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430"/>
  <workbookPr codeName="ThisWorkbook" checkCompatibility="1" defaultThemeVersion="124226"/>
  <mc:AlternateContent xmlns:mc="http://schemas.openxmlformats.org/markup-compatibility/2006">
    <mc:Choice Requires="x15">
      <x15ac:absPath xmlns:x15ac="http://schemas.microsoft.com/office/spreadsheetml/2010/11/ac" url="C:\Users\mcushman\Desktop\PermaFix\Seattle\FSS\O2 Farm\"/>
    </mc:Choice>
  </mc:AlternateContent>
  <xr:revisionPtr revIDLastSave="0" documentId="8_{5FA25553-1102-4FAD-AA06-D13E4AA20837}" xr6:coauthVersionLast="45" xr6:coauthVersionMax="45" xr10:uidLastSave="{00000000-0000-0000-0000-000000000000}"/>
  <bookViews>
    <workbookView xWindow="-120" yWindow="-120" windowWidth="25440" windowHeight="15390" tabRatio="963" xr2:uid="{00000000-000D-0000-FFFF-FFFF00000000}"/>
  </bookViews>
  <sheets>
    <sheet name="Coverage Map of Survey Unit" sheetId="170" r:id="rId1"/>
    <sheet name="FSS-001" sheetId="94" r:id="rId2"/>
    <sheet name="Map" sheetId="104" r:id="rId3"/>
    <sheet name="FSS-001 (2)" sheetId="97" r:id="rId4"/>
    <sheet name="Map (2)" sheetId="109" r:id="rId5"/>
    <sheet name="FSS-001 (3)" sheetId="95" r:id="rId6"/>
    <sheet name="Map (3)" sheetId="106" r:id="rId7"/>
    <sheet name="FSS-001 (4)" sheetId="96" r:id="rId8"/>
    <sheet name="Map (4)" sheetId="107" r:id="rId9"/>
    <sheet name="FSS-001 (5)" sheetId="98" r:id="rId10"/>
    <sheet name="Map (5)" sheetId="108" r:id="rId11"/>
    <sheet name="FSS-001 (6)" sheetId="99" r:id="rId12"/>
    <sheet name="Map (6)" sheetId="105" r:id="rId13"/>
    <sheet name="FSS-001 (7)" sheetId="100" r:id="rId14"/>
    <sheet name="Map (7)" sheetId="110" r:id="rId15"/>
    <sheet name="FSS-001 (8)" sheetId="101" r:id="rId16"/>
    <sheet name="Map (8)" sheetId="111" r:id="rId17"/>
    <sheet name="FSS-001 (9)" sheetId="102" r:id="rId18"/>
    <sheet name="Map (9)" sheetId="112" r:id="rId19"/>
    <sheet name="FSS-001 (10)" sheetId="103" r:id="rId20"/>
    <sheet name="Map (10)" sheetId="113" r:id="rId21"/>
    <sheet name="FSS-001 (11)" sheetId="114" r:id="rId22"/>
    <sheet name="Map (11)" sheetId="115" r:id="rId23"/>
    <sheet name="FSS-001 (12)" sheetId="116" r:id="rId24"/>
    <sheet name="Map (12)" sheetId="117" r:id="rId25"/>
    <sheet name="FSS-001 (13)" sheetId="118" r:id="rId26"/>
    <sheet name="Map (13)" sheetId="119" r:id="rId27"/>
    <sheet name="FSS-001 (14)" sheetId="120" r:id="rId28"/>
    <sheet name="Map (14)" sheetId="122" r:id="rId29"/>
    <sheet name="FSS-001 (15)" sheetId="121" r:id="rId30"/>
    <sheet name="Map (15)" sheetId="123" r:id="rId31"/>
    <sheet name="FSS-001 (16)" sheetId="124" r:id="rId32"/>
    <sheet name="Map (16)" sheetId="134" r:id="rId33"/>
    <sheet name="FSS-001 (17)" sheetId="125" r:id="rId34"/>
    <sheet name="Map (17)" sheetId="135" r:id="rId35"/>
    <sheet name="FSS-001 (18)" sheetId="126" r:id="rId36"/>
    <sheet name="Map (18)" sheetId="136" r:id="rId37"/>
    <sheet name="FSS-001 (19)" sheetId="127" r:id="rId38"/>
    <sheet name="Map (19)" sheetId="137" r:id="rId39"/>
    <sheet name="FSS-001 (20)" sheetId="128" r:id="rId40"/>
    <sheet name="Map (20)" sheetId="138" r:id="rId41"/>
    <sheet name="FSS-001 (21)" sheetId="129" r:id="rId42"/>
    <sheet name="Map (21)" sheetId="139" r:id="rId43"/>
    <sheet name="FSS-001 (22)" sheetId="130" r:id="rId44"/>
    <sheet name="Map (22)" sheetId="140" r:id="rId45"/>
    <sheet name="FSS-001 (23)" sheetId="131" r:id="rId46"/>
    <sheet name="Map (23)" sheetId="141" r:id="rId47"/>
    <sheet name="FSS-001 (24)" sheetId="132" r:id="rId48"/>
    <sheet name="Map (24)" sheetId="142" r:id="rId49"/>
    <sheet name="FSS-001 (25)" sheetId="133" r:id="rId50"/>
    <sheet name="Map (25)" sheetId="143" r:id="rId51"/>
    <sheet name="FSS-001 (26)" sheetId="144" r:id="rId52"/>
    <sheet name="FSS-001 (27)" sheetId="145" r:id="rId53"/>
    <sheet name="Map (26)" sheetId="146" r:id="rId54"/>
    <sheet name="FSS-001 (28)" sheetId="149" r:id="rId55"/>
    <sheet name="Map (28)" sheetId="150" r:id="rId56"/>
    <sheet name="FSS-001 (29)" sheetId="163" r:id="rId57"/>
    <sheet name="Map (29)" sheetId="164" r:id="rId58"/>
    <sheet name="FSS-001 (30)" sheetId="148" r:id="rId59"/>
    <sheet name="Map (30)" sheetId="147" r:id="rId60"/>
    <sheet name="FSS-001 (31)" sheetId="151" r:id="rId61"/>
    <sheet name="Map (31)" sheetId="152" r:id="rId62"/>
    <sheet name="FSS-001 (32)" sheetId="153" r:id="rId63"/>
    <sheet name="Map (32)" sheetId="154" r:id="rId64"/>
    <sheet name="FSS-001 (33)" sheetId="155" r:id="rId65"/>
    <sheet name="Map (33)" sheetId="156" r:id="rId66"/>
    <sheet name="FSS-001 (34)" sheetId="157" r:id="rId67"/>
    <sheet name="Map (34)" sheetId="158" r:id="rId68"/>
    <sheet name="FSS-001 (35)" sheetId="159" r:id="rId69"/>
    <sheet name="Map (35)" sheetId="160" r:id="rId70"/>
    <sheet name="FSS-001 (36)" sheetId="161" r:id="rId71"/>
    <sheet name="Map (36)" sheetId="162" r:id="rId72"/>
    <sheet name="FSS-001 (37)" sheetId="165" r:id="rId73"/>
    <sheet name="Map (37)" sheetId="166" r:id="rId74"/>
    <sheet name="Instrument Summary" sheetId="167" r:id="rId75"/>
    <sheet name="Materials Background Summary" sheetId="168" r:id="rId76"/>
  </sheets>
  <definedNames>
    <definedName name="_2360" localSheetId="21">#REF!</definedName>
    <definedName name="_2360" localSheetId="23">#REF!</definedName>
    <definedName name="_2360" localSheetId="25">#REF!</definedName>
    <definedName name="_2360" localSheetId="27">#REF!</definedName>
    <definedName name="_2360" localSheetId="29">#REF!</definedName>
    <definedName name="_2360" localSheetId="31">#REF!</definedName>
    <definedName name="_2360" localSheetId="33">#REF!</definedName>
    <definedName name="_2360" localSheetId="35">#REF!</definedName>
    <definedName name="_2360" localSheetId="37">#REF!</definedName>
    <definedName name="_2360" localSheetId="39">#REF!</definedName>
    <definedName name="_2360" localSheetId="41">#REF!</definedName>
    <definedName name="_2360" localSheetId="43">#REF!</definedName>
    <definedName name="_2360" localSheetId="45">#REF!</definedName>
    <definedName name="_2360" localSheetId="47">#REF!</definedName>
    <definedName name="_2360" localSheetId="49">#REF!</definedName>
    <definedName name="_2360" localSheetId="51">#REF!</definedName>
    <definedName name="_2360" localSheetId="52">#REF!</definedName>
    <definedName name="_2360" localSheetId="54">#REF!</definedName>
    <definedName name="_2360" localSheetId="56">#REF!</definedName>
    <definedName name="_2360" localSheetId="58">#REF!</definedName>
    <definedName name="_2360" localSheetId="60">#REF!</definedName>
    <definedName name="_2360" localSheetId="62">#REF!</definedName>
    <definedName name="_2360" localSheetId="64">#REF!</definedName>
    <definedName name="_2360" localSheetId="66">#REF!</definedName>
    <definedName name="_2360" localSheetId="68">#REF!</definedName>
    <definedName name="_2360" localSheetId="70">#REF!</definedName>
    <definedName name="_2360" localSheetId="72">#REF!</definedName>
    <definedName name="_2360" localSheetId="20">#REF!</definedName>
    <definedName name="_2360" localSheetId="22">#REF!</definedName>
    <definedName name="_2360" localSheetId="24">#REF!</definedName>
    <definedName name="_2360" localSheetId="26">#REF!</definedName>
    <definedName name="_2360" localSheetId="28">#REF!</definedName>
    <definedName name="_2360" localSheetId="30">#REF!</definedName>
    <definedName name="_2360" localSheetId="32">#REF!</definedName>
    <definedName name="_2360" localSheetId="34">#REF!</definedName>
    <definedName name="_2360" localSheetId="36">#REF!</definedName>
    <definedName name="_2360" localSheetId="38">#REF!</definedName>
    <definedName name="_2360" localSheetId="4">#REF!</definedName>
    <definedName name="_2360" localSheetId="40">#REF!</definedName>
    <definedName name="_2360" localSheetId="42">#REF!</definedName>
    <definedName name="_2360" localSheetId="44">#REF!</definedName>
    <definedName name="_2360" localSheetId="46">#REF!</definedName>
    <definedName name="_2360" localSheetId="48">#REF!</definedName>
    <definedName name="_2360" localSheetId="50">#REF!</definedName>
    <definedName name="_2360" localSheetId="53">#REF!</definedName>
    <definedName name="_2360" localSheetId="55">#REF!</definedName>
    <definedName name="_2360" localSheetId="57">#REF!</definedName>
    <definedName name="_2360" localSheetId="6">#REF!</definedName>
    <definedName name="_2360" localSheetId="59">#REF!</definedName>
    <definedName name="_2360" localSheetId="61">#REF!</definedName>
    <definedName name="_2360" localSheetId="63">#REF!</definedName>
    <definedName name="_2360" localSheetId="65">#REF!</definedName>
    <definedName name="_2360" localSheetId="67">#REF!</definedName>
    <definedName name="_2360" localSheetId="69">#REF!</definedName>
    <definedName name="_2360" localSheetId="71">#REF!</definedName>
    <definedName name="_2360" localSheetId="73">#REF!</definedName>
    <definedName name="_2360" localSheetId="8">#REF!</definedName>
    <definedName name="_2360" localSheetId="10">#REF!</definedName>
    <definedName name="_2360" localSheetId="12">#REF!</definedName>
    <definedName name="_2360" localSheetId="14">#REF!</definedName>
    <definedName name="_2360" localSheetId="16">#REF!</definedName>
    <definedName name="_2360" localSheetId="18">#REF!</definedName>
    <definedName name="_2360">#REF!</definedName>
    <definedName name="_xlnm.Print_Area" localSheetId="0">'Coverage Map of Survey Unit'!$A$1:$BY$44</definedName>
    <definedName name="_xlnm.Print_Area" localSheetId="1">'FSS-001'!$A$1:$Y$41</definedName>
    <definedName name="_xlnm.Print_Area" localSheetId="19">'FSS-001 (10)'!$A$1:$Y$41</definedName>
    <definedName name="_xlnm.Print_Area" localSheetId="21">'FSS-001 (11)'!$A$1:$Y$41</definedName>
    <definedName name="_xlnm.Print_Area" localSheetId="23">'FSS-001 (12)'!$A$1:$Y$41</definedName>
    <definedName name="_xlnm.Print_Area" localSheetId="25">'FSS-001 (13)'!$A$1:$Y$41</definedName>
    <definedName name="_xlnm.Print_Area" localSheetId="27">'FSS-001 (14)'!$A$1:$Y$41</definedName>
    <definedName name="_xlnm.Print_Area" localSheetId="29">'FSS-001 (15)'!$A$1:$Y$41</definedName>
    <definedName name="_xlnm.Print_Area" localSheetId="31">'FSS-001 (16)'!$A$1:$Y$41</definedName>
    <definedName name="_xlnm.Print_Area" localSheetId="33">'FSS-001 (17)'!$A$1:$Y$41</definedName>
    <definedName name="_xlnm.Print_Area" localSheetId="35">'FSS-001 (18)'!$A$1:$Y$41</definedName>
    <definedName name="_xlnm.Print_Area" localSheetId="37">'FSS-001 (19)'!$A$1:$Y$41</definedName>
    <definedName name="_xlnm.Print_Area" localSheetId="3">'FSS-001 (2)'!$A$1:$Y$41</definedName>
    <definedName name="_xlnm.Print_Area" localSheetId="39">'FSS-001 (20)'!$A$1:$Y$41</definedName>
    <definedName name="_xlnm.Print_Area" localSheetId="41">'FSS-001 (21)'!$A$1:$Y$41</definedName>
    <definedName name="_xlnm.Print_Area" localSheetId="43">'FSS-001 (22)'!$A$1:$Y$41</definedName>
    <definedName name="_xlnm.Print_Area" localSheetId="45">'FSS-001 (23)'!$A$1:$Y$41</definedName>
    <definedName name="_xlnm.Print_Area" localSheetId="47">'FSS-001 (24)'!$A$1:$Y$41</definedName>
    <definedName name="_xlnm.Print_Area" localSheetId="49">'FSS-001 (25)'!$A$1:$Y$41</definedName>
    <definedName name="_xlnm.Print_Area" localSheetId="51">'FSS-001 (26)'!$A$1:$Y$41</definedName>
    <definedName name="_xlnm.Print_Area" localSheetId="52">'FSS-001 (27)'!$A$1:$Y$41</definedName>
    <definedName name="_xlnm.Print_Area" localSheetId="54">'FSS-001 (28)'!$A$1:$Y$41</definedName>
    <definedName name="_xlnm.Print_Area" localSheetId="56">'FSS-001 (29)'!$A$1:$Y$41</definedName>
    <definedName name="_xlnm.Print_Area" localSheetId="5">'FSS-001 (3)'!$A$1:$Y$41</definedName>
    <definedName name="_xlnm.Print_Area" localSheetId="58">'FSS-001 (30)'!$A$1:$Y$41</definedName>
    <definedName name="_xlnm.Print_Area" localSheetId="60">'FSS-001 (31)'!$A$1:$Y$41</definedName>
    <definedName name="_xlnm.Print_Area" localSheetId="62">'FSS-001 (32)'!$A$1:$Y$41</definedName>
    <definedName name="_xlnm.Print_Area" localSheetId="64">'FSS-001 (33)'!$A$1:$Y$41</definedName>
    <definedName name="_xlnm.Print_Area" localSheetId="66">'FSS-001 (34)'!$A$1:$Y$41</definedName>
    <definedName name="_xlnm.Print_Area" localSheetId="68">'FSS-001 (35)'!$A$1:$Y$41</definedName>
    <definedName name="_xlnm.Print_Area" localSheetId="70">'FSS-001 (36)'!$A$1:$Y$41</definedName>
    <definedName name="_xlnm.Print_Area" localSheetId="72">'FSS-001 (37)'!$A$1:$Y$41</definedName>
    <definedName name="_xlnm.Print_Area" localSheetId="7">'FSS-001 (4)'!$A$1:$Y$41</definedName>
    <definedName name="_xlnm.Print_Area" localSheetId="9">'FSS-001 (5)'!$A$1:$Y$41</definedName>
    <definedName name="_xlnm.Print_Area" localSheetId="11">'FSS-001 (6)'!$A$1:$Y$41</definedName>
    <definedName name="_xlnm.Print_Area" localSheetId="13">'FSS-001 (7)'!$A$1:$Y$41</definedName>
    <definedName name="_xlnm.Print_Area" localSheetId="15">'FSS-001 (8)'!$A$1:$Y$41</definedName>
    <definedName name="_xlnm.Print_Area" localSheetId="17">'FSS-001 (9)'!$A$1:$Y$41</definedName>
    <definedName name="_xlnm.Print_Area" localSheetId="2">Map!$A$1:$BY$45</definedName>
    <definedName name="_xlnm.Print_Area" localSheetId="20">'Map (10)'!$A$1:$BY$45</definedName>
    <definedName name="_xlnm.Print_Area" localSheetId="22">'Map (11)'!$A$1:$BY$45</definedName>
    <definedName name="_xlnm.Print_Area" localSheetId="24">'Map (12)'!$A$1:$BY$45</definedName>
    <definedName name="_xlnm.Print_Area" localSheetId="26">'Map (13)'!$A$1:$BY$45</definedName>
    <definedName name="_xlnm.Print_Area" localSheetId="28">'Map (14)'!$A$1:$BY$45</definedName>
    <definedName name="_xlnm.Print_Area" localSheetId="30">'Map (15)'!$A$1:$BY$45</definedName>
    <definedName name="_xlnm.Print_Area" localSheetId="32">'Map (16)'!$A$1:$BY$45</definedName>
    <definedName name="_xlnm.Print_Area" localSheetId="34">'Map (17)'!$A$1:$BY$45</definedName>
    <definedName name="_xlnm.Print_Area" localSheetId="36">'Map (18)'!$A$1:$BY$45</definedName>
    <definedName name="_xlnm.Print_Area" localSheetId="38">'Map (19)'!$A$1:$BY$45</definedName>
    <definedName name="_xlnm.Print_Area" localSheetId="4">'Map (2)'!$A$1:$BY$45</definedName>
    <definedName name="_xlnm.Print_Area" localSheetId="40">'Map (20)'!$A$1:$BY$45</definedName>
    <definedName name="_xlnm.Print_Area" localSheetId="42">'Map (21)'!$A$1:$BY$45</definedName>
    <definedName name="_xlnm.Print_Area" localSheetId="44">'Map (22)'!$A$1:$BY$45</definedName>
    <definedName name="_xlnm.Print_Area" localSheetId="46">'Map (23)'!$A$1:$BY$45</definedName>
    <definedName name="_xlnm.Print_Area" localSheetId="48">'Map (24)'!$A$1:$BY$45</definedName>
    <definedName name="_xlnm.Print_Area" localSheetId="50">'Map (25)'!$A$1:$BY$45</definedName>
    <definedName name="_xlnm.Print_Area" localSheetId="53">'Map (26)'!$A$1:$BY$45</definedName>
    <definedName name="_xlnm.Print_Area" localSheetId="55">'Map (28)'!$A$1:$BY$45</definedName>
    <definedName name="_xlnm.Print_Area" localSheetId="57">'Map (29)'!$A$1:$BY$45</definedName>
    <definedName name="_xlnm.Print_Area" localSheetId="6">'Map (3)'!$A$1:$BY$45</definedName>
    <definedName name="_xlnm.Print_Area" localSheetId="59">'Map (30)'!$A$1:$BY$45</definedName>
    <definedName name="_xlnm.Print_Area" localSheetId="61">'Map (31)'!$A$1:$BY$45</definedName>
    <definedName name="_xlnm.Print_Area" localSheetId="63">'Map (32)'!$A$1:$BY$45</definedName>
    <definedName name="_xlnm.Print_Area" localSheetId="65">'Map (33)'!$A$1:$BY$45</definedName>
    <definedName name="_xlnm.Print_Area" localSheetId="67">'Map (34)'!$A$1:$BY$45</definedName>
    <definedName name="_xlnm.Print_Area" localSheetId="69">'Map (35)'!$A$1:$BY$45</definedName>
    <definedName name="_xlnm.Print_Area" localSheetId="71">'Map (36)'!$A$1:$BY$45</definedName>
    <definedName name="_xlnm.Print_Area" localSheetId="73">'Map (37)'!$A$1:$BY$45</definedName>
    <definedName name="_xlnm.Print_Area" localSheetId="8">'Map (4)'!$A$1:$BY$45</definedName>
    <definedName name="_xlnm.Print_Area" localSheetId="10">'Map (5)'!$A$1:$BY$45</definedName>
    <definedName name="_xlnm.Print_Area" localSheetId="12">'Map (6)'!$A$1:$BY$45</definedName>
    <definedName name="_xlnm.Print_Area" localSheetId="14">'Map (7)'!$A$1:$BY$45</definedName>
    <definedName name="_xlnm.Print_Area" localSheetId="16">'Map (8)'!$A$1:$BY$45</definedName>
    <definedName name="_xlnm.Print_Area" localSheetId="18">'Map (9)'!$A$1:$BY$45</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Q8" i="125" l="1"/>
  <c r="Q7" i="125"/>
  <c r="Q6" i="125"/>
  <c r="Q7" i="127" l="1"/>
  <c r="Q7" i="128"/>
  <c r="S22" i="145" l="1"/>
  <c r="V22" i="165" l="1"/>
  <c r="U41" i="99"/>
  <c r="U40" i="99"/>
  <c r="U39" i="99"/>
  <c r="U38" i="99"/>
  <c r="U37" i="99"/>
  <c r="U36" i="99"/>
  <c r="U35" i="99"/>
  <c r="U34" i="99"/>
  <c r="U33" i="99"/>
  <c r="U32" i="99"/>
  <c r="U31" i="99"/>
  <c r="U30" i="99"/>
  <c r="U29" i="99"/>
  <c r="U28" i="99"/>
  <c r="U27" i="99"/>
  <c r="U26" i="99"/>
  <c r="U25" i="99"/>
  <c r="U24" i="99"/>
  <c r="U23" i="99"/>
  <c r="U41" i="100"/>
  <c r="U40" i="100"/>
  <c r="U39" i="100"/>
  <c r="U38" i="100"/>
  <c r="U37" i="100"/>
  <c r="U36" i="100"/>
  <c r="U35" i="100"/>
  <c r="U34" i="100"/>
  <c r="U33" i="100"/>
  <c r="U32" i="100"/>
  <c r="U31" i="100"/>
  <c r="U30" i="100"/>
  <c r="U29" i="100"/>
  <c r="U28" i="100"/>
  <c r="U27" i="100"/>
  <c r="U26" i="100"/>
  <c r="U25" i="100"/>
  <c r="U24" i="100"/>
  <c r="U23" i="100"/>
  <c r="U41" i="101"/>
  <c r="U40" i="101"/>
  <c r="U39" i="101"/>
  <c r="U38" i="101"/>
  <c r="U37" i="101"/>
  <c r="U36" i="101"/>
  <c r="U35" i="101"/>
  <c r="U34" i="101"/>
  <c r="U33" i="101"/>
  <c r="U32" i="101"/>
  <c r="U31" i="101"/>
  <c r="U30" i="101"/>
  <c r="U29" i="101"/>
  <c r="U28" i="101"/>
  <c r="U27" i="101"/>
  <c r="U26" i="101"/>
  <c r="U25" i="101"/>
  <c r="U24" i="101"/>
  <c r="U23" i="101"/>
  <c r="U41" i="102"/>
  <c r="U40" i="102"/>
  <c r="U39" i="102"/>
  <c r="U38" i="102"/>
  <c r="U37" i="102"/>
  <c r="U36" i="102"/>
  <c r="U35" i="102"/>
  <c r="U34" i="102"/>
  <c r="U33" i="102"/>
  <c r="U32" i="102"/>
  <c r="U31" i="102"/>
  <c r="U30" i="102"/>
  <c r="U29" i="102"/>
  <c r="U28" i="102"/>
  <c r="U27" i="102"/>
  <c r="U26" i="102"/>
  <c r="U25" i="102"/>
  <c r="U24" i="102"/>
  <c r="U23" i="102"/>
  <c r="U41" i="103"/>
  <c r="U40" i="103"/>
  <c r="U39" i="103"/>
  <c r="U38" i="103"/>
  <c r="U37" i="103"/>
  <c r="U36" i="103"/>
  <c r="U35" i="103"/>
  <c r="U34" i="103"/>
  <c r="U33" i="103"/>
  <c r="U32" i="103"/>
  <c r="U31" i="103"/>
  <c r="U30" i="103"/>
  <c r="U29" i="103"/>
  <c r="U28" i="103"/>
  <c r="U27" i="103"/>
  <c r="U26" i="103"/>
  <c r="U25" i="103"/>
  <c r="U24" i="103"/>
  <c r="U23" i="103"/>
  <c r="U41" i="114"/>
  <c r="U40" i="114"/>
  <c r="U39" i="114"/>
  <c r="U38" i="114"/>
  <c r="U37" i="114"/>
  <c r="U36" i="114"/>
  <c r="U35" i="114"/>
  <c r="U34" i="114"/>
  <c r="U33" i="114"/>
  <c r="U32" i="114"/>
  <c r="U31" i="114"/>
  <c r="U30" i="114"/>
  <c r="U29" i="114"/>
  <c r="U28" i="114"/>
  <c r="U27" i="114"/>
  <c r="U26" i="114"/>
  <c r="U25" i="114"/>
  <c r="U24" i="114"/>
  <c r="U23" i="114"/>
  <c r="U41" i="116"/>
  <c r="U40" i="116"/>
  <c r="U39" i="116"/>
  <c r="U38" i="116"/>
  <c r="U37" i="116"/>
  <c r="U36" i="116"/>
  <c r="U35" i="116"/>
  <c r="U34" i="116"/>
  <c r="U33" i="116"/>
  <c r="U32" i="116"/>
  <c r="U31" i="116"/>
  <c r="U30" i="116"/>
  <c r="U29" i="116"/>
  <c r="U28" i="116"/>
  <c r="U27" i="116"/>
  <c r="U26" i="116"/>
  <c r="U25" i="116"/>
  <c r="U24" i="116"/>
  <c r="U23" i="116"/>
  <c r="U41" i="118"/>
  <c r="U40" i="118"/>
  <c r="U39" i="118"/>
  <c r="U38" i="118"/>
  <c r="U37" i="118"/>
  <c r="U36" i="118"/>
  <c r="U35" i="118"/>
  <c r="U34" i="118"/>
  <c r="U33" i="118"/>
  <c r="U32" i="118"/>
  <c r="U31" i="118"/>
  <c r="U30" i="118"/>
  <c r="U29" i="118"/>
  <c r="U28" i="118"/>
  <c r="U27" i="118"/>
  <c r="U26" i="118"/>
  <c r="U25" i="118"/>
  <c r="U24" i="118"/>
  <c r="U23" i="118"/>
  <c r="U41" i="120"/>
  <c r="U40" i="120"/>
  <c r="U39" i="120"/>
  <c r="U38" i="120"/>
  <c r="U37" i="120"/>
  <c r="U36" i="120"/>
  <c r="U35" i="120"/>
  <c r="U34" i="120"/>
  <c r="U33" i="120"/>
  <c r="U32" i="120"/>
  <c r="U31" i="120"/>
  <c r="U30" i="120"/>
  <c r="U29" i="120"/>
  <c r="U28" i="120"/>
  <c r="U27" i="120"/>
  <c r="U26" i="120"/>
  <c r="U25" i="120"/>
  <c r="U24" i="120"/>
  <c r="U23" i="120"/>
  <c r="U41" i="121"/>
  <c r="U40" i="121"/>
  <c r="U39" i="121"/>
  <c r="U38" i="121"/>
  <c r="U37" i="121"/>
  <c r="U36" i="121"/>
  <c r="U35" i="121"/>
  <c r="U34" i="121"/>
  <c r="U33" i="121"/>
  <c r="U32" i="121"/>
  <c r="U31" i="121"/>
  <c r="U30" i="121"/>
  <c r="U29" i="121"/>
  <c r="U28" i="121"/>
  <c r="U27" i="121"/>
  <c r="U26" i="121"/>
  <c r="U25" i="121"/>
  <c r="U24" i="121"/>
  <c r="U23" i="121"/>
  <c r="U41" i="124"/>
  <c r="U40" i="124"/>
  <c r="U39" i="124"/>
  <c r="U38" i="124"/>
  <c r="U37" i="124"/>
  <c r="U36" i="124"/>
  <c r="U35" i="124"/>
  <c r="U34" i="124"/>
  <c r="U33" i="124"/>
  <c r="U32" i="124"/>
  <c r="U31" i="124"/>
  <c r="U30" i="124"/>
  <c r="U29" i="124"/>
  <c r="U28" i="124"/>
  <c r="U27" i="124"/>
  <c r="U26" i="124"/>
  <c r="U25" i="124"/>
  <c r="U24" i="124"/>
  <c r="U23" i="124"/>
  <c r="U41" i="125"/>
  <c r="U40" i="125"/>
  <c r="U39" i="125"/>
  <c r="U38" i="125"/>
  <c r="U37" i="125"/>
  <c r="U36" i="125"/>
  <c r="U35" i="125"/>
  <c r="U34" i="125"/>
  <c r="U33" i="125"/>
  <c r="U32" i="125"/>
  <c r="U31" i="125"/>
  <c r="U30" i="125"/>
  <c r="U29" i="125"/>
  <c r="U28" i="125"/>
  <c r="U27" i="125"/>
  <c r="U26" i="125"/>
  <c r="U25" i="125"/>
  <c r="U24" i="125"/>
  <c r="U23" i="125"/>
  <c r="U41" i="126"/>
  <c r="U40" i="126"/>
  <c r="U39" i="126"/>
  <c r="U38" i="126"/>
  <c r="U37" i="126"/>
  <c r="U36" i="126"/>
  <c r="U35" i="126"/>
  <c r="U34" i="126"/>
  <c r="U33" i="126"/>
  <c r="U32" i="126"/>
  <c r="U31" i="126"/>
  <c r="U30" i="126"/>
  <c r="U29" i="126"/>
  <c r="U28" i="126"/>
  <c r="U27" i="126"/>
  <c r="U26" i="126"/>
  <c r="U25" i="126"/>
  <c r="U24" i="126"/>
  <c r="U23" i="126"/>
  <c r="U41" i="127"/>
  <c r="U40" i="127"/>
  <c r="U39" i="127"/>
  <c r="U38" i="127"/>
  <c r="U37" i="127"/>
  <c r="U36" i="127"/>
  <c r="U35" i="127"/>
  <c r="U34" i="127"/>
  <c r="U33" i="127"/>
  <c r="U32" i="127"/>
  <c r="U31" i="127"/>
  <c r="U30" i="127"/>
  <c r="U29" i="127"/>
  <c r="U28" i="127"/>
  <c r="U27" i="127"/>
  <c r="U26" i="127"/>
  <c r="U25" i="127"/>
  <c r="U24" i="127"/>
  <c r="U23" i="127"/>
  <c r="U41" i="128"/>
  <c r="U40" i="128"/>
  <c r="U39" i="128"/>
  <c r="U38" i="128"/>
  <c r="U37" i="128"/>
  <c r="U36" i="128"/>
  <c r="U35" i="128"/>
  <c r="U34" i="128"/>
  <c r="U33" i="128"/>
  <c r="U32" i="128"/>
  <c r="U31" i="128"/>
  <c r="U30" i="128"/>
  <c r="U29" i="128"/>
  <c r="U28" i="128"/>
  <c r="U27" i="128"/>
  <c r="U26" i="128"/>
  <c r="U25" i="128"/>
  <c r="U24" i="128"/>
  <c r="U23" i="128"/>
  <c r="U41" i="129"/>
  <c r="U40" i="129"/>
  <c r="U39" i="129"/>
  <c r="U38" i="129"/>
  <c r="U37" i="129"/>
  <c r="U36" i="129"/>
  <c r="U35" i="129"/>
  <c r="U34" i="129"/>
  <c r="U33" i="129"/>
  <c r="U32" i="129"/>
  <c r="U31" i="129"/>
  <c r="U30" i="129"/>
  <c r="U29" i="129"/>
  <c r="U28" i="129"/>
  <c r="U27" i="129"/>
  <c r="U26" i="129"/>
  <c r="U25" i="129"/>
  <c r="U24" i="129"/>
  <c r="U23" i="129"/>
  <c r="U41" i="130"/>
  <c r="U40" i="130"/>
  <c r="U39" i="130"/>
  <c r="U38" i="130"/>
  <c r="U37" i="130"/>
  <c r="U36" i="130"/>
  <c r="U35" i="130"/>
  <c r="U34" i="130"/>
  <c r="U33" i="130"/>
  <c r="U32" i="130"/>
  <c r="U31" i="130"/>
  <c r="U30" i="130"/>
  <c r="U29" i="130"/>
  <c r="U28" i="130"/>
  <c r="U27" i="130"/>
  <c r="U26" i="130"/>
  <c r="U25" i="130"/>
  <c r="U24" i="130"/>
  <c r="U23" i="130"/>
  <c r="U41" i="131"/>
  <c r="U40" i="131"/>
  <c r="U39" i="131"/>
  <c r="U38" i="131"/>
  <c r="U37" i="131"/>
  <c r="U36" i="131"/>
  <c r="U35" i="131"/>
  <c r="U34" i="131"/>
  <c r="U33" i="131"/>
  <c r="U32" i="131"/>
  <c r="U31" i="131"/>
  <c r="U30" i="131"/>
  <c r="U29" i="131"/>
  <c r="U28" i="131"/>
  <c r="U27" i="131"/>
  <c r="U26" i="131"/>
  <c r="U25" i="131"/>
  <c r="U24" i="131"/>
  <c r="U23" i="131"/>
  <c r="U41" i="132"/>
  <c r="U40" i="132"/>
  <c r="U39" i="132"/>
  <c r="U38" i="132"/>
  <c r="U37" i="132"/>
  <c r="U36" i="132"/>
  <c r="U35" i="132"/>
  <c r="U34" i="132"/>
  <c r="U33" i="132"/>
  <c r="U32" i="132"/>
  <c r="U31" i="132"/>
  <c r="U30" i="132"/>
  <c r="U29" i="132"/>
  <c r="U28" i="132"/>
  <c r="U27" i="132"/>
  <c r="U26" i="132"/>
  <c r="U25" i="132"/>
  <c r="U24" i="132"/>
  <c r="U23" i="132"/>
  <c r="U41" i="133"/>
  <c r="U40" i="133"/>
  <c r="U39" i="133"/>
  <c r="U38" i="133"/>
  <c r="U37" i="133"/>
  <c r="U36" i="133"/>
  <c r="U35" i="133"/>
  <c r="U34" i="133"/>
  <c r="U33" i="133"/>
  <c r="U32" i="133"/>
  <c r="U31" i="133"/>
  <c r="U30" i="133"/>
  <c r="U29" i="133"/>
  <c r="U28" i="133"/>
  <c r="U27" i="133"/>
  <c r="U26" i="133"/>
  <c r="U25" i="133"/>
  <c r="U24" i="133"/>
  <c r="U23" i="133"/>
  <c r="U41" i="144"/>
  <c r="U40" i="144"/>
  <c r="U39" i="144"/>
  <c r="U38" i="144"/>
  <c r="U37" i="144"/>
  <c r="U36" i="144"/>
  <c r="U35" i="144"/>
  <c r="U34" i="144"/>
  <c r="U33" i="144"/>
  <c r="U32" i="144"/>
  <c r="U31" i="144"/>
  <c r="U30" i="144"/>
  <c r="U29" i="144"/>
  <c r="U28" i="144"/>
  <c r="U27" i="144"/>
  <c r="U26" i="144"/>
  <c r="U25" i="144"/>
  <c r="U24" i="144"/>
  <c r="U23" i="144"/>
  <c r="U41" i="145"/>
  <c r="U40" i="145"/>
  <c r="U39" i="145"/>
  <c r="U38" i="145"/>
  <c r="U37" i="145"/>
  <c r="U36" i="145"/>
  <c r="U35" i="145"/>
  <c r="U34" i="145"/>
  <c r="U33" i="145"/>
  <c r="U32" i="145"/>
  <c r="U31" i="145"/>
  <c r="U30" i="145"/>
  <c r="U29" i="145"/>
  <c r="U28" i="145"/>
  <c r="U27" i="145"/>
  <c r="U26" i="145"/>
  <c r="U25" i="145"/>
  <c r="U24" i="145"/>
  <c r="U23" i="145"/>
  <c r="U41" i="149"/>
  <c r="U40" i="149"/>
  <c r="U39" i="149"/>
  <c r="U38" i="149"/>
  <c r="U37" i="149"/>
  <c r="U36" i="149"/>
  <c r="U35" i="149"/>
  <c r="U34" i="149"/>
  <c r="U33" i="149"/>
  <c r="U32" i="149"/>
  <c r="U31" i="149"/>
  <c r="U30" i="149"/>
  <c r="U29" i="149"/>
  <c r="U28" i="149"/>
  <c r="U27" i="149"/>
  <c r="U26" i="149"/>
  <c r="U25" i="149"/>
  <c r="U24" i="149"/>
  <c r="U23" i="149"/>
  <c r="U41" i="163"/>
  <c r="U40" i="163"/>
  <c r="U39" i="163"/>
  <c r="U38" i="163"/>
  <c r="U37" i="163"/>
  <c r="U36" i="163"/>
  <c r="U35" i="163"/>
  <c r="U34" i="163"/>
  <c r="U33" i="163"/>
  <c r="U32" i="163"/>
  <c r="U31" i="163"/>
  <c r="U30" i="163"/>
  <c r="U29" i="163"/>
  <c r="U28" i="163"/>
  <c r="U27" i="163"/>
  <c r="U26" i="163"/>
  <c r="U25" i="163"/>
  <c r="U24" i="163"/>
  <c r="U23" i="163"/>
  <c r="U41" i="148"/>
  <c r="U40" i="148"/>
  <c r="U39" i="148"/>
  <c r="U38" i="148"/>
  <c r="U37" i="148"/>
  <c r="U36" i="148"/>
  <c r="U35" i="148"/>
  <c r="U34" i="148"/>
  <c r="U33" i="148"/>
  <c r="U32" i="148"/>
  <c r="U31" i="148"/>
  <c r="U30" i="148"/>
  <c r="U29" i="148"/>
  <c r="U28" i="148"/>
  <c r="U27" i="148"/>
  <c r="U26" i="148"/>
  <c r="U25" i="148"/>
  <c r="U24" i="148"/>
  <c r="U23" i="148"/>
  <c r="U41" i="151"/>
  <c r="U40" i="151"/>
  <c r="U39" i="151"/>
  <c r="U38" i="151"/>
  <c r="U37" i="151"/>
  <c r="U36" i="151"/>
  <c r="U35" i="151"/>
  <c r="U34" i="151"/>
  <c r="U33" i="151"/>
  <c r="U32" i="151"/>
  <c r="U31" i="151"/>
  <c r="U30" i="151"/>
  <c r="U29" i="151"/>
  <c r="U28" i="151"/>
  <c r="U27" i="151"/>
  <c r="U26" i="151"/>
  <c r="U25" i="151"/>
  <c r="U24" i="151"/>
  <c r="U23" i="151"/>
  <c r="U41" i="153"/>
  <c r="U40" i="153"/>
  <c r="U39" i="153"/>
  <c r="U38" i="153"/>
  <c r="U37" i="153"/>
  <c r="U36" i="153"/>
  <c r="U35" i="153"/>
  <c r="U34" i="153"/>
  <c r="U33" i="153"/>
  <c r="U32" i="153"/>
  <c r="U31" i="153"/>
  <c r="U30" i="153"/>
  <c r="U29" i="153"/>
  <c r="U28" i="153"/>
  <c r="U27" i="153"/>
  <c r="U26" i="153"/>
  <c r="U25" i="153"/>
  <c r="U24" i="153"/>
  <c r="U23" i="153"/>
  <c r="U41" i="155"/>
  <c r="U40" i="155"/>
  <c r="U39" i="155"/>
  <c r="U38" i="155"/>
  <c r="U37" i="155"/>
  <c r="U36" i="155"/>
  <c r="U35" i="155"/>
  <c r="U34" i="155"/>
  <c r="U33" i="155"/>
  <c r="U32" i="155"/>
  <c r="U31" i="155"/>
  <c r="U30" i="155"/>
  <c r="U29" i="155"/>
  <c r="U28" i="155"/>
  <c r="U27" i="155"/>
  <c r="U26" i="155"/>
  <c r="U25" i="155"/>
  <c r="U24" i="155"/>
  <c r="U23" i="155"/>
  <c r="U41" i="157"/>
  <c r="U40" i="157"/>
  <c r="U39" i="157"/>
  <c r="U38" i="157"/>
  <c r="U37" i="157"/>
  <c r="U36" i="157"/>
  <c r="U35" i="157"/>
  <c r="U34" i="157"/>
  <c r="U33" i="157"/>
  <c r="U32" i="157"/>
  <c r="U31" i="157"/>
  <c r="U30" i="157"/>
  <c r="U29" i="157"/>
  <c r="U28" i="157"/>
  <c r="U27" i="157"/>
  <c r="U26" i="157"/>
  <c r="U25" i="157"/>
  <c r="U24" i="157"/>
  <c r="U23" i="157"/>
  <c r="U41" i="159"/>
  <c r="U40" i="159"/>
  <c r="U39" i="159"/>
  <c r="U38" i="159"/>
  <c r="U37" i="159"/>
  <c r="U36" i="159"/>
  <c r="U35" i="159"/>
  <c r="U34" i="159"/>
  <c r="U33" i="159"/>
  <c r="U32" i="159"/>
  <c r="U31" i="159"/>
  <c r="U30" i="159"/>
  <c r="U29" i="159"/>
  <c r="U28" i="159"/>
  <c r="U27" i="159"/>
  <c r="U26" i="159"/>
  <c r="U25" i="159"/>
  <c r="U24" i="159"/>
  <c r="U23" i="159"/>
  <c r="U41" i="161"/>
  <c r="U40" i="161"/>
  <c r="U39" i="161"/>
  <c r="U38" i="161"/>
  <c r="U37" i="161"/>
  <c r="U36" i="161"/>
  <c r="U35" i="161"/>
  <c r="U34" i="161"/>
  <c r="U33" i="161"/>
  <c r="U32" i="161"/>
  <c r="U31" i="161"/>
  <c r="U30" i="161"/>
  <c r="U29" i="161"/>
  <c r="U28" i="161"/>
  <c r="U27" i="161"/>
  <c r="U26" i="161"/>
  <c r="U25" i="161"/>
  <c r="U24" i="161"/>
  <c r="U23" i="161"/>
  <c r="U41" i="165"/>
  <c r="U40" i="165"/>
  <c r="U39" i="165"/>
  <c r="U38" i="165"/>
  <c r="U37" i="165"/>
  <c r="U36" i="165"/>
  <c r="U35" i="165"/>
  <c r="U34" i="165"/>
  <c r="U33" i="165"/>
  <c r="U32" i="165"/>
  <c r="U31" i="165"/>
  <c r="U30" i="165"/>
  <c r="U29" i="165"/>
  <c r="U28" i="165"/>
  <c r="U27" i="165"/>
  <c r="U26" i="165"/>
  <c r="U25" i="165"/>
  <c r="U24" i="165"/>
  <c r="U23" i="165"/>
  <c r="U41" i="98"/>
  <c r="U40" i="98"/>
  <c r="U39" i="98"/>
  <c r="U38" i="98"/>
  <c r="U37" i="98"/>
  <c r="U36" i="98"/>
  <c r="U35" i="98"/>
  <c r="U34" i="98"/>
  <c r="U33" i="98"/>
  <c r="U32" i="98"/>
  <c r="U31" i="98"/>
  <c r="U30" i="98"/>
  <c r="U29" i="98"/>
  <c r="U28" i="98"/>
  <c r="U27" i="98"/>
  <c r="U26" i="98"/>
  <c r="U25" i="98"/>
  <c r="U24" i="98"/>
  <c r="U23" i="98"/>
  <c r="U22" i="99"/>
  <c r="U22" i="100"/>
  <c r="U22" i="101"/>
  <c r="U22" i="102"/>
  <c r="U22" i="103"/>
  <c r="U22" i="114"/>
  <c r="U22" i="116"/>
  <c r="U22" i="118"/>
  <c r="U22" i="120"/>
  <c r="U22" i="121"/>
  <c r="U22" i="124"/>
  <c r="U22" i="125"/>
  <c r="U22" i="126"/>
  <c r="U22" i="127"/>
  <c r="U22" i="128"/>
  <c r="U22" i="129"/>
  <c r="U22" i="130"/>
  <c r="U22" i="131"/>
  <c r="U22" i="132"/>
  <c r="U22" i="133"/>
  <c r="U22" i="144"/>
  <c r="U22" i="145"/>
  <c r="U22" i="149"/>
  <c r="U22" i="163"/>
  <c r="U22" i="148"/>
  <c r="U22" i="151"/>
  <c r="U22" i="153"/>
  <c r="U22" i="155"/>
  <c r="U22" i="157"/>
  <c r="U22" i="159"/>
  <c r="U22" i="161"/>
  <c r="U22" i="165"/>
  <c r="U22" i="98"/>
  <c r="U41" i="95"/>
  <c r="U40" i="95"/>
  <c r="U39" i="95"/>
  <c r="U38" i="95"/>
  <c r="U37" i="95"/>
  <c r="U36" i="95"/>
  <c r="U35" i="95"/>
  <c r="U34" i="95"/>
  <c r="U33" i="95"/>
  <c r="U32" i="95"/>
  <c r="U31" i="95"/>
  <c r="U30" i="95"/>
  <c r="U29" i="95"/>
  <c r="U28" i="95"/>
  <c r="U27" i="95"/>
  <c r="U26" i="95"/>
  <c r="U25" i="95"/>
  <c r="U24" i="95"/>
  <c r="U23" i="95"/>
  <c r="U41" i="96"/>
  <c r="U40" i="96"/>
  <c r="U39" i="96"/>
  <c r="U38" i="96"/>
  <c r="U37" i="96"/>
  <c r="U36" i="96"/>
  <c r="U35" i="96"/>
  <c r="U34" i="96"/>
  <c r="U33" i="96"/>
  <c r="U32" i="96"/>
  <c r="U31" i="96"/>
  <c r="U30" i="96"/>
  <c r="U29" i="96"/>
  <c r="U28" i="96"/>
  <c r="U27" i="96"/>
  <c r="U26" i="96"/>
  <c r="U25" i="96"/>
  <c r="U24" i="96"/>
  <c r="U23" i="96"/>
  <c r="U41" i="97"/>
  <c r="U40" i="97"/>
  <c r="U39" i="97"/>
  <c r="U38" i="97"/>
  <c r="U37" i="97"/>
  <c r="U36" i="97"/>
  <c r="U35" i="97"/>
  <c r="U34" i="97"/>
  <c r="U33" i="97"/>
  <c r="U32" i="97"/>
  <c r="U31" i="97"/>
  <c r="U30" i="97"/>
  <c r="U29" i="97"/>
  <c r="U28" i="97"/>
  <c r="U27" i="97"/>
  <c r="U26" i="97"/>
  <c r="U25" i="97"/>
  <c r="U24" i="97"/>
  <c r="U23" i="97"/>
  <c r="U22" i="95"/>
  <c r="U22" i="96"/>
  <c r="U22" i="97"/>
  <c r="U41" i="94"/>
  <c r="U40" i="94"/>
  <c r="U39" i="94"/>
  <c r="U38" i="94"/>
  <c r="U37" i="94"/>
  <c r="U36" i="94"/>
  <c r="U35" i="94"/>
  <c r="U34" i="94"/>
  <c r="U33" i="94"/>
  <c r="U32" i="94"/>
  <c r="U31" i="94"/>
  <c r="U30" i="94"/>
  <c r="U29" i="94"/>
  <c r="U28" i="94"/>
  <c r="U27" i="94"/>
  <c r="U26" i="94"/>
  <c r="U25" i="94"/>
  <c r="U24" i="94"/>
  <c r="U23" i="94"/>
  <c r="U22" i="94"/>
  <c r="P22" i="120" l="1"/>
  <c r="P23" i="148"/>
  <c r="F195" i="168"/>
  <c r="P26" i="165" l="1"/>
  <c r="P25" i="165"/>
  <c r="P24" i="165"/>
  <c r="P23" i="165"/>
  <c r="P22" i="165"/>
  <c r="P23" i="157"/>
  <c r="P22" i="157"/>
  <c r="K23" i="157"/>
  <c r="K22" i="157"/>
  <c r="P22" i="155"/>
  <c r="K22" i="155"/>
  <c r="P22" i="151"/>
  <c r="K22" i="151"/>
  <c r="P24" i="148"/>
  <c r="P22" i="148"/>
  <c r="K24" i="148"/>
  <c r="K23" i="148"/>
  <c r="K22" i="148"/>
  <c r="P24" i="163"/>
  <c r="P23" i="163"/>
  <c r="P22" i="163"/>
  <c r="K24" i="163"/>
  <c r="K23" i="163"/>
  <c r="K22" i="163"/>
  <c r="P22" i="144"/>
  <c r="K22" i="144"/>
  <c r="P22" i="133"/>
  <c r="K22" i="133"/>
  <c r="P22" i="132"/>
  <c r="K22" i="132"/>
  <c r="P26" i="129"/>
  <c r="P25" i="129"/>
  <c r="P24" i="129"/>
  <c r="P23" i="129"/>
  <c r="P22" i="129"/>
  <c r="K26" i="129"/>
  <c r="K25" i="129"/>
  <c r="K24" i="129"/>
  <c r="K23" i="129"/>
  <c r="K22" i="129"/>
  <c r="P22" i="126"/>
  <c r="K22" i="126"/>
  <c r="P22" i="124"/>
  <c r="K22" i="124"/>
  <c r="P22" i="121"/>
  <c r="K22" i="121"/>
  <c r="K22" i="120"/>
  <c r="P22" i="102"/>
  <c r="K22" i="102"/>
  <c r="P22" i="103"/>
  <c r="K22" i="103"/>
  <c r="P22" i="114"/>
  <c r="K22" i="114"/>
  <c r="P22" i="101"/>
  <c r="K22" i="101"/>
  <c r="K22" i="98"/>
  <c r="P22" i="98"/>
  <c r="J22" i="98"/>
  <c r="P22" i="99"/>
  <c r="K22" i="99"/>
  <c r="P22" i="100"/>
  <c r="K22" i="100"/>
  <c r="P22" i="96"/>
  <c r="K22" i="96"/>
  <c r="P22" i="95"/>
  <c r="K22" i="95"/>
  <c r="P22" i="97"/>
  <c r="K22" i="97"/>
  <c r="P29" i="94"/>
  <c r="P28" i="94"/>
  <c r="P37" i="94"/>
  <c r="P35" i="94"/>
  <c r="P32" i="94"/>
  <c r="P27" i="94"/>
  <c r="P26" i="94"/>
  <c r="P25" i="94"/>
  <c r="P39" i="94"/>
  <c r="P38" i="94"/>
  <c r="P36" i="94"/>
  <c r="P34" i="94"/>
  <c r="P33" i="94"/>
  <c r="P31" i="94"/>
  <c r="P30" i="94"/>
  <c r="P24" i="94"/>
  <c r="P23" i="94"/>
  <c r="P22" i="94"/>
  <c r="K22" i="94"/>
  <c r="K39" i="94"/>
  <c r="K38" i="94"/>
  <c r="K36" i="94"/>
  <c r="K34" i="94"/>
  <c r="K33" i="94"/>
  <c r="K31" i="94"/>
  <c r="K30" i="94"/>
  <c r="K24" i="94"/>
  <c r="K23" i="94"/>
  <c r="F188" i="168"/>
  <c r="E188" i="168"/>
  <c r="F187" i="168"/>
  <c r="E187" i="168"/>
  <c r="F186" i="168"/>
  <c r="E186" i="168"/>
  <c r="F168" i="168"/>
  <c r="E168" i="168"/>
  <c r="F167" i="168"/>
  <c r="E167" i="168"/>
  <c r="F166" i="168"/>
  <c r="E166" i="168"/>
  <c r="F153" i="168"/>
  <c r="E153" i="168"/>
  <c r="F152" i="168"/>
  <c r="E152" i="168"/>
  <c r="F151" i="168"/>
  <c r="E151" i="168"/>
  <c r="F141" i="168"/>
  <c r="E141" i="168"/>
  <c r="F140" i="168"/>
  <c r="E140" i="168"/>
  <c r="F139" i="168"/>
  <c r="E139" i="168"/>
  <c r="F123" i="168"/>
  <c r="E123" i="168"/>
  <c r="F122" i="168"/>
  <c r="E122" i="168"/>
  <c r="F121" i="168"/>
  <c r="E121" i="168"/>
  <c r="F111" i="168"/>
  <c r="E111" i="168"/>
  <c r="F110" i="168"/>
  <c r="E110" i="168"/>
  <c r="F109" i="168"/>
  <c r="E109" i="168"/>
  <c r="F72" i="168"/>
  <c r="E72" i="168"/>
  <c r="F71" i="168"/>
  <c r="E71" i="168"/>
  <c r="F70" i="168"/>
  <c r="E70" i="168"/>
  <c r="F60" i="168"/>
  <c r="E60" i="168"/>
  <c r="F59" i="168"/>
  <c r="E59" i="168"/>
  <c r="F58" i="168"/>
  <c r="E58" i="168"/>
  <c r="F27" i="168"/>
  <c r="E27" i="168"/>
  <c r="F26" i="168"/>
  <c r="E26" i="168"/>
  <c r="F25" i="168"/>
  <c r="E25" i="168"/>
  <c r="P22" i="145" l="1"/>
  <c r="G9" i="145"/>
  <c r="W8" i="165" l="1"/>
  <c r="W7" i="165"/>
  <c r="W6" i="165"/>
  <c r="Q8" i="165"/>
  <c r="Q7" i="165"/>
  <c r="Q6" i="165"/>
  <c r="W8" i="163"/>
  <c r="W7" i="163"/>
  <c r="W6" i="163"/>
  <c r="Q8" i="163"/>
  <c r="Q7" i="163"/>
  <c r="Q6" i="163"/>
  <c r="Y41" i="165"/>
  <c r="X41" i="165"/>
  <c r="V41" i="165"/>
  <c r="S41" i="165"/>
  <c r="R41" i="165"/>
  <c r="Q41" i="165"/>
  <c r="N41" i="165"/>
  <c r="M41" i="165"/>
  <c r="L41" i="165"/>
  <c r="Y40" i="165"/>
  <c r="X40" i="165"/>
  <c r="V40" i="165"/>
  <c r="S40" i="165"/>
  <c r="R40" i="165"/>
  <c r="Q40" i="165"/>
  <c r="N40" i="165"/>
  <c r="M40" i="165"/>
  <c r="L40" i="165"/>
  <c r="Y39" i="165"/>
  <c r="X39" i="165"/>
  <c r="V39" i="165"/>
  <c r="S39" i="165"/>
  <c r="R39" i="165"/>
  <c r="Q39" i="165"/>
  <c r="N39" i="165"/>
  <c r="M39" i="165"/>
  <c r="L39" i="165"/>
  <c r="Y38" i="165"/>
  <c r="X38" i="165"/>
  <c r="V38" i="165"/>
  <c r="S38" i="165"/>
  <c r="R38" i="165"/>
  <c r="Q38" i="165"/>
  <c r="N38" i="165"/>
  <c r="M38" i="165"/>
  <c r="L38" i="165"/>
  <c r="Y37" i="165"/>
  <c r="X37" i="165"/>
  <c r="V37" i="165"/>
  <c r="S37" i="165"/>
  <c r="R37" i="165"/>
  <c r="Q37" i="165"/>
  <c r="N37" i="165"/>
  <c r="M37" i="165"/>
  <c r="L37" i="165"/>
  <c r="Y36" i="165"/>
  <c r="X36" i="165"/>
  <c r="V36" i="165"/>
  <c r="S36" i="165"/>
  <c r="R36" i="165"/>
  <c r="Q36" i="165"/>
  <c r="N36" i="165"/>
  <c r="M36" i="165"/>
  <c r="L36" i="165"/>
  <c r="Y35" i="165"/>
  <c r="X35" i="165"/>
  <c r="V35" i="165"/>
  <c r="S35" i="165"/>
  <c r="R35" i="165"/>
  <c r="Q35" i="165"/>
  <c r="N35" i="165"/>
  <c r="M35" i="165"/>
  <c r="L35" i="165"/>
  <c r="Y34" i="165"/>
  <c r="X34" i="165"/>
  <c r="V34" i="165"/>
  <c r="S34" i="165"/>
  <c r="R34" i="165"/>
  <c r="Q34" i="165"/>
  <c r="N34" i="165"/>
  <c r="M34" i="165"/>
  <c r="L34" i="165"/>
  <c r="Y33" i="165"/>
  <c r="X33" i="165"/>
  <c r="V33" i="165"/>
  <c r="S33" i="165"/>
  <c r="R33" i="165"/>
  <c r="Q33" i="165"/>
  <c r="N33" i="165"/>
  <c r="M33" i="165"/>
  <c r="L33" i="165"/>
  <c r="Y32" i="165"/>
  <c r="X32" i="165"/>
  <c r="V32" i="165"/>
  <c r="S32" i="165"/>
  <c r="R32" i="165"/>
  <c r="Q32" i="165"/>
  <c r="N32" i="165"/>
  <c r="M32" i="165"/>
  <c r="L32" i="165"/>
  <c r="Y31" i="165"/>
  <c r="X31" i="165"/>
  <c r="V31" i="165"/>
  <c r="S31" i="165"/>
  <c r="R31" i="165"/>
  <c r="Q31" i="165"/>
  <c r="N31" i="165"/>
  <c r="M31" i="165"/>
  <c r="L31" i="165"/>
  <c r="Y30" i="165"/>
  <c r="X30" i="165"/>
  <c r="V30" i="165"/>
  <c r="S30" i="165"/>
  <c r="R30" i="165"/>
  <c r="Q30" i="165"/>
  <c r="N30" i="165"/>
  <c r="M30" i="165"/>
  <c r="L30" i="165"/>
  <c r="Y29" i="165"/>
  <c r="X29" i="165"/>
  <c r="V29" i="165"/>
  <c r="S29" i="165"/>
  <c r="R29" i="165"/>
  <c r="Q29" i="165"/>
  <c r="N29" i="165"/>
  <c r="M29" i="165"/>
  <c r="L29" i="165"/>
  <c r="Y28" i="165"/>
  <c r="X28" i="165"/>
  <c r="V28" i="165"/>
  <c r="S28" i="165"/>
  <c r="R28" i="165"/>
  <c r="Q28" i="165"/>
  <c r="N28" i="165"/>
  <c r="M28" i="165"/>
  <c r="L28" i="165"/>
  <c r="Y27" i="165"/>
  <c r="X27" i="165"/>
  <c r="V27" i="165"/>
  <c r="R27" i="165"/>
  <c r="S27" i="165" s="1"/>
  <c r="Q27" i="165"/>
  <c r="N27" i="165"/>
  <c r="M27" i="165"/>
  <c r="L27" i="165"/>
  <c r="X26" i="165"/>
  <c r="Y26" i="165" s="1"/>
  <c r="V26" i="165"/>
  <c r="R26" i="165"/>
  <c r="S26" i="165" s="1"/>
  <c r="Q26" i="165"/>
  <c r="M26" i="165"/>
  <c r="N26" i="165" s="1"/>
  <c r="L26" i="165"/>
  <c r="X25" i="165"/>
  <c r="Y25" i="165" s="1"/>
  <c r="V25" i="165"/>
  <c r="R25" i="165"/>
  <c r="S25" i="165" s="1"/>
  <c r="Q25" i="165"/>
  <c r="M25" i="165"/>
  <c r="N25" i="165" s="1"/>
  <c r="L25" i="165"/>
  <c r="X24" i="165"/>
  <c r="Y24" i="165" s="1"/>
  <c r="V24" i="165"/>
  <c r="R24" i="165"/>
  <c r="S24" i="165" s="1"/>
  <c r="Q24" i="165"/>
  <c r="M24" i="165"/>
  <c r="N24" i="165" s="1"/>
  <c r="L24" i="165"/>
  <c r="X23" i="165"/>
  <c r="Y23" i="165" s="1"/>
  <c r="V23" i="165"/>
  <c r="R23" i="165"/>
  <c r="S23" i="165" s="1"/>
  <c r="Q23" i="165"/>
  <c r="M23" i="165"/>
  <c r="N23" i="165" s="1"/>
  <c r="L23" i="165"/>
  <c r="X22" i="165"/>
  <c r="Y22" i="165" s="1"/>
  <c r="R22" i="165"/>
  <c r="S22" i="165" s="1"/>
  <c r="Q22" i="165"/>
  <c r="M22" i="165"/>
  <c r="N22" i="165" s="1"/>
  <c r="L22" i="165"/>
  <c r="W15" i="165"/>
  <c r="T15" i="165"/>
  <c r="Y41" i="163"/>
  <c r="X41" i="163"/>
  <c r="V41" i="163"/>
  <c r="S41" i="163"/>
  <c r="R41" i="163"/>
  <c r="Q41" i="163"/>
  <c r="N41" i="163"/>
  <c r="M41" i="163"/>
  <c r="L41" i="163"/>
  <c r="Y40" i="163"/>
  <c r="X40" i="163"/>
  <c r="V40" i="163"/>
  <c r="S40" i="163"/>
  <c r="R40" i="163"/>
  <c r="Q40" i="163"/>
  <c r="N40" i="163"/>
  <c r="M40" i="163"/>
  <c r="L40" i="163"/>
  <c r="Y39" i="163"/>
  <c r="X39" i="163"/>
  <c r="V39" i="163"/>
  <c r="S39" i="163"/>
  <c r="R39" i="163"/>
  <c r="Q39" i="163"/>
  <c r="N39" i="163"/>
  <c r="M39" i="163"/>
  <c r="L39" i="163"/>
  <c r="Y38" i="163"/>
  <c r="X38" i="163"/>
  <c r="V38" i="163"/>
  <c r="S38" i="163"/>
  <c r="R38" i="163"/>
  <c r="Q38" i="163"/>
  <c r="N38" i="163"/>
  <c r="M38" i="163"/>
  <c r="L38" i="163"/>
  <c r="Y37" i="163"/>
  <c r="X37" i="163"/>
  <c r="V37" i="163"/>
  <c r="S37" i="163"/>
  <c r="R37" i="163"/>
  <c r="Q37" i="163"/>
  <c r="N37" i="163"/>
  <c r="M37" i="163"/>
  <c r="L37" i="163"/>
  <c r="Y36" i="163"/>
  <c r="X36" i="163"/>
  <c r="V36" i="163"/>
  <c r="S36" i="163"/>
  <c r="R36" i="163"/>
  <c r="Q36" i="163"/>
  <c r="N36" i="163"/>
  <c r="M36" i="163"/>
  <c r="L36" i="163"/>
  <c r="Y35" i="163"/>
  <c r="X35" i="163"/>
  <c r="V35" i="163"/>
  <c r="S35" i="163"/>
  <c r="R35" i="163"/>
  <c r="Q35" i="163"/>
  <c r="N35" i="163"/>
  <c r="M35" i="163"/>
  <c r="L35" i="163"/>
  <c r="Y34" i="163"/>
  <c r="X34" i="163"/>
  <c r="V34" i="163"/>
  <c r="S34" i="163"/>
  <c r="R34" i="163"/>
  <c r="Q34" i="163"/>
  <c r="N34" i="163"/>
  <c r="M34" i="163"/>
  <c r="L34" i="163"/>
  <c r="Y33" i="163"/>
  <c r="X33" i="163"/>
  <c r="V33" i="163"/>
  <c r="S33" i="163"/>
  <c r="R33" i="163"/>
  <c r="Q33" i="163"/>
  <c r="N33" i="163"/>
  <c r="M33" i="163"/>
  <c r="L33" i="163"/>
  <c r="Y32" i="163"/>
  <c r="X32" i="163"/>
  <c r="V32" i="163"/>
  <c r="S32" i="163"/>
  <c r="R32" i="163"/>
  <c r="Q32" i="163"/>
  <c r="N32" i="163"/>
  <c r="M32" i="163"/>
  <c r="L32" i="163"/>
  <c r="Y31" i="163"/>
  <c r="X31" i="163"/>
  <c r="V31" i="163"/>
  <c r="S31" i="163"/>
  <c r="R31" i="163"/>
  <c r="Q31" i="163"/>
  <c r="N31" i="163"/>
  <c r="M31" i="163"/>
  <c r="L31" i="163"/>
  <c r="Y30" i="163"/>
  <c r="X30" i="163"/>
  <c r="V30" i="163"/>
  <c r="S30" i="163"/>
  <c r="R30" i="163"/>
  <c r="Q30" i="163"/>
  <c r="N30" i="163"/>
  <c r="M30" i="163"/>
  <c r="L30" i="163"/>
  <c r="Y29" i="163"/>
  <c r="X29" i="163"/>
  <c r="V29" i="163"/>
  <c r="S29" i="163"/>
  <c r="R29" i="163"/>
  <c r="Q29" i="163"/>
  <c r="N29" i="163"/>
  <c r="M29" i="163"/>
  <c r="L29" i="163"/>
  <c r="Y28" i="163"/>
  <c r="X28" i="163"/>
  <c r="V28" i="163"/>
  <c r="S28" i="163"/>
  <c r="R28" i="163"/>
  <c r="Q28" i="163"/>
  <c r="N28" i="163"/>
  <c r="M28" i="163"/>
  <c r="L28" i="163"/>
  <c r="Y27" i="163"/>
  <c r="X27" i="163"/>
  <c r="V27" i="163"/>
  <c r="S27" i="163"/>
  <c r="R27" i="163"/>
  <c r="Q27" i="163"/>
  <c r="N27" i="163"/>
  <c r="M27" i="163"/>
  <c r="L27" i="163"/>
  <c r="Y26" i="163"/>
  <c r="X26" i="163"/>
  <c r="V26" i="163"/>
  <c r="S26" i="163"/>
  <c r="R26" i="163"/>
  <c r="Q26" i="163"/>
  <c r="N26" i="163"/>
  <c r="M26" i="163"/>
  <c r="L26" i="163"/>
  <c r="Y25" i="163"/>
  <c r="X25" i="163"/>
  <c r="V25" i="163"/>
  <c r="S25" i="163"/>
  <c r="R25" i="163"/>
  <c r="Q25" i="163"/>
  <c r="N25" i="163"/>
  <c r="M25" i="163"/>
  <c r="L25" i="163"/>
  <c r="X24" i="163"/>
  <c r="Y24" i="163" s="1"/>
  <c r="V24" i="163"/>
  <c r="R24" i="163"/>
  <c r="S24" i="163" s="1"/>
  <c r="Q24" i="163"/>
  <c r="M24" i="163"/>
  <c r="N24" i="163" s="1"/>
  <c r="L24" i="163"/>
  <c r="X23" i="163"/>
  <c r="Y23" i="163" s="1"/>
  <c r="V23" i="163"/>
  <c r="R23" i="163"/>
  <c r="S23" i="163" s="1"/>
  <c r="Q23" i="163"/>
  <c r="M23" i="163"/>
  <c r="N23" i="163" s="1"/>
  <c r="L23" i="163"/>
  <c r="X22" i="163"/>
  <c r="Y22" i="163" s="1"/>
  <c r="V22" i="163"/>
  <c r="R22" i="163"/>
  <c r="S22" i="163" s="1"/>
  <c r="Q22" i="163"/>
  <c r="M22" i="163"/>
  <c r="N22" i="163" s="1"/>
  <c r="L22" i="163"/>
  <c r="W15" i="163"/>
  <c r="T15" i="163"/>
  <c r="W8" i="161"/>
  <c r="W7" i="161"/>
  <c r="W6" i="161"/>
  <c r="W8" i="159"/>
  <c r="W7" i="159"/>
  <c r="W6" i="159"/>
  <c r="Q8" i="159"/>
  <c r="Q7" i="159"/>
  <c r="Q6" i="159"/>
  <c r="W8" i="157"/>
  <c r="W7" i="157"/>
  <c r="W6" i="157"/>
  <c r="Y41" i="161"/>
  <c r="X41" i="161"/>
  <c r="V41" i="161"/>
  <c r="S41" i="161"/>
  <c r="R41" i="161"/>
  <c r="Q41" i="161"/>
  <c r="N41" i="161"/>
  <c r="M41" i="161"/>
  <c r="L41" i="161"/>
  <c r="Y40" i="161"/>
  <c r="X40" i="161"/>
  <c r="V40" i="161"/>
  <c r="S40" i="161"/>
  <c r="R40" i="161"/>
  <c r="Q40" i="161"/>
  <c r="N40" i="161"/>
  <c r="M40" i="161"/>
  <c r="L40" i="161"/>
  <c r="Y39" i="161"/>
  <c r="X39" i="161"/>
  <c r="V39" i="161"/>
  <c r="S39" i="161"/>
  <c r="R39" i="161"/>
  <c r="Q39" i="161"/>
  <c r="N39" i="161"/>
  <c r="M39" i="161"/>
  <c r="L39" i="161"/>
  <c r="Y38" i="161"/>
  <c r="X38" i="161"/>
  <c r="V38" i="161"/>
  <c r="S38" i="161"/>
  <c r="R38" i="161"/>
  <c r="Q38" i="161"/>
  <c r="N38" i="161"/>
  <c r="M38" i="161"/>
  <c r="L38" i="161"/>
  <c r="Y37" i="161"/>
  <c r="X37" i="161"/>
  <c r="V37" i="161"/>
  <c r="S37" i="161"/>
  <c r="R37" i="161"/>
  <c r="Q37" i="161"/>
  <c r="N37" i="161"/>
  <c r="M37" i="161"/>
  <c r="L37" i="161"/>
  <c r="Y36" i="161"/>
  <c r="X36" i="161"/>
  <c r="V36" i="161"/>
  <c r="S36" i="161"/>
  <c r="R36" i="161"/>
  <c r="Q36" i="161"/>
  <c r="N36" i="161"/>
  <c r="M36" i="161"/>
  <c r="L36" i="161"/>
  <c r="Y35" i="161"/>
  <c r="X35" i="161"/>
  <c r="V35" i="161"/>
  <c r="S35" i="161"/>
  <c r="R35" i="161"/>
  <c r="Q35" i="161"/>
  <c r="N35" i="161"/>
  <c r="M35" i="161"/>
  <c r="L35" i="161"/>
  <c r="Y34" i="161"/>
  <c r="X34" i="161"/>
  <c r="V34" i="161"/>
  <c r="S34" i="161"/>
  <c r="R34" i="161"/>
  <c r="Q34" i="161"/>
  <c r="N34" i="161"/>
  <c r="M34" i="161"/>
  <c r="L34" i="161"/>
  <c r="Y33" i="161"/>
  <c r="X33" i="161"/>
  <c r="V33" i="161"/>
  <c r="S33" i="161"/>
  <c r="R33" i="161"/>
  <c r="Q33" i="161"/>
  <c r="N33" i="161"/>
  <c r="M33" i="161"/>
  <c r="L33" i="161"/>
  <c r="Y32" i="161"/>
  <c r="X32" i="161"/>
  <c r="V32" i="161"/>
  <c r="S32" i="161"/>
  <c r="R32" i="161"/>
  <c r="Q32" i="161"/>
  <c r="N32" i="161"/>
  <c r="M32" i="161"/>
  <c r="L32" i="161"/>
  <c r="Y31" i="161"/>
  <c r="X31" i="161"/>
  <c r="V31" i="161"/>
  <c r="S31" i="161"/>
  <c r="R31" i="161"/>
  <c r="Q31" i="161"/>
  <c r="N31" i="161"/>
  <c r="M31" i="161"/>
  <c r="L31" i="161"/>
  <c r="Y30" i="161"/>
  <c r="X30" i="161"/>
  <c r="V30" i="161"/>
  <c r="S30" i="161"/>
  <c r="R30" i="161"/>
  <c r="Q30" i="161"/>
  <c r="N30" i="161"/>
  <c r="M30" i="161"/>
  <c r="L30" i="161"/>
  <c r="Y29" i="161"/>
  <c r="X29" i="161"/>
  <c r="V29" i="161"/>
  <c r="S29" i="161"/>
  <c r="R29" i="161"/>
  <c r="Q29" i="161"/>
  <c r="N29" i="161"/>
  <c r="M29" i="161"/>
  <c r="L29" i="161"/>
  <c r="Y28" i="161"/>
  <c r="X28" i="161"/>
  <c r="V28" i="161"/>
  <c r="S28" i="161"/>
  <c r="R28" i="161"/>
  <c r="Q28" i="161"/>
  <c r="N28" i="161"/>
  <c r="M28" i="161"/>
  <c r="L28" i="161"/>
  <c r="Y27" i="161"/>
  <c r="X27" i="161"/>
  <c r="V27" i="161"/>
  <c r="S27" i="161"/>
  <c r="R27" i="161"/>
  <c r="Q27" i="161"/>
  <c r="N27" i="161"/>
  <c r="M27" i="161"/>
  <c r="L27" i="161"/>
  <c r="Y26" i="161"/>
  <c r="X26" i="161"/>
  <c r="V26" i="161"/>
  <c r="S26" i="161"/>
  <c r="R26" i="161"/>
  <c r="Q26" i="161"/>
  <c r="N26" i="161"/>
  <c r="M26" i="161"/>
  <c r="L26" i="161"/>
  <c r="Y25" i="161"/>
  <c r="X25" i="161"/>
  <c r="V25" i="161"/>
  <c r="S25" i="161"/>
  <c r="R25" i="161"/>
  <c r="Q25" i="161"/>
  <c r="N25" i="161"/>
  <c r="M25" i="161"/>
  <c r="L25" i="161"/>
  <c r="Y24" i="161"/>
  <c r="X24" i="161"/>
  <c r="V24" i="161"/>
  <c r="S24" i="161"/>
  <c r="R24" i="161"/>
  <c r="Q24" i="161"/>
  <c r="N24" i="161"/>
  <c r="M24" i="161"/>
  <c r="L24" i="161"/>
  <c r="Y23" i="161"/>
  <c r="X23" i="161"/>
  <c r="V23" i="161"/>
  <c r="S23" i="161"/>
  <c r="R23" i="161"/>
  <c r="Q23" i="161"/>
  <c r="N23" i="161"/>
  <c r="M23" i="161"/>
  <c r="L23" i="161"/>
  <c r="X22" i="161"/>
  <c r="Y22" i="161" s="1"/>
  <c r="V22" i="161"/>
  <c r="R22" i="161"/>
  <c r="S22" i="161" s="1"/>
  <c r="Q22" i="161"/>
  <c r="M22" i="161"/>
  <c r="N22" i="161" s="1"/>
  <c r="L22" i="161"/>
  <c r="W15" i="161"/>
  <c r="T15" i="161"/>
  <c r="Q8" i="161"/>
  <c r="Q7" i="161"/>
  <c r="Q6" i="161"/>
  <c r="W8" i="155"/>
  <c r="W7" i="155"/>
  <c r="W6" i="155"/>
  <c r="W8" i="153"/>
  <c r="W7" i="153"/>
  <c r="W6" i="153"/>
  <c r="Y41" i="159"/>
  <c r="X41" i="159"/>
  <c r="V41" i="159"/>
  <c r="S41" i="159"/>
  <c r="R41" i="159"/>
  <c r="Q41" i="159"/>
  <c r="N41" i="159"/>
  <c r="M41" i="159"/>
  <c r="L41" i="159"/>
  <c r="Y40" i="159"/>
  <c r="X40" i="159"/>
  <c r="V40" i="159"/>
  <c r="S40" i="159"/>
  <c r="R40" i="159"/>
  <c r="Q40" i="159"/>
  <c r="N40" i="159"/>
  <c r="M40" i="159"/>
  <c r="L40" i="159"/>
  <c r="Y39" i="159"/>
  <c r="X39" i="159"/>
  <c r="V39" i="159"/>
  <c r="S39" i="159"/>
  <c r="R39" i="159"/>
  <c r="Q39" i="159"/>
  <c r="N39" i="159"/>
  <c r="M39" i="159"/>
  <c r="L39" i="159"/>
  <c r="Y38" i="159"/>
  <c r="X38" i="159"/>
  <c r="V38" i="159"/>
  <c r="S38" i="159"/>
  <c r="R38" i="159"/>
  <c r="Q38" i="159"/>
  <c r="N38" i="159"/>
  <c r="M38" i="159"/>
  <c r="L38" i="159"/>
  <c r="Y37" i="159"/>
  <c r="X37" i="159"/>
  <c r="V37" i="159"/>
  <c r="S37" i="159"/>
  <c r="R37" i="159"/>
  <c r="Q37" i="159"/>
  <c r="N37" i="159"/>
  <c r="M37" i="159"/>
  <c r="L37" i="159"/>
  <c r="Y36" i="159"/>
  <c r="X36" i="159"/>
  <c r="V36" i="159"/>
  <c r="S36" i="159"/>
  <c r="R36" i="159"/>
  <c r="Q36" i="159"/>
  <c r="N36" i="159"/>
  <c r="M36" i="159"/>
  <c r="L36" i="159"/>
  <c r="Y35" i="159"/>
  <c r="X35" i="159"/>
  <c r="V35" i="159"/>
  <c r="S35" i="159"/>
  <c r="R35" i="159"/>
  <c r="Q35" i="159"/>
  <c r="N35" i="159"/>
  <c r="M35" i="159"/>
  <c r="L35" i="159"/>
  <c r="Y34" i="159"/>
  <c r="X34" i="159"/>
  <c r="V34" i="159"/>
  <c r="S34" i="159"/>
  <c r="R34" i="159"/>
  <c r="Q34" i="159"/>
  <c r="N34" i="159"/>
  <c r="M34" i="159"/>
  <c r="L34" i="159"/>
  <c r="Y33" i="159"/>
  <c r="X33" i="159"/>
  <c r="V33" i="159"/>
  <c r="S33" i="159"/>
  <c r="R33" i="159"/>
  <c r="Q33" i="159"/>
  <c r="N33" i="159"/>
  <c r="M33" i="159"/>
  <c r="L33" i="159"/>
  <c r="Y32" i="159"/>
  <c r="X32" i="159"/>
  <c r="V32" i="159"/>
  <c r="S32" i="159"/>
  <c r="R32" i="159"/>
  <c r="Q32" i="159"/>
  <c r="N32" i="159"/>
  <c r="M32" i="159"/>
  <c r="L32" i="159"/>
  <c r="Y31" i="159"/>
  <c r="X31" i="159"/>
  <c r="V31" i="159"/>
  <c r="S31" i="159"/>
  <c r="R31" i="159"/>
  <c r="Q31" i="159"/>
  <c r="N31" i="159"/>
  <c r="M31" i="159"/>
  <c r="L31" i="159"/>
  <c r="Y30" i="159"/>
  <c r="X30" i="159"/>
  <c r="V30" i="159"/>
  <c r="S30" i="159"/>
  <c r="R30" i="159"/>
  <c r="Q30" i="159"/>
  <c r="N30" i="159"/>
  <c r="M30" i="159"/>
  <c r="L30" i="159"/>
  <c r="Y29" i="159"/>
  <c r="X29" i="159"/>
  <c r="V29" i="159"/>
  <c r="S29" i="159"/>
  <c r="R29" i="159"/>
  <c r="Q29" i="159"/>
  <c r="N29" i="159"/>
  <c r="M29" i="159"/>
  <c r="L29" i="159"/>
  <c r="Y28" i="159"/>
  <c r="X28" i="159"/>
  <c r="V28" i="159"/>
  <c r="S28" i="159"/>
  <c r="R28" i="159"/>
  <c r="Q28" i="159"/>
  <c r="N28" i="159"/>
  <c r="M28" i="159"/>
  <c r="L28" i="159"/>
  <c r="Y27" i="159"/>
  <c r="X27" i="159"/>
  <c r="V27" i="159"/>
  <c r="S27" i="159"/>
  <c r="R27" i="159"/>
  <c r="Q27" i="159"/>
  <c r="N27" i="159"/>
  <c r="M27" i="159"/>
  <c r="L27" i="159"/>
  <c r="Y26" i="159"/>
  <c r="X26" i="159"/>
  <c r="V26" i="159"/>
  <c r="S26" i="159"/>
  <c r="R26" i="159"/>
  <c r="Q26" i="159"/>
  <c r="N26" i="159"/>
  <c r="M26" i="159"/>
  <c r="L26" i="159"/>
  <c r="Y25" i="159"/>
  <c r="X25" i="159"/>
  <c r="V25" i="159"/>
  <c r="S25" i="159"/>
  <c r="R25" i="159"/>
  <c r="Q25" i="159"/>
  <c r="N25" i="159"/>
  <c r="M25" i="159"/>
  <c r="L25" i="159"/>
  <c r="Y24" i="159"/>
  <c r="X24" i="159"/>
  <c r="V24" i="159"/>
  <c r="S24" i="159"/>
  <c r="R24" i="159"/>
  <c r="Q24" i="159"/>
  <c r="N24" i="159"/>
  <c r="M24" i="159"/>
  <c r="L24" i="159"/>
  <c r="Y23" i="159"/>
  <c r="X23" i="159"/>
  <c r="V23" i="159"/>
  <c r="S23" i="159"/>
  <c r="R23" i="159"/>
  <c r="Q23" i="159"/>
  <c r="N23" i="159"/>
  <c r="M23" i="159"/>
  <c r="L23" i="159"/>
  <c r="X22" i="159"/>
  <c r="Y22" i="159" s="1"/>
  <c r="V22" i="159"/>
  <c r="R22" i="159"/>
  <c r="S22" i="159" s="1"/>
  <c r="Q22" i="159"/>
  <c r="M22" i="159"/>
  <c r="N22" i="159" s="1"/>
  <c r="L22" i="159"/>
  <c r="W15" i="159"/>
  <c r="T15" i="159"/>
  <c r="Y41" i="157"/>
  <c r="X41" i="157"/>
  <c r="V41" i="157"/>
  <c r="S41" i="157"/>
  <c r="R41" i="157"/>
  <c r="Q41" i="157"/>
  <c r="N41" i="157"/>
  <c r="M41" i="157"/>
  <c r="L41" i="157"/>
  <c r="Y40" i="157"/>
  <c r="X40" i="157"/>
  <c r="V40" i="157"/>
  <c r="S40" i="157"/>
  <c r="R40" i="157"/>
  <c r="Q40" i="157"/>
  <c r="N40" i="157"/>
  <c r="M40" i="157"/>
  <c r="L40" i="157"/>
  <c r="Y39" i="157"/>
  <c r="X39" i="157"/>
  <c r="V39" i="157"/>
  <c r="S39" i="157"/>
  <c r="R39" i="157"/>
  <c r="Q39" i="157"/>
  <c r="N39" i="157"/>
  <c r="M39" i="157"/>
  <c r="L39" i="157"/>
  <c r="Y38" i="157"/>
  <c r="X38" i="157"/>
  <c r="V38" i="157"/>
  <c r="S38" i="157"/>
  <c r="R38" i="157"/>
  <c r="Q38" i="157"/>
  <c r="N38" i="157"/>
  <c r="M38" i="157"/>
  <c r="L38" i="157"/>
  <c r="Y37" i="157"/>
  <c r="X37" i="157"/>
  <c r="V37" i="157"/>
  <c r="S37" i="157"/>
  <c r="R37" i="157"/>
  <c r="Q37" i="157"/>
  <c r="N37" i="157"/>
  <c r="M37" i="157"/>
  <c r="L37" i="157"/>
  <c r="Y36" i="157"/>
  <c r="X36" i="157"/>
  <c r="V36" i="157"/>
  <c r="S36" i="157"/>
  <c r="R36" i="157"/>
  <c r="Q36" i="157"/>
  <c r="N36" i="157"/>
  <c r="M36" i="157"/>
  <c r="L36" i="157"/>
  <c r="Y35" i="157"/>
  <c r="X35" i="157"/>
  <c r="V35" i="157"/>
  <c r="S35" i="157"/>
  <c r="R35" i="157"/>
  <c r="Q35" i="157"/>
  <c r="N35" i="157"/>
  <c r="M35" i="157"/>
  <c r="L35" i="157"/>
  <c r="Y34" i="157"/>
  <c r="X34" i="157"/>
  <c r="V34" i="157"/>
  <c r="S34" i="157"/>
  <c r="R34" i="157"/>
  <c r="Q34" i="157"/>
  <c r="N34" i="157"/>
  <c r="M34" i="157"/>
  <c r="L34" i="157"/>
  <c r="Y33" i="157"/>
  <c r="X33" i="157"/>
  <c r="V33" i="157"/>
  <c r="S33" i="157"/>
  <c r="R33" i="157"/>
  <c r="Q33" i="157"/>
  <c r="N33" i="157"/>
  <c r="M33" i="157"/>
  <c r="L33" i="157"/>
  <c r="Y32" i="157"/>
  <c r="X32" i="157"/>
  <c r="V32" i="157"/>
  <c r="S32" i="157"/>
  <c r="R32" i="157"/>
  <c r="Q32" i="157"/>
  <c r="N32" i="157"/>
  <c r="M32" i="157"/>
  <c r="L32" i="157"/>
  <c r="Y31" i="157"/>
  <c r="X31" i="157"/>
  <c r="V31" i="157"/>
  <c r="S31" i="157"/>
  <c r="R31" i="157"/>
  <c r="Q31" i="157"/>
  <c r="N31" i="157"/>
  <c r="M31" i="157"/>
  <c r="L31" i="157"/>
  <c r="Y30" i="157"/>
  <c r="X30" i="157"/>
  <c r="V30" i="157"/>
  <c r="S30" i="157"/>
  <c r="R30" i="157"/>
  <c r="Q30" i="157"/>
  <c r="N30" i="157"/>
  <c r="M30" i="157"/>
  <c r="L30" i="157"/>
  <c r="Y29" i="157"/>
  <c r="X29" i="157"/>
  <c r="V29" i="157"/>
  <c r="S29" i="157"/>
  <c r="R29" i="157"/>
  <c r="Q29" i="157"/>
  <c r="N29" i="157"/>
  <c r="M29" i="157"/>
  <c r="L29" i="157"/>
  <c r="Y28" i="157"/>
  <c r="X28" i="157"/>
  <c r="V28" i="157"/>
  <c r="S28" i="157"/>
  <c r="R28" i="157"/>
  <c r="Q28" i="157"/>
  <c r="N28" i="157"/>
  <c r="M28" i="157"/>
  <c r="L28" i="157"/>
  <c r="Y27" i="157"/>
  <c r="X27" i="157"/>
  <c r="V27" i="157"/>
  <c r="S27" i="157"/>
  <c r="R27" i="157"/>
  <c r="Q27" i="157"/>
  <c r="N27" i="157"/>
  <c r="M27" i="157"/>
  <c r="L27" i="157"/>
  <c r="Y26" i="157"/>
  <c r="X26" i="157"/>
  <c r="V26" i="157"/>
  <c r="S26" i="157"/>
  <c r="R26" i="157"/>
  <c r="Q26" i="157"/>
  <c r="N26" i="157"/>
  <c r="M26" i="157"/>
  <c r="L26" i="157"/>
  <c r="Y25" i="157"/>
  <c r="X25" i="157"/>
  <c r="V25" i="157"/>
  <c r="S25" i="157"/>
  <c r="R25" i="157"/>
  <c r="Q25" i="157"/>
  <c r="N25" i="157"/>
  <c r="M25" i="157"/>
  <c r="L25" i="157"/>
  <c r="Y24" i="157"/>
  <c r="X24" i="157"/>
  <c r="V24" i="157"/>
  <c r="S24" i="157"/>
  <c r="R24" i="157"/>
  <c r="Q24" i="157"/>
  <c r="N24" i="157"/>
  <c r="M24" i="157"/>
  <c r="L24" i="157"/>
  <c r="X23" i="157"/>
  <c r="Y23" i="157" s="1"/>
  <c r="V23" i="157"/>
  <c r="R23" i="157"/>
  <c r="S23" i="157" s="1"/>
  <c r="Q23" i="157"/>
  <c r="M23" i="157"/>
  <c r="N23" i="157" s="1"/>
  <c r="L23" i="157"/>
  <c r="X22" i="157"/>
  <c r="Y22" i="157" s="1"/>
  <c r="V22" i="157"/>
  <c r="R22" i="157"/>
  <c r="S22" i="157" s="1"/>
  <c r="Q22" i="157"/>
  <c r="M22" i="157"/>
  <c r="N22" i="157" s="1"/>
  <c r="L22" i="157"/>
  <c r="W15" i="157"/>
  <c r="T15" i="157"/>
  <c r="Q8" i="157"/>
  <c r="Q7" i="157"/>
  <c r="Q6" i="157"/>
  <c r="Y41" i="155"/>
  <c r="X41" i="155"/>
  <c r="V41" i="155"/>
  <c r="S41" i="155"/>
  <c r="R41" i="155"/>
  <c r="Q41" i="155"/>
  <c r="N41" i="155"/>
  <c r="M41" i="155"/>
  <c r="L41" i="155"/>
  <c r="Y40" i="155"/>
  <c r="X40" i="155"/>
  <c r="V40" i="155"/>
  <c r="S40" i="155"/>
  <c r="R40" i="155"/>
  <c r="Q40" i="155"/>
  <c r="N40" i="155"/>
  <c r="M40" i="155"/>
  <c r="L40" i="155"/>
  <c r="Y39" i="155"/>
  <c r="X39" i="155"/>
  <c r="V39" i="155"/>
  <c r="S39" i="155"/>
  <c r="R39" i="155"/>
  <c r="Q39" i="155"/>
  <c r="N39" i="155"/>
  <c r="M39" i="155"/>
  <c r="L39" i="155"/>
  <c r="Y38" i="155"/>
  <c r="X38" i="155"/>
  <c r="V38" i="155"/>
  <c r="S38" i="155"/>
  <c r="R38" i="155"/>
  <c r="Q38" i="155"/>
  <c r="N38" i="155"/>
  <c r="M38" i="155"/>
  <c r="L38" i="155"/>
  <c r="Y37" i="155"/>
  <c r="X37" i="155"/>
  <c r="V37" i="155"/>
  <c r="S37" i="155"/>
  <c r="R37" i="155"/>
  <c r="Q37" i="155"/>
  <c r="N37" i="155"/>
  <c r="M37" i="155"/>
  <c r="L37" i="155"/>
  <c r="Y36" i="155"/>
  <c r="X36" i="155"/>
  <c r="V36" i="155"/>
  <c r="S36" i="155"/>
  <c r="R36" i="155"/>
  <c r="Q36" i="155"/>
  <c r="N36" i="155"/>
  <c r="M36" i="155"/>
  <c r="L36" i="155"/>
  <c r="Y35" i="155"/>
  <c r="X35" i="155"/>
  <c r="V35" i="155"/>
  <c r="S35" i="155"/>
  <c r="R35" i="155"/>
  <c r="Q35" i="155"/>
  <c r="N35" i="155"/>
  <c r="M35" i="155"/>
  <c r="L35" i="155"/>
  <c r="Y34" i="155"/>
  <c r="X34" i="155"/>
  <c r="V34" i="155"/>
  <c r="S34" i="155"/>
  <c r="R34" i="155"/>
  <c r="Q34" i="155"/>
  <c r="N34" i="155"/>
  <c r="M34" i="155"/>
  <c r="L34" i="155"/>
  <c r="Y33" i="155"/>
  <c r="X33" i="155"/>
  <c r="V33" i="155"/>
  <c r="S33" i="155"/>
  <c r="R33" i="155"/>
  <c r="Q33" i="155"/>
  <c r="N33" i="155"/>
  <c r="M33" i="155"/>
  <c r="L33" i="155"/>
  <c r="Y32" i="155"/>
  <c r="X32" i="155"/>
  <c r="V32" i="155"/>
  <c r="S32" i="155"/>
  <c r="R32" i="155"/>
  <c r="Q32" i="155"/>
  <c r="N32" i="155"/>
  <c r="M32" i="155"/>
  <c r="L32" i="155"/>
  <c r="Y31" i="155"/>
  <c r="X31" i="155"/>
  <c r="V31" i="155"/>
  <c r="S31" i="155"/>
  <c r="R31" i="155"/>
  <c r="Q31" i="155"/>
  <c r="N31" i="155"/>
  <c r="M31" i="155"/>
  <c r="L31" i="155"/>
  <c r="Y30" i="155"/>
  <c r="X30" i="155"/>
  <c r="V30" i="155"/>
  <c r="S30" i="155"/>
  <c r="R30" i="155"/>
  <c r="Q30" i="155"/>
  <c r="N30" i="155"/>
  <c r="M30" i="155"/>
  <c r="L30" i="155"/>
  <c r="Y29" i="155"/>
  <c r="X29" i="155"/>
  <c r="V29" i="155"/>
  <c r="S29" i="155"/>
  <c r="R29" i="155"/>
  <c r="Q29" i="155"/>
  <c r="N29" i="155"/>
  <c r="M29" i="155"/>
  <c r="L29" i="155"/>
  <c r="Y28" i="155"/>
  <c r="X28" i="155"/>
  <c r="V28" i="155"/>
  <c r="S28" i="155"/>
  <c r="R28" i="155"/>
  <c r="Q28" i="155"/>
  <c r="N28" i="155"/>
  <c r="M28" i="155"/>
  <c r="L28" i="155"/>
  <c r="Y27" i="155"/>
  <c r="X27" i="155"/>
  <c r="V27" i="155"/>
  <c r="S27" i="155"/>
  <c r="R27" i="155"/>
  <c r="Q27" i="155"/>
  <c r="N27" i="155"/>
  <c r="M27" i="155"/>
  <c r="L27" i="155"/>
  <c r="Y26" i="155"/>
  <c r="X26" i="155"/>
  <c r="V26" i="155"/>
  <c r="S26" i="155"/>
  <c r="R26" i="155"/>
  <c r="Q26" i="155"/>
  <c r="N26" i="155"/>
  <c r="M26" i="155"/>
  <c r="L26" i="155"/>
  <c r="Y25" i="155"/>
  <c r="X25" i="155"/>
  <c r="V25" i="155"/>
  <c r="S25" i="155"/>
  <c r="R25" i="155"/>
  <c r="Q25" i="155"/>
  <c r="N25" i="155"/>
  <c r="M25" i="155"/>
  <c r="L25" i="155"/>
  <c r="Y24" i="155"/>
  <c r="X24" i="155"/>
  <c r="V24" i="155"/>
  <c r="S24" i="155"/>
  <c r="R24" i="155"/>
  <c r="Q24" i="155"/>
  <c r="N24" i="155"/>
  <c r="M24" i="155"/>
  <c r="L24" i="155"/>
  <c r="Y23" i="155"/>
  <c r="X23" i="155"/>
  <c r="V23" i="155"/>
  <c r="S23" i="155"/>
  <c r="R23" i="155"/>
  <c r="Q23" i="155"/>
  <c r="N23" i="155"/>
  <c r="M23" i="155"/>
  <c r="L23" i="155"/>
  <c r="X22" i="155"/>
  <c r="Y22" i="155" s="1"/>
  <c r="V22" i="155"/>
  <c r="R22" i="155"/>
  <c r="S22" i="155" s="1"/>
  <c r="Q22" i="155"/>
  <c r="M22" i="155"/>
  <c r="N22" i="155" s="1"/>
  <c r="L22" i="155"/>
  <c r="W15" i="155"/>
  <c r="T15" i="155"/>
  <c r="Q8" i="155"/>
  <c r="Q7" i="155"/>
  <c r="Q6" i="155"/>
  <c r="W8" i="151"/>
  <c r="W7" i="151"/>
  <c r="W6" i="151"/>
  <c r="Q8" i="151"/>
  <c r="Q7" i="151"/>
  <c r="Q6" i="151"/>
  <c r="Q8" i="149"/>
  <c r="Q7" i="149"/>
  <c r="Q6" i="149"/>
  <c r="W8" i="148"/>
  <c r="W7" i="148"/>
  <c r="W6" i="148"/>
  <c r="Y41" i="153"/>
  <c r="X41" i="153"/>
  <c r="V41" i="153"/>
  <c r="S41" i="153"/>
  <c r="R41" i="153"/>
  <c r="Q41" i="153"/>
  <c r="N41" i="153"/>
  <c r="M41" i="153"/>
  <c r="L41" i="153"/>
  <c r="Y40" i="153"/>
  <c r="X40" i="153"/>
  <c r="V40" i="153"/>
  <c r="S40" i="153"/>
  <c r="R40" i="153"/>
  <c r="Q40" i="153"/>
  <c r="N40" i="153"/>
  <c r="M40" i="153"/>
  <c r="L40" i="153"/>
  <c r="Y39" i="153"/>
  <c r="X39" i="153"/>
  <c r="V39" i="153"/>
  <c r="S39" i="153"/>
  <c r="R39" i="153"/>
  <c r="Q39" i="153"/>
  <c r="N39" i="153"/>
  <c r="M39" i="153"/>
  <c r="L39" i="153"/>
  <c r="Y38" i="153"/>
  <c r="X38" i="153"/>
  <c r="V38" i="153"/>
  <c r="S38" i="153"/>
  <c r="R38" i="153"/>
  <c r="Q38" i="153"/>
  <c r="N38" i="153"/>
  <c r="M38" i="153"/>
  <c r="L38" i="153"/>
  <c r="Y37" i="153"/>
  <c r="X37" i="153"/>
  <c r="V37" i="153"/>
  <c r="S37" i="153"/>
  <c r="R37" i="153"/>
  <c r="Q37" i="153"/>
  <c r="N37" i="153"/>
  <c r="M37" i="153"/>
  <c r="L37" i="153"/>
  <c r="Y36" i="153"/>
  <c r="X36" i="153"/>
  <c r="V36" i="153"/>
  <c r="S36" i="153"/>
  <c r="R36" i="153"/>
  <c r="Q36" i="153"/>
  <c r="N36" i="153"/>
  <c r="M36" i="153"/>
  <c r="L36" i="153"/>
  <c r="Y35" i="153"/>
  <c r="X35" i="153"/>
  <c r="V35" i="153"/>
  <c r="S35" i="153"/>
  <c r="R35" i="153"/>
  <c r="Q35" i="153"/>
  <c r="N35" i="153"/>
  <c r="M35" i="153"/>
  <c r="L35" i="153"/>
  <c r="Y34" i="153"/>
  <c r="X34" i="153"/>
  <c r="V34" i="153"/>
  <c r="S34" i="153"/>
  <c r="R34" i="153"/>
  <c r="Q34" i="153"/>
  <c r="N34" i="153"/>
  <c r="M34" i="153"/>
  <c r="L34" i="153"/>
  <c r="Y33" i="153"/>
  <c r="X33" i="153"/>
  <c r="V33" i="153"/>
  <c r="S33" i="153"/>
  <c r="R33" i="153"/>
  <c r="Q33" i="153"/>
  <c r="N33" i="153"/>
  <c r="M33" i="153"/>
  <c r="L33" i="153"/>
  <c r="Y32" i="153"/>
  <c r="X32" i="153"/>
  <c r="V32" i="153"/>
  <c r="S32" i="153"/>
  <c r="R32" i="153"/>
  <c r="Q32" i="153"/>
  <c r="N32" i="153"/>
  <c r="M32" i="153"/>
  <c r="L32" i="153"/>
  <c r="Y31" i="153"/>
  <c r="X31" i="153"/>
  <c r="V31" i="153"/>
  <c r="S31" i="153"/>
  <c r="R31" i="153"/>
  <c r="Q31" i="153"/>
  <c r="N31" i="153"/>
  <c r="M31" i="153"/>
  <c r="L31" i="153"/>
  <c r="Y30" i="153"/>
  <c r="X30" i="153"/>
  <c r="V30" i="153"/>
  <c r="S30" i="153"/>
  <c r="R30" i="153"/>
  <c r="Q30" i="153"/>
  <c r="N30" i="153"/>
  <c r="M30" i="153"/>
  <c r="L30" i="153"/>
  <c r="Y29" i="153"/>
  <c r="X29" i="153"/>
  <c r="V29" i="153"/>
  <c r="S29" i="153"/>
  <c r="R29" i="153"/>
  <c r="Q29" i="153"/>
  <c r="N29" i="153"/>
  <c r="M29" i="153"/>
  <c r="L29" i="153"/>
  <c r="Y28" i="153"/>
  <c r="X28" i="153"/>
  <c r="V28" i="153"/>
  <c r="S28" i="153"/>
  <c r="R28" i="153"/>
  <c r="Q28" i="153"/>
  <c r="N28" i="153"/>
  <c r="M28" i="153"/>
  <c r="L28" i="153"/>
  <c r="Y27" i="153"/>
  <c r="X27" i="153"/>
  <c r="V27" i="153"/>
  <c r="S27" i="153"/>
  <c r="R27" i="153"/>
  <c r="Q27" i="153"/>
  <c r="N27" i="153"/>
  <c r="M27" i="153"/>
  <c r="L27" i="153"/>
  <c r="Y26" i="153"/>
  <c r="X26" i="153"/>
  <c r="V26" i="153"/>
  <c r="S26" i="153"/>
  <c r="R26" i="153"/>
  <c r="Q26" i="153"/>
  <c r="N26" i="153"/>
  <c r="M26" i="153"/>
  <c r="L26" i="153"/>
  <c r="Y25" i="153"/>
  <c r="X25" i="153"/>
  <c r="V25" i="153"/>
  <c r="S25" i="153"/>
  <c r="R25" i="153"/>
  <c r="Q25" i="153"/>
  <c r="N25" i="153"/>
  <c r="M25" i="153"/>
  <c r="L25" i="153"/>
  <c r="Y24" i="153"/>
  <c r="X24" i="153"/>
  <c r="V24" i="153"/>
  <c r="S24" i="153"/>
  <c r="R24" i="153"/>
  <c r="Q24" i="153"/>
  <c r="N24" i="153"/>
  <c r="M24" i="153"/>
  <c r="L24" i="153"/>
  <c r="Y23" i="153"/>
  <c r="X23" i="153"/>
  <c r="V23" i="153"/>
  <c r="S23" i="153"/>
  <c r="R23" i="153"/>
  <c r="Q23" i="153"/>
  <c r="N23" i="153"/>
  <c r="M23" i="153"/>
  <c r="L23" i="153"/>
  <c r="X22" i="153"/>
  <c r="Y22" i="153" s="1"/>
  <c r="V22" i="153"/>
  <c r="R22" i="153"/>
  <c r="S22" i="153" s="1"/>
  <c r="Q22" i="153"/>
  <c r="M22" i="153"/>
  <c r="N22" i="153" s="1"/>
  <c r="L22" i="153"/>
  <c r="W15" i="153"/>
  <c r="T15" i="153"/>
  <c r="Q8" i="153"/>
  <c r="Q7" i="153"/>
  <c r="Q6" i="153"/>
  <c r="Y41" i="151"/>
  <c r="X41" i="151"/>
  <c r="V41" i="151"/>
  <c r="S41" i="151"/>
  <c r="R41" i="151"/>
  <c r="Q41" i="151"/>
  <c r="N41" i="151"/>
  <c r="M41" i="151"/>
  <c r="L41" i="151"/>
  <c r="Y40" i="151"/>
  <c r="X40" i="151"/>
  <c r="V40" i="151"/>
  <c r="S40" i="151"/>
  <c r="R40" i="151"/>
  <c r="Q40" i="151"/>
  <c r="N40" i="151"/>
  <c r="M40" i="151"/>
  <c r="L40" i="151"/>
  <c r="Y39" i="151"/>
  <c r="X39" i="151"/>
  <c r="V39" i="151"/>
  <c r="S39" i="151"/>
  <c r="R39" i="151"/>
  <c r="Q39" i="151"/>
  <c r="N39" i="151"/>
  <c r="M39" i="151"/>
  <c r="L39" i="151"/>
  <c r="Y38" i="151"/>
  <c r="X38" i="151"/>
  <c r="V38" i="151"/>
  <c r="S38" i="151"/>
  <c r="R38" i="151"/>
  <c r="Q38" i="151"/>
  <c r="N38" i="151"/>
  <c r="M38" i="151"/>
  <c r="L38" i="151"/>
  <c r="Y37" i="151"/>
  <c r="X37" i="151"/>
  <c r="V37" i="151"/>
  <c r="S37" i="151"/>
  <c r="R37" i="151"/>
  <c r="Q37" i="151"/>
  <c r="N37" i="151"/>
  <c r="M37" i="151"/>
  <c r="L37" i="151"/>
  <c r="Y36" i="151"/>
  <c r="X36" i="151"/>
  <c r="V36" i="151"/>
  <c r="S36" i="151"/>
  <c r="R36" i="151"/>
  <c r="Q36" i="151"/>
  <c r="N36" i="151"/>
  <c r="M36" i="151"/>
  <c r="L36" i="151"/>
  <c r="Y35" i="151"/>
  <c r="X35" i="151"/>
  <c r="V35" i="151"/>
  <c r="S35" i="151"/>
  <c r="R35" i="151"/>
  <c r="Q35" i="151"/>
  <c r="N35" i="151"/>
  <c r="M35" i="151"/>
  <c r="L35" i="151"/>
  <c r="Y34" i="151"/>
  <c r="X34" i="151"/>
  <c r="V34" i="151"/>
  <c r="S34" i="151"/>
  <c r="R34" i="151"/>
  <c r="Q34" i="151"/>
  <c r="N34" i="151"/>
  <c r="M34" i="151"/>
  <c r="L34" i="151"/>
  <c r="Y33" i="151"/>
  <c r="X33" i="151"/>
  <c r="V33" i="151"/>
  <c r="S33" i="151"/>
  <c r="R33" i="151"/>
  <c r="Q33" i="151"/>
  <c r="N33" i="151"/>
  <c r="M33" i="151"/>
  <c r="L33" i="151"/>
  <c r="Y32" i="151"/>
  <c r="X32" i="151"/>
  <c r="V32" i="151"/>
  <c r="S32" i="151"/>
  <c r="R32" i="151"/>
  <c r="Q32" i="151"/>
  <c r="N32" i="151"/>
  <c r="M32" i="151"/>
  <c r="L32" i="151"/>
  <c r="Y31" i="151"/>
  <c r="X31" i="151"/>
  <c r="V31" i="151"/>
  <c r="S31" i="151"/>
  <c r="R31" i="151"/>
  <c r="Q31" i="151"/>
  <c r="N31" i="151"/>
  <c r="M31" i="151"/>
  <c r="L31" i="151"/>
  <c r="Y30" i="151"/>
  <c r="X30" i="151"/>
  <c r="V30" i="151"/>
  <c r="S30" i="151"/>
  <c r="R30" i="151"/>
  <c r="Q30" i="151"/>
  <c r="N30" i="151"/>
  <c r="M30" i="151"/>
  <c r="L30" i="151"/>
  <c r="Y29" i="151"/>
  <c r="X29" i="151"/>
  <c r="V29" i="151"/>
  <c r="S29" i="151"/>
  <c r="R29" i="151"/>
  <c r="Q29" i="151"/>
  <c r="N29" i="151"/>
  <c r="M29" i="151"/>
  <c r="L29" i="151"/>
  <c r="Y28" i="151"/>
  <c r="X28" i="151"/>
  <c r="V28" i="151"/>
  <c r="S28" i="151"/>
  <c r="R28" i="151"/>
  <c r="Q28" i="151"/>
  <c r="N28" i="151"/>
  <c r="M28" i="151"/>
  <c r="L28" i="151"/>
  <c r="Y27" i="151"/>
  <c r="X27" i="151"/>
  <c r="V27" i="151"/>
  <c r="S27" i="151"/>
  <c r="R27" i="151"/>
  <c r="Q27" i="151"/>
  <c r="N27" i="151"/>
  <c r="M27" i="151"/>
  <c r="L27" i="151"/>
  <c r="Y26" i="151"/>
  <c r="X26" i="151"/>
  <c r="V26" i="151"/>
  <c r="S26" i="151"/>
  <c r="R26" i="151"/>
  <c r="Q26" i="151"/>
  <c r="N26" i="151"/>
  <c r="M26" i="151"/>
  <c r="L26" i="151"/>
  <c r="Y25" i="151"/>
  <c r="X25" i="151"/>
  <c r="V25" i="151"/>
  <c r="S25" i="151"/>
  <c r="R25" i="151"/>
  <c r="Q25" i="151"/>
  <c r="N25" i="151"/>
  <c r="M25" i="151"/>
  <c r="L25" i="151"/>
  <c r="Y24" i="151"/>
  <c r="X24" i="151"/>
  <c r="V24" i="151"/>
  <c r="S24" i="151"/>
  <c r="R24" i="151"/>
  <c r="Q24" i="151"/>
  <c r="N24" i="151"/>
  <c r="M24" i="151"/>
  <c r="L24" i="151"/>
  <c r="Y23" i="151"/>
  <c r="X23" i="151"/>
  <c r="V23" i="151"/>
  <c r="S23" i="151"/>
  <c r="R23" i="151"/>
  <c r="Q23" i="151"/>
  <c r="N23" i="151"/>
  <c r="M23" i="151"/>
  <c r="L23" i="151"/>
  <c r="X22" i="151"/>
  <c r="Y22" i="151" s="1"/>
  <c r="V22" i="151"/>
  <c r="R22" i="151"/>
  <c r="S22" i="151" s="1"/>
  <c r="Q22" i="151"/>
  <c r="M22" i="151"/>
  <c r="N22" i="151" s="1"/>
  <c r="L22" i="151"/>
  <c r="W15" i="151"/>
  <c r="T15" i="151"/>
  <c r="Y41" i="149"/>
  <c r="X41" i="149"/>
  <c r="V41" i="149"/>
  <c r="S41" i="149"/>
  <c r="R41" i="149"/>
  <c r="Q41" i="149"/>
  <c r="N41" i="149"/>
  <c r="M41" i="149"/>
  <c r="L41" i="149"/>
  <c r="Y40" i="149"/>
  <c r="X40" i="149"/>
  <c r="V40" i="149"/>
  <c r="S40" i="149"/>
  <c r="R40" i="149"/>
  <c r="Q40" i="149"/>
  <c r="N40" i="149"/>
  <c r="M40" i="149"/>
  <c r="L40" i="149"/>
  <c r="Y39" i="149"/>
  <c r="X39" i="149"/>
  <c r="V39" i="149"/>
  <c r="S39" i="149"/>
  <c r="R39" i="149"/>
  <c r="Q39" i="149"/>
  <c r="N39" i="149"/>
  <c r="M39" i="149"/>
  <c r="L39" i="149"/>
  <c r="Y38" i="149"/>
  <c r="X38" i="149"/>
  <c r="V38" i="149"/>
  <c r="S38" i="149"/>
  <c r="R38" i="149"/>
  <c r="Q38" i="149"/>
  <c r="N38" i="149"/>
  <c r="M38" i="149"/>
  <c r="L38" i="149"/>
  <c r="Y37" i="149"/>
  <c r="X37" i="149"/>
  <c r="V37" i="149"/>
  <c r="S37" i="149"/>
  <c r="R37" i="149"/>
  <c r="Q37" i="149"/>
  <c r="N37" i="149"/>
  <c r="M37" i="149"/>
  <c r="L37" i="149"/>
  <c r="Y36" i="149"/>
  <c r="X36" i="149"/>
  <c r="V36" i="149"/>
  <c r="S36" i="149"/>
  <c r="R36" i="149"/>
  <c r="Q36" i="149"/>
  <c r="N36" i="149"/>
  <c r="M36" i="149"/>
  <c r="L36" i="149"/>
  <c r="Y35" i="149"/>
  <c r="X35" i="149"/>
  <c r="V35" i="149"/>
  <c r="S35" i="149"/>
  <c r="R35" i="149"/>
  <c r="Q35" i="149"/>
  <c r="N35" i="149"/>
  <c r="M35" i="149"/>
  <c r="L35" i="149"/>
  <c r="Y34" i="149"/>
  <c r="X34" i="149"/>
  <c r="V34" i="149"/>
  <c r="S34" i="149"/>
  <c r="R34" i="149"/>
  <c r="Q34" i="149"/>
  <c r="N34" i="149"/>
  <c r="M34" i="149"/>
  <c r="L34" i="149"/>
  <c r="Y33" i="149"/>
  <c r="X33" i="149"/>
  <c r="V33" i="149"/>
  <c r="S33" i="149"/>
  <c r="R33" i="149"/>
  <c r="Q33" i="149"/>
  <c r="N33" i="149"/>
  <c r="M33" i="149"/>
  <c r="L33" i="149"/>
  <c r="Y32" i="149"/>
  <c r="X32" i="149"/>
  <c r="V32" i="149"/>
  <c r="S32" i="149"/>
  <c r="R32" i="149"/>
  <c r="Q32" i="149"/>
  <c r="N32" i="149"/>
  <c r="M32" i="149"/>
  <c r="L32" i="149"/>
  <c r="Y31" i="149"/>
  <c r="X31" i="149"/>
  <c r="V31" i="149"/>
  <c r="S31" i="149"/>
  <c r="R31" i="149"/>
  <c r="Q31" i="149"/>
  <c r="N31" i="149"/>
  <c r="M31" i="149"/>
  <c r="L31" i="149"/>
  <c r="Y30" i="149"/>
  <c r="X30" i="149"/>
  <c r="V30" i="149"/>
  <c r="S30" i="149"/>
  <c r="R30" i="149"/>
  <c r="Q30" i="149"/>
  <c r="N30" i="149"/>
  <c r="M30" i="149"/>
  <c r="L30" i="149"/>
  <c r="Y29" i="149"/>
  <c r="X29" i="149"/>
  <c r="V29" i="149"/>
  <c r="S29" i="149"/>
  <c r="R29" i="149"/>
  <c r="Q29" i="149"/>
  <c r="N29" i="149"/>
  <c r="M29" i="149"/>
  <c r="L29" i="149"/>
  <c r="Y28" i="149"/>
  <c r="X28" i="149"/>
  <c r="V28" i="149"/>
  <c r="S28" i="149"/>
  <c r="R28" i="149"/>
  <c r="Q28" i="149"/>
  <c r="N28" i="149"/>
  <c r="M28" i="149"/>
  <c r="L28" i="149"/>
  <c r="Y27" i="149"/>
  <c r="X27" i="149"/>
  <c r="V27" i="149"/>
  <c r="S27" i="149"/>
  <c r="R27" i="149"/>
  <c r="Q27" i="149"/>
  <c r="N27" i="149"/>
  <c r="M27" i="149"/>
  <c r="L27" i="149"/>
  <c r="Y26" i="149"/>
  <c r="X26" i="149"/>
  <c r="V26" i="149"/>
  <c r="S26" i="149"/>
  <c r="R26" i="149"/>
  <c r="Q26" i="149"/>
  <c r="N26" i="149"/>
  <c r="M26" i="149"/>
  <c r="L26" i="149"/>
  <c r="Y25" i="149"/>
  <c r="X25" i="149"/>
  <c r="V25" i="149"/>
  <c r="S25" i="149"/>
  <c r="R25" i="149"/>
  <c r="Q25" i="149"/>
  <c r="N25" i="149"/>
  <c r="M25" i="149"/>
  <c r="L25" i="149"/>
  <c r="Y24" i="149"/>
  <c r="X24" i="149"/>
  <c r="V24" i="149"/>
  <c r="S24" i="149"/>
  <c r="R24" i="149"/>
  <c r="Q24" i="149"/>
  <c r="N24" i="149"/>
  <c r="M24" i="149"/>
  <c r="L24" i="149"/>
  <c r="Y23" i="149"/>
  <c r="X23" i="149"/>
  <c r="V23" i="149"/>
  <c r="S23" i="149"/>
  <c r="R23" i="149"/>
  <c r="Q23" i="149"/>
  <c r="N23" i="149"/>
  <c r="M23" i="149"/>
  <c r="L23" i="149"/>
  <c r="Y22" i="149"/>
  <c r="X22" i="149"/>
  <c r="V22" i="149"/>
  <c r="R22" i="149"/>
  <c r="S22" i="149" s="1"/>
  <c r="Q22" i="149"/>
  <c r="N22" i="149"/>
  <c r="M22" i="149"/>
  <c r="L22" i="149"/>
  <c r="W15" i="149"/>
  <c r="T15" i="149"/>
  <c r="W8" i="149"/>
  <c r="W7" i="149"/>
  <c r="W6" i="149"/>
  <c r="Y41" i="148" l="1"/>
  <c r="X41" i="148"/>
  <c r="V41" i="148"/>
  <c r="S41" i="148"/>
  <c r="R41" i="148"/>
  <c r="Q41" i="148"/>
  <c r="N41" i="148"/>
  <c r="M41" i="148"/>
  <c r="L41" i="148"/>
  <c r="Y40" i="148"/>
  <c r="X40" i="148"/>
  <c r="V40" i="148"/>
  <c r="S40" i="148"/>
  <c r="R40" i="148"/>
  <c r="Q40" i="148"/>
  <c r="N40" i="148"/>
  <c r="M40" i="148"/>
  <c r="L40" i="148"/>
  <c r="Y39" i="148"/>
  <c r="X39" i="148"/>
  <c r="V39" i="148"/>
  <c r="S39" i="148"/>
  <c r="R39" i="148"/>
  <c r="Q39" i="148"/>
  <c r="N39" i="148"/>
  <c r="M39" i="148"/>
  <c r="L39" i="148"/>
  <c r="Y38" i="148"/>
  <c r="X38" i="148"/>
  <c r="V38" i="148"/>
  <c r="S38" i="148"/>
  <c r="R38" i="148"/>
  <c r="Q38" i="148"/>
  <c r="N38" i="148"/>
  <c r="M38" i="148"/>
  <c r="L38" i="148"/>
  <c r="Y37" i="148"/>
  <c r="X37" i="148"/>
  <c r="V37" i="148"/>
  <c r="S37" i="148"/>
  <c r="R37" i="148"/>
  <c r="Q37" i="148"/>
  <c r="N37" i="148"/>
  <c r="M37" i="148"/>
  <c r="L37" i="148"/>
  <c r="Y36" i="148"/>
  <c r="X36" i="148"/>
  <c r="V36" i="148"/>
  <c r="S36" i="148"/>
  <c r="R36" i="148"/>
  <c r="Q36" i="148"/>
  <c r="N36" i="148"/>
  <c r="M36" i="148"/>
  <c r="L36" i="148"/>
  <c r="Y35" i="148"/>
  <c r="X35" i="148"/>
  <c r="V35" i="148"/>
  <c r="S35" i="148"/>
  <c r="R35" i="148"/>
  <c r="Q35" i="148"/>
  <c r="N35" i="148"/>
  <c r="M35" i="148"/>
  <c r="L35" i="148"/>
  <c r="Y34" i="148"/>
  <c r="X34" i="148"/>
  <c r="V34" i="148"/>
  <c r="S34" i="148"/>
  <c r="R34" i="148"/>
  <c r="Q34" i="148"/>
  <c r="N34" i="148"/>
  <c r="M34" i="148"/>
  <c r="L34" i="148"/>
  <c r="Y33" i="148"/>
  <c r="X33" i="148"/>
  <c r="V33" i="148"/>
  <c r="S33" i="148"/>
  <c r="R33" i="148"/>
  <c r="Q33" i="148"/>
  <c r="N33" i="148"/>
  <c r="M33" i="148"/>
  <c r="L33" i="148"/>
  <c r="Y32" i="148"/>
  <c r="X32" i="148"/>
  <c r="V32" i="148"/>
  <c r="S32" i="148"/>
  <c r="R32" i="148"/>
  <c r="Q32" i="148"/>
  <c r="N32" i="148"/>
  <c r="M32" i="148"/>
  <c r="L32" i="148"/>
  <c r="Y31" i="148"/>
  <c r="X31" i="148"/>
  <c r="V31" i="148"/>
  <c r="S31" i="148"/>
  <c r="R31" i="148"/>
  <c r="Q31" i="148"/>
  <c r="N31" i="148"/>
  <c r="M31" i="148"/>
  <c r="L31" i="148"/>
  <c r="Y30" i="148"/>
  <c r="X30" i="148"/>
  <c r="V30" i="148"/>
  <c r="S30" i="148"/>
  <c r="R30" i="148"/>
  <c r="Q30" i="148"/>
  <c r="N30" i="148"/>
  <c r="M30" i="148"/>
  <c r="L30" i="148"/>
  <c r="Y29" i="148"/>
  <c r="X29" i="148"/>
  <c r="V29" i="148"/>
  <c r="S29" i="148"/>
  <c r="R29" i="148"/>
  <c r="Q29" i="148"/>
  <c r="N29" i="148"/>
  <c r="M29" i="148"/>
  <c r="L29" i="148"/>
  <c r="Y28" i="148"/>
  <c r="X28" i="148"/>
  <c r="V28" i="148"/>
  <c r="S28" i="148"/>
  <c r="R28" i="148"/>
  <c r="Q28" i="148"/>
  <c r="N28" i="148"/>
  <c r="M28" i="148"/>
  <c r="L28" i="148"/>
  <c r="Y27" i="148"/>
  <c r="X27" i="148"/>
  <c r="V27" i="148"/>
  <c r="S27" i="148"/>
  <c r="R27" i="148"/>
  <c r="Q27" i="148"/>
  <c r="N27" i="148"/>
  <c r="M27" i="148"/>
  <c r="L27" i="148"/>
  <c r="Y26" i="148"/>
  <c r="X26" i="148"/>
  <c r="V26" i="148"/>
  <c r="S26" i="148"/>
  <c r="R26" i="148"/>
  <c r="Q26" i="148"/>
  <c r="N26" i="148"/>
  <c r="M26" i="148"/>
  <c r="L26" i="148"/>
  <c r="Y25" i="148"/>
  <c r="X25" i="148"/>
  <c r="V25" i="148"/>
  <c r="S25" i="148"/>
  <c r="R25" i="148"/>
  <c r="Q25" i="148"/>
  <c r="N25" i="148"/>
  <c r="M25" i="148"/>
  <c r="L25" i="148"/>
  <c r="X24" i="148"/>
  <c r="Y24" i="148" s="1"/>
  <c r="V24" i="148"/>
  <c r="R24" i="148"/>
  <c r="S24" i="148" s="1"/>
  <c r="Q24" i="148"/>
  <c r="M24" i="148"/>
  <c r="N24" i="148" s="1"/>
  <c r="L24" i="148"/>
  <c r="X23" i="148"/>
  <c r="Y23" i="148" s="1"/>
  <c r="V23" i="148"/>
  <c r="R23" i="148"/>
  <c r="S23" i="148" s="1"/>
  <c r="Q23" i="148"/>
  <c r="M23" i="148"/>
  <c r="N23" i="148" s="1"/>
  <c r="L23" i="148"/>
  <c r="X22" i="148"/>
  <c r="Y22" i="148" s="1"/>
  <c r="V22" i="148"/>
  <c r="R22" i="148"/>
  <c r="S22" i="148" s="1"/>
  <c r="Q22" i="148"/>
  <c r="M22" i="148"/>
  <c r="N22" i="148" s="1"/>
  <c r="L22" i="148"/>
  <c r="W15" i="148"/>
  <c r="T15" i="148"/>
  <c r="Q8" i="148"/>
  <c r="Q7" i="148"/>
  <c r="Q6" i="148"/>
  <c r="W8" i="144"/>
  <c r="W7" i="144"/>
  <c r="W6" i="144"/>
  <c r="Q8" i="144"/>
  <c r="Q7" i="144"/>
  <c r="Q6" i="144"/>
  <c r="W8" i="133" l="1"/>
  <c r="Q8" i="133"/>
  <c r="W7" i="133"/>
  <c r="Q7" i="133"/>
  <c r="W6" i="133"/>
  <c r="Q6" i="133"/>
  <c r="W8" i="132"/>
  <c r="W7" i="132"/>
  <c r="W6" i="132"/>
  <c r="Q8" i="132"/>
  <c r="Q7" i="132"/>
  <c r="Q6" i="132"/>
  <c r="W8" i="131"/>
  <c r="W7" i="131"/>
  <c r="W6" i="131"/>
  <c r="Q8" i="131"/>
  <c r="Q7" i="131"/>
  <c r="Q6" i="131"/>
  <c r="W8" i="130"/>
  <c r="W7" i="130"/>
  <c r="W6" i="130"/>
  <c r="W8" i="129" l="1"/>
  <c r="W7" i="129"/>
  <c r="W6" i="129"/>
  <c r="Q8" i="128"/>
  <c r="Q6" i="128"/>
  <c r="Y41" i="145" l="1"/>
  <c r="X41" i="145"/>
  <c r="V41" i="145"/>
  <c r="S41" i="145"/>
  <c r="R41" i="145"/>
  <c r="Q41" i="145"/>
  <c r="N41" i="145"/>
  <c r="M41" i="145"/>
  <c r="L41" i="145"/>
  <c r="Y40" i="145"/>
  <c r="X40" i="145"/>
  <c r="V40" i="145"/>
  <c r="S40" i="145"/>
  <c r="R40" i="145"/>
  <c r="Q40" i="145"/>
  <c r="N40" i="145"/>
  <c r="M40" i="145"/>
  <c r="L40" i="145"/>
  <c r="Y39" i="145"/>
  <c r="X39" i="145"/>
  <c r="V39" i="145"/>
  <c r="S39" i="145"/>
  <c r="R39" i="145"/>
  <c r="Q39" i="145"/>
  <c r="N39" i="145"/>
  <c r="M39" i="145"/>
  <c r="L39" i="145"/>
  <c r="Y38" i="145"/>
  <c r="X38" i="145"/>
  <c r="V38" i="145"/>
  <c r="S38" i="145"/>
  <c r="R38" i="145"/>
  <c r="Q38" i="145"/>
  <c r="N38" i="145"/>
  <c r="M38" i="145"/>
  <c r="L38" i="145"/>
  <c r="Y37" i="145"/>
  <c r="X37" i="145"/>
  <c r="V37" i="145"/>
  <c r="S37" i="145"/>
  <c r="R37" i="145"/>
  <c r="Q37" i="145"/>
  <c r="N37" i="145"/>
  <c r="M37" i="145"/>
  <c r="L37" i="145"/>
  <c r="Y36" i="145"/>
  <c r="X36" i="145"/>
  <c r="V36" i="145"/>
  <c r="S36" i="145"/>
  <c r="R36" i="145"/>
  <c r="Q36" i="145"/>
  <c r="N36" i="145"/>
  <c r="M36" i="145"/>
  <c r="L36" i="145"/>
  <c r="Y35" i="145"/>
  <c r="X35" i="145"/>
  <c r="V35" i="145"/>
  <c r="S35" i="145"/>
  <c r="R35" i="145"/>
  <c r="Q35" i="145"/>
  <c r="N35" i="145"/>
  <c r="M35" i="145"/>
  <c r="L35" i="145"/>
  <c r="Y34" i="145"/>
  <c r="X34" i="145"/>
  <c r="V34" i="145"/>
  <c r="S34" i="145"/>
  <c r="R34" i="145"/>
  <c r="Q34" i="145"/>
  <c r="N34" i="145"/>
  <c r="M34" i="145"/>
  <c r="L34" i="145"/>
  <c r="Y33" i="145"/>
  <c r="X33" i="145"/>
  <c r="V33" i="145"/>
  <c r="S33" i="145"/>
  <c r="R33" i="145"/>
  <c r="Q33" i="145"/>
  <c r="N33" i="145"/>
  <c r="M33" i="145"/>
  <c r="L33" i="145"/>
  <c r="Y32" i="145"/>
  <c r="X32" i="145"/>
  <c r="V32" i="145"/>
  <c r="S32" i="145"/>
  <c r="R32" i="145"/>
  <c r="Q32" i="145"/>
  <c r="N32" i="145"/>
  <c r="M32" i="145"/>
  <c r="L32" i="145"/>
  <c r="Y31" i="145"/>
  <c r="X31" i="145"/>
  <c r="V31" i="145"/>
  <c r="S31" i="145"/>
  <c r="R31" i="145"/>
  <c r="Q31" i="145"/>
  <c r="N31" i="145"/>
  <c r="M31" i="145"/>
  <c r="L31" i="145"/>
  <c r="Y30" i="145"/>
  <c r="X30" i="145"/>
  <c r="V30" i="145"/>
  <c r="S30" i="145"/>
  <c r="R30" i="145"/>
  <c r="Q30" i="145"/>
  <c r="N30" i="145"/>
  <c r="M30" i="145"/>
  <c r="L30" i="145"/>
  <c r="Y29" i="145"/>
  <c r="X29" i="145"/>
  <c r="V29" i="145"/>
  <c r="S29" i="145"/>
  <c r="R29" i="145"/>
  <c r="Q29" i="145"/>
  <c r="N29" i="145"/>
  <c r="M29" i="145"/>
  <c r="L29" i="145"/>
  <c r="Y28" i="145"/>
  <c r="X28" i="145"/>
  <c r="V28" i="145"/>
  <c r="S28" i="145"/>
  <c r="R28" i="145"/>
  <c r="Q28" i="145"/>
  <c r="N28" i="145"/>
  <c r="M28" i="145"/>
  <c r="L28" i="145"/>
  <c r="Y27" i="145"/>
  <c r="X27" i="145"/>
  <c r="V27" i="145"/>
  <c r="S27" i="145"/>
  <c r="R27" i="145"/>
  <c r="Q27" i="145"/>
  <c r="N27" i="145"/>
  <c r="M27" i="145"/>
  <c r="L27" i="145"/>
  <c r="Y26" i="145"/>
  <c r="X26" i="145"/>
  <c r="V26" i="145"/>
  <c r="S26" i="145"/>
  <c r="R26" i="145"/>
  <c r="Q26" i="145"/>
  <c r="N26" i="145"/>
  <c r="M26" i="145"/>
  <c r="L26" i="145"/>
  <c r="Y25" i="145"/>
  <c r="X25" i="145"/>
  <c r="V25" i="145"/>
  <c r="S25" i="145"/>
  <c r="R25" i="145"/>
  <c r="Q25" i="145"/>
  <c r="N25" i="145"/>
  <c r="M25" i="145"/>
  <c r="L25" i="145"/>
  <c r="Y24" i="145"/>
  <c r="X24" i="145"/>
  <c r="V24" i="145"/>
  <c r="S24" i="145"/>
  <c r="R24" i="145"/>
  <c r="Q24" i="145"/>
  <c r="N24" i="145"/>
  <c r="M24" i="145"/>
  <c r="L24" i="145"/>
  <c r="Y23" i="145"/>
  <c r="X23" i="145"/>
  <c r="V23" i="145"/>
  <c r="S23" i="145"/>
  <c r="R23" i="145"/>
  <c r="Q23" i="145"/>
  <c r="N23" i="145"/>
  <c r="M23" i="145"/>
  <c r="L23" i="145"/>
  <c r="Y22" i="145"/>
  <c r="X22" i="145"/>
  <c r="V22" i="145"/>
  <c r="R22" i="145"/>
  <c r="Q22" i="145"/>
  <c r="W15" i="145"/>
  <c r="T15" i="145"/>
  <c r="W8" i="145"/>
  <c r="Q8" i="145"/>
  <c r="W7" i="145"/>
  <c r="Q7" i="145"/>
  <c r="W6" i="145"/>
  <c r="Q6" i="145"/>
  <c r="Y41" i="144"/>
  <c r="X41" i="144"/>
  <c r="V41" i="144"/>
  <c r="S41" i="144"/>
  <c r="R41" i="144"/>
  <c r="Q41" i="144"/>
  <c r="N41" i="144"/>
  <c r="M41" i="144"/>
  <c r="L41" i="144"/>
  <c r="Y40" i="144"/>
  <c r="X40" i="144"/>
  <c r="V40" i="144"/>
  <c r="S40" i="144"/>
  <c r="R40" i="144"/>
  <c r="Q40" i="144"/>
  <c r="N40" i="144"/>
  <c r="M40" i="144"/>
  <c r="L40" i="144"/>
  <c r="Y39" i="144"/>
  <c r="X39" i="144"/>
  <c r="V39" i="144"/>
  <c r="S39" i="144"/>
  <c r="R39" i="144"/>
  <c r="Q39" i="144"/>
  <c r="N39" i="144"/>
  <c r="M39" i="144"/>
  <c r="L39" i="144"/>
  <c r="Y38" i="144"/>
  <c r="X38" i="144"/>
  <c r="V38" i="144"/>
  <c r="S38" i="144"/>
  <c r="R38" i="144"/>
  <c r="Q38" i="144"/>
  <c r="N38" i="144"/>
  <c r="M38" i="144"/>
  <c r="L38" i="144"/>
  <c r="Y37" i="144"/>
  <c r="X37" i="144"/>
  <c r="V37" i="144"/>
  <c r="S37" i="144"/>
  <c r="R37" i="144"/>
  <c r="Q37" i="144"/>
  <c r="N37" i="144"/>
  <c r="M37" i="144"/>
  <c r="L37" i="144"/>
  <c r="Y36" i="144"/>
  <c r="X36" i="144"/>
  <c r="V36" i="144"/>
  <c r="S36" i="144"/>
  <c r="R36" i="144"/>
  <c r="Q36" i="144"/>
  <c r="N36" i="144"/>
  <c r="M36" i="144"/>
  <c r="L36" i="144"/>
  <c r="Y35" i="144"/>
  <c r="X35" i="144"/>
  <c r="V35" i="144"/>
  <c r="S35" i="144"/>
  <c r="R35" i="144"/>
  <c r="Q35" i="144"/>
  <c r="N35" i="144"/>
  <c r="M35" i="144"/>
  <c r="L35" i="144"/>
  <c r="Y34" i="144"/>
  <c r="X34" i="144"/>
  <c r="V34" i="144"/>
  <c r="S34" i="144"/>
  <c r="R34" i="144"/>
  <c r="Q34" i="144"/>
  <c r="N34" i="144"/>
  <c r="M34" i="144"/>
  <c r="L34" i="144"/>
  <c r="Y33" i="144"/>
  <c r="X33" i="144"/>
  <c r="V33" i="144"/>
  <c r="S33" i="144"/>
  <c r="R33" i="144"/>
  <c r="Q33" i="144"/>
  <c r="N33" i="144"/>
  <c r="M33" i="144"/>
  <c r="L33" i="144"/>
  <c r="Y32" i="144"/>
  <c r="X32" i="144"/>
  <c r="V32" i="144"/>
  <c r="S32" i="144"/>
  <c r="R32" i="144"/>
  <c r="Q32" i="144"/>
  <c r="N32" i="144"/>
  <c r="M32" i="144"/>
  <c r="L32" i="144"/>
  <c r="Y31" i="144"/>
  <c r="X31" i="144"/>
  <c r="V31" i="144"/>
  <c r="S31" i="144"/>
  <c r="R31" i="144"/>
  <c r="Q31" i="144"/>
  <c r="N31" i="144"/>
  <c r="M31" i="144"/>
  <c r="L31" i="144"/>
  <c r="Y30" i="144"/>
  <c r="X30" i="144"/>
  <c r="V30" i="144"/>
  <c r="S30" i="144"/>
  <c r="R30" i="144"/>
  <c r="Q30" i="144"/>
  <c r="N30" i="144"/>
  <c r="M30" i="144"/>
  <c r="L30" i="144"/>
  <c r="Y29" i="144"/>
  <c r="X29" i="144"/>
  <c r="V29" i="144"/>
  <c r="S29" i="144"/>
  <c r="R29" i="144"/>
  <c r="Q29" i="144"/>
  <c r="N29" i="144"/>
  <c r="M29" i="144"/>
  <c r="L29" i="144"/>
  <c r="Y28" i="144"/>
  <c r="X28" i="144"/>
  <c r="V28" i="144"/>
  <c r="S28" i="144"/>
  <c r="R28" i="144"/>
  <c r="Q28" i="144"/>
  <c r="N28" i="144"/>
  <c r="M28" i="144"/>
  <c r="L28" i="144"/>
  <c r="Y27" i="144"/>
  <c r="X27" i="144"/>
  <c r="V27" i="144"/>
  <c r="S27" i="144"/>
  <c r="R27" i="144"/>
  <c r="Q27" i="144"/>
  <c r="N27" i="144"/>
  <c r="M27" i="144"/>
  <c r="L27" i="144"/>
  <c r="Y26" i="144"/>
  <c r="X26" i="144"/>
  <c r="V26" i="144"/>
  <c r="S26" i="144"/>
  <c r="R26" i="144"/>
  <c r="Q26" i="144"/>
  <c r="N26" i="144"/>
  <c r="M26" i="144"/>
  <c r="L26" i="144"/>
  <c r="Y25" i="144"/>
  <c r="X25" i="144"/>
  <c r="V25" i="144"/>
  <c r="S25" i="144"/>
  <c r="R25" i="144"/>
  <c r="Q25" i="144"/>
  <c r="N25" i="144"/>
  <c r="M25" i="144"/>
  <c r="L25" i="144"/>
  <c r="Y24" i="144"/>
  <c r="X24" i="144"/>
  <c r="V24" i="144"/>
  <c r="S24" i="144"/>
  <c r="R24" i="144"/>
  <c r="Q24" i="144"/>
  <c r="N24" i="144"/>
  <c r="M24" i="144"/>
  <c r="L24" i="144"/>
  <c r="Y23" i="144"/>
  <c r="X23" i="144"/>
  <c r="V23" i="144"/>
  <c r="S23" i="144"/>
  <c r="R23" i="144"/>
  <c r="Q23" i="144"/>
  <c r="N23" i="144"/>
  <c r="M23" i="144"/>
  <c r="L23" i="144"/>
  <c r="X22" i="144"/>
  <c r="Y22" i="144" s="1"/>
  <c r="V22" i="144"/>
  <c r="R22" i="144"/>
  <c r="S22" i="144" s="1"/>
  <c r="Q22" i="144"/>
  <c r="M22" i="144"/>
  <c r="N22" i="144" s="1"/>
  <c r="L22" i="144"/>
  <c r="W15" i="144"/>
  <c r="T15" i="144"/>
  <c r="Y41" i="133"/>
  <c r="X41" i="133"/>
  <c r="V41" i="133"/>
  <c r="S41" i="133"/>
  <c r="R41" i="133"/>
  <c r="Q41" i="133"/>
  <c r="N41" i="133"/>
  <c r="M41" i="133"/>
  <c r="L41" i="133"/>
  <c r="Y40" i="133"/>
  <c r="X40" i="133"/>
  <c r="V40" i="133"/>
  <c r="S40" i="133"/>
  <c r="R40" i="133"/>
  <c r="Q40" i="133"/>
  <c r="N40" i="133"/>
  <c r="M40" i="133"/>
  <c r="L40" i="133"/>
  <c r="Y39" i="133"/>
  <c r="X39" i="133"/>
  <c r="V39" i="133"/>
  <c r="S39" i="133"/>
  <c r="R39" i="133"/>
  <c r="Q39" i="133"/>
  <c r="N39" i="133"/>
  <c r="M39" i="133"/>
  <c r="L39" i="133"/>
  <c r="Y38" i="133"/>
  <c r="X38" i="133"/>
  <c r="V38" i="133"/>
  <c r="S38" i="133"/>
  <c r="R38" i="133"/>
  <c r="Q38" i="133"/>
  <c r="N38" i="133"/>
  <c r="M38" i="133"/>
  <c r="L38" i="133"/>
  <c r="Y37" i="133"/>
  <c r="X37" i="133"/>
  <c r="V37" i="133"/>
  <c r="S37" i="133"/>
  <c r="R37" i="133"/>
  <c r="Q37" i="133"/>
  <c r="N37" i="133"/>
  <c r="M37" i="133"/>
  <c r="L37" i="133"/>
  <c r="Y36" i="133"/>
  <c r="X36" i="133"/>
  <c r="V36" i="133"/>
  <c r="S36" i="133"/>
  <c r="R36" i="133"/>
  <c r="Q36" i="133"/>
  <c r="N36" i="133"/>
  <c r="M36" i="133"/>
  <c r="L36" i="133"/>
  <c r="Y35" i="133"/>
  <c r="X35" i="133"/>
  <c r="V35" i="133"/>
  <c r="S35" i="133"/>
  <c r="R35" i="133"/>
  <c r="Q35" i="133"/>
  <c r="N35" i="133"/>
  <c r="M35" i="133"/>
  <c r="L35" i="133"/>
  <c r="Y34" i="133"/>
  <c r="X34" i="133"/>
  <c r="V34" i="133"/>
  <c r="S34" i="133"/>
  <c r="R34" i="133"/>
  <c r="Q34" i="133"/>
  <c r="N34" i="133"/>
  <c r="M34" i="133"/>
  <c r="L34" i="133"/>
  <c r="Y33" i="133"/>
  <c r="X33" i="133"/>
  <c r="V33" i="133"/>
  <c r="S33" i="133"/>
  <c r="R33" i="133"/>
  <c r="Q33" i="133"/>
  <c r="N33" i="133"/>
  <c r="M33" i="133"/>
  <c r="L33" i="133"/>
  <c r="Y32" i="133"/>
  <c r="X32" i="133"/>
  <c r="V32" i="133"/>
  <c r="S32" i="133"/>
  <c r="R32" i="133"/>
  <c r="Q32" i="133"/>
  <c r="N32" i="133"/>
  <c r="M32" i="133"/>
  <c r="L32" i="133"/>
  <c r="Y31" i="133"/>
  <c r="X31" i="133"/>
  <c r="V31" i="133"/>
  <c r="S31" i="133"/>
  <c r="R31" i="133"/>
  <c r="Q31" i="133"/>
  <c r="N31" i="133"/>
  <c r="M31" i="133"/>
  <c r="L31" i="133"/>
  <c r="Y30" i="133"/>
  <c r="X30" i="133"/>
  <c r="V30" i="133"/>
  <c r="S30" i="133"/>
  <c r="R30" i="133"/>
  <c r="Q30" i="133"/>
  <c r="N30" i="133"/>
  <c r="M30" i="133"/>
  <c r="L30" i="133"/>
  <c r="Y29" i="133"/>
  <c r="X29" i="133"/>
  <c r="V29" i="133"/>
  <c r="S29" i="133"/>
  <c r="R29" i="133"/>
  <c r="Q29" i="133"/>
  <c r="N29" i="133"/>
  <c r="M29" i="133"/>
  <c r="L29" i="133"/>
  <c r="Y28" i="133"/>
  <c r="X28" i="133"/>
  <c r="V28" i="133"/>
  <c r="S28" i="133"/>
  <c r="R28" i="133"/>
  <c r="Q28" i="133"/>
  <c r="N28" i="133"/>
  <c r="M28" i="133"/>
  <c r="L28" i="133"/>
  <c r="Y27" i="133"/>
  <c r="X27" i="133"/>
  <c r="V27" i="133"/>
  <c r="S27" i="133"/>
  <c r="R27" i="133"/>
  <c r="Q27" i="133"/>
  <c r="N27" i="133"/>
  <c r="M27" i="133"/>
  <c r="L27" i="133"/>
  <c r="Y26" i="133"/>
  <c r="X26" i="133"/>
  <c r="V26" i="133"/>
  <c r="S26" i="133"/>
  <c r="R26" i="133"/>
  <c r="Q26" i="133"/>
  <c r="N26" i="133"/>
  <c r="M26" i="133"/>
  <c r="L26" i="133"/>
  <c r="Y25" i="133"/>
  <c r="X25" i="133"/>
  <c r="V25" i="133"/>
  <c r="S25" i="133"/>
  <c r="R25" i="133"/>
  <c r="Q25" i="133"/>
  <c r="N25" i="133"/>
  <c r="M25" i="133"/>
  <c r="L25" i="133"/>
  <c r="Y24" i="133"/>
  <c r="X24" i="133"/>
  <c r="V24" i="133"/>
  <c r="S24" i="133"/>
  <c r="R24" i="133"/>
  <c r="Q24" i="133"/>
  <c r="N24" i="133"/>
  <c r="M24" i="133"/>
  <c r="L24" i="133"/>
  <c r="Y23" i="133"/>
  <c r="X23" i="133"/>
  <c r="V23" i="133"/>
  <c r="S23" i="133"/>
  <c r="R23" i="133"/>
  <c r="Q23" i="133"/>
  <c r="N23" i="133"/>
  <c r="M23" i="133"/>
  <c r="L23" i="133"/>
  <c r="X22" i="133"/>
  <c r="Y22" i="133" s="1"/>
  <c r="V22" i="133"/>
  <c r="R22" i="133"/>
  <c r="S22" i="133" s="1"/>
  <c r="Q22" i="133"/>
  <c r="M22" i="133"/>
  <c r="N22" i="133" s="1"/>
  <c r="L22" i="133"/>
  <c r="W15" i="133"/>
  <c r="T15" i="133"/>
  <c r="Y41" i="132"/>
  <c r="X41" i="132"/>
  <c r="V41" i="132"/>
  <c r="S41" i="132"/>
  <c r="R41" i="132"/>
  <c r="Q41" i="132"/>
  <c r="N41" i="132"/>
  <c r="M41" i="132"/>
  <c r="L41" i="132"/>
  <c r="Y40" i="132"/>
  <c r="X40" i="132"/>
  <c r="V40" i="132"/>
  <c r="S40" i="132"/>
  <c r="R40" i="132"/>
  <c r="Q40" i="132"/>
  <c r="N40" i="132"/>
  <c r="M40" i="132"/>
  <c r="L40" i="132"/>
  <c r="Y39" i="132"/>
  <c r="X39" i="132"/>
  <c r="V39" i="132"/>
  <c r="S39" i="132"/>
  <c r="R39" i="132"/>
  <c r="Q39" i="132"/>
  <c r="N39" i="132"/>
  <c r="M39" i="132"/>
  <c r="L39" i="132"/>
  <c r="Y38" i="132"/>
  <c r="X38" i="132"/>
  <c r="V38" i="132"/>
  <c r="S38" i="132"/>
  <c r="R38" i="132"/>
  <c r="Q38" i="132"/>
  <c r="N38" i="132"/>
  <c r="M38" i="132"/>
  <c r="L38" i="132"/>
  <c r="Y37" i="132"/>
  <c r="X37" i="132"/>
  <c r="V37" i="132"/>
  <c r="S37" i="132"/>
  <c r="R37" i="132"/>
  <c r="Q37" i="132"/>
  <c r="N37" i="132"/>
  <c r="M37" i="132"/>
  <c r="L37" i="132"/>
  <c r="Y36" i="132"/>
  <c r="X36" i="132"/>
  <c r="V36" i="132"/>
  <c r="S36" i="132"/>
  <c r="R36" i="132"/>
  <c r="Q36" i="132"/>
  <c r="N36" i="132"/>
  <c r="M36" i="132"/>
  <c r="L36" i="132"/>
  <c r="Y35" i="132"/>
  <c r="X35" i="132"/>
  <c r="V35" i="132"/>
  <c r="S35" i="132"/>
  <c r="R35" i="132"/>
  <c r="Q35" i="132"/>
  <c r="N35" i="132"/>
  <c r="M35" i="132"/>
  <c r="L35" i="132"/>
  <c r="Y34" i="132"/>
  <c r="X34" i="132"/>
  <c r="V34" i="132"/>
  <c r="S34" i="132"/>
  <c r="R34" i="132"/>
  <c r="Q34" i="132"/>
  <c r="N34" i="132"/>
  <c r="M34" i="132"/>
  <c r="L34" i="132"/>
  <c r="Y33" i="132"/>
  <c r="X33" i="132"/>
  <c r="V33" i="132"/>
  <c r="S33" i="132"/>
  <c r="R33" i="132"/>
  <c r="Q33" i="132"/>
  <c r="N33" i="132"/>
  <c r="M33" i="132"/>
  <c r="L33" i="132"/>
  <c r="Y32" i="132"/>
  <c r="X32" i="132"/>
  <c r="V32" i="132"/>
  <c r="S32" i="132"/>
  <c r="R32" i="132"/>
  <c r="Q32" i="132"/>
  <c r="N32" i="132"/>
  <c r="M32" i="132"/>
  <c r="L32" i="132"/>
  <c r="Y31" i="132"/>
  <c r="X31" i="132"/>
  <c r="V31" i="132"/>
  <c r="S31" i="132"/>
  <c r="R31" i="132"/>
  <c r="Q31" i="132"/>
  <c r="N31" i="132"/>
  <c r="M31" i="132"/>
  <c r="L31" i="132"/>
  <c r="Y30" i="132"/>
  <c r="X30" i="132"/>
  <c r="V30" i="132"/>
  <c r="S30" i="132"/>
  <c r="R30" i="132"/>
  <c r="Q30" i="132"/>
  <c r="N30" i="132"/>
  <c r="M30" i="132"/>
  <c r="L30" i="132"/>
  <c r="Y29" i="132"/>
  <c r="X29" i="132"/>
  <c r="V29" i="132"/>
  <c r="S29" i="132"/>
  <c r="R29" i="132"/>
  <c r="Q29" i="132"/>
  <c r="N29" i="132"/>
  <c r="M29" i="132"/>
  <c r="L29" i="132"/>
  <c r="Y28" i="132"/>
  <c r="X28" i="132"/>
  <c r="V28" i="132"/>
  <c r="S28" i="132"/>
  <c r="R28" i="132"/>
  <c r="Q28" i="132"/>
  <c r="N28" i="132"/>
  <c r="M28" i="132"/>
  <c r="L28" i="132"/>
  <c r="Y27" i="132"/>
  <c r="X27" i="132"/>
  <c r="V27" i="132"/>
  <c r="S27" i="132"/>
  <c r="R27" i="132"/>
  <c r="Q27" i="132"/>
  <c r="N27" i="132"/>
  <c r="M27" i="132"/>
  <c r="L27" i="132"/>
  <c r="Y26" i="132"/>
  <c r="X26" i="132"/>
  <c r="V26" i="132"/>
  <c r="S26" i="132"/>
  <c r="R26" i="132"/>
  <c r="Q26" i="132"/>
  <c r="N26" i="132"/>
  <c r="M26" i="132"/>
  <c r="L26" i="132"/>
  <c r="Y25" i="132"/>
  <c r="X25" i="132"/>
  <c r="V25" i="132"/>
  <c r="S25" i="132"/>
  <c r="R25" i="132"/>
  <c r="Q25" i="132"/>
  <c r="N25" i="132"/>
  <c r="M25" i="132"/>
  <c r="L25" i="132"/>
  <c r="Y24" i="132"/>
  <c r="X24" i="132"/>
  <c r="V24" i="132"/>
  <c r="S24" i="132"/>
  <c r="R24" i="132"/>
  <c r="Q24" i="132"/>
  <c r="N24" i="132"/>
  <c r="M24" i="132"/>
  <c r="L24" i="132"/>
  <c r="Y23" i="132"/>
  <c r="X23" i="132"/>
  <c r="V23" i="132"/>
  <c r="S23" i="132"/>
  <c r="R23" i="132"/>
  <c r="Q23" i="132"/>
  <c r="N23" i="132"/>
  <c r="M23" i="132"/>
  <c r="L23" i="132"/>
  <c r="X22" i="132"/>
  <c r="Y22" i="132" s="1"/>
  <c r="V22" i="132"/>
  <c r="R22" i="132"/>
  <c r="S22" i="132" s="1"/>
  <c r="Q22" i="132"/>
  <c r="M22" i="132"/>
  <c r="N22" i="132" s="1"/>
  <c r="L22" i="132"/>
  <c r="W15" i="132"/>
  <c r="T15" i="132"/>
  <c r="Y41" i="131"/>
  <c r="X41" i="131"/>
  <c r="V41" i="131"/>
  <c r="S41" i="131"/>
  <c r="R41" i="131"/>
  <c r="Q41" i="131"/>
  <c r="N41" i="131"/>
  <c r="M41" i="131"/>
  <c r="L41" i="131"/>
  <c r="Y40" i="131"/>
  <c r="X40" i="131"/>
  <c r="V40" i="131"/>
  <c r="S40" i="131"/>
  <c r="R40" i="131"/>
  <c r="Q40" i="131"/>
  <c r="N40" i="131"/>
  <c r="M40" i="131"/>
  <c r="L40" i="131"/>
  <c r="Y39" i="131"/>
  <c r="X39" i="131"/>
  <c r="V39" i="131"/>
  <c r="S39" i="131"/>
  <c r="R39" i="131"/>
  <c r="Q39" i="131"/>
  <c r="N39" i="131"/>
  <c r="M39" i="131"/>
  <c r="L39" i="131"/>
  <c r="Y38" i="131"/>
  <c r="X38" i="131"/>
  <c r="V38" i="131"/>
  <c r="S38" i="131"/>
  <c r="R38" i="131"/>
  <c r="Q38" i="131"/>
  <c r="N38" i="131"/>
  <c r="M38" i="131"/>
  <c r="L38" i="131"/>
  <c r="Y37" i="131"/>
  <c r="X37" i="131"/>
  <c r="V37" i="131"/>
  <c r="S37" i="131"/>
  <c r="R37" i="131"/>
  <c r="Q37" i="131"/>
  <c r="N37" i="131"/>
  <c r="M37" i="131"/>
  <c r="L37" i="131"/>
  <c r="Y36" i="131"/>
  <c r="X36" i="131"/>
  <c r="V36" i="131"/>
  <c r="S36" i="131"/>
  <c r="R36" i="131"/>
  <c r="Q36" i="131"/>
  <c r="N36" i="131"/>
  <c r="M36" i="131"/>
  <c r="L36" i="131"/>
  <c r="Y35" i="131"/>
  <c r="X35" i="131"/>
  <c r="V35" i="131"/>
  <c r="S35" i="131"/>
  <c r="R35" i="131"/>
  <c r="Q35" i="131"/>
  <c r="N35" i="131"/>
  <c r="M35" i="131"/>
  <c r="L35" i="131"/>
  <c r="Y34" i="131"/>
  <c r="X34" i="131"/>
  <c r="V34" i="131"/>
  <c r="S34" i="131"/>
  <c r="R34" i="131"/>
  <c r="Q34" i="131"/>
  <c r="N34" i="131"/>
  <c r="M34" i="131"/>
  <c r="L34" i="131"/>
  <c r="Y33" i="131"/>
  <c r="X33" i="131"/>
  <c r="V33" i="131"/>
  <c r="S33" i="131"/>
  <c r="R33" i="131"/>
  <c r="Q33" i="131"/>
  <c r="N33" i="131"/>
  <c r="M33" i="131"/>
  <c r="L33" i="131"/>
  <c r="Y32" i="131"/>
  <c r="X32" i="131"/>
  <c r="V32" i="131"/>
  <c r="S32" i="131"/>
  <c r="R32" i="131"/>
  <c r="Q32" i="131"/>
  <c r="N32" i="131"/>
  <c r="M32" i="131"/>
  <c r="L32" i="131"/>
  <c r="Y31" i="131"/>
  <c r="X31" i="131"/>
  <c r="V31" i="131"/>
  <c r="S31" i="131"/>
  <c r="R31" i="131"/>
  <c r="Q31" i="131"/>
  <c r="N31" i="131"/>
  <c r="M31" i="131"/>
  <c r="L31" i="131"/>
  <c r="Y30" i="131"/>
  <c r="X30" i="131"/>
  <c r="V30" i="131"/>
  <c r="S30" i="131"/>
  <c r="R30" i="131"/>
  <c r="Q30" i="131"/>
  <c r="N30" i="131"/>
  <c r="M30" i="131"/>
  <c r="L30" i="131"/>
  <c r="Y29" i="131"/>
  <c r="X29" i="131"/>
  <c r="V29" i="131"/>
  <c r="S29" i="131"/>
  <c r="R29" i="131"/>
  <c r="Q29" i="131"/>
  <c r="N29" i="131"/>
  <c r="M29" i="131"/>
  <c r="L29" i="131"/>
  <c r="Y28" i="131"/>
  <c r="X28" i="131"/>
  <c r="V28" i="131"/>
  <c r="S28" i="131"/>
  <c r="R28" i="131"/>
  <c r="Q28" i="131"/>
  <c r="N28" i="131"/>
  <c r="M28" i="131"/>
  <c r="L28" i="131"/>
  <c r="Y27" i="131"/>
  <c r="X27" i="131"/>
  <c r="V27" i="131"/>
  <c r="S27" i="131"/>
  <c r="R27" i="131"/>
  <c r="Q27" i="131"/>
  <c r="N27" i="131"/>
  <c r="M27" i="131"/>
  <c r="L27" i="131"/>
  <c r="Y26" i="131"/>
  <c r="X26" i="131"/>
  <c r="V26" i="131"/>
  <c r="S26" i="131"/>
  <c r="R26" i="131"/>
  <c r="Q26" i="131"/>
  <c r="N26" i="131"/>
  <c r="M26" i="131"/>
  <c r="L26" i="131"/>
  <c r="Y25" i="131"/>
  <c r="X25" i="131"/>
  <c r="V25" i="131"/>
  <c r="S25" i="131"/>
  <c r="R25" i="131"/>
  <c r="Q25" i="131"/>
  <c r="N25" i="131"/>
  <c r="M25" i="131"/>
  <c r="L25" i="131"/>
  <c r="Y24" i="131"/>
  <c r="X24" i="131"/>
  <c r="V24" i="131"/>
  <c r="S24" i="131"/>
  <c r="R24" i="131"/>
  <c r="Q24" i="131"/>
  <c r="N24" i="131"/>
  <c r="M24" i="131"/>
  <c r="L24" i="131"/>
  <c r="Y23" i="131"/>
  <c r="X23" i="131"/>
  <c r="V23" i="131"/>
  <c r="S23" i="131"/>
  <c r="R23" i="131"/>
  <c r="Q23" i="131"/>
  <c r="N23" i="131"/>
  <c r="M23" i="131"/>
  <c r="L23" i="131"/>
  <c r="X22" i="131"/>
  <c r="Y22" i="131" s="1"/>
  <c r="V22" i="131"/>
  <c r="R22" i="131"/>
  <c r="S22" i="131" s="1"/>
  <c r="Q22" i="131"/>
  <c r="M22" i="131"/>
  <c r="N22" i="131" s="1"/>
  <c r="L22" i="131"/>
  <c r="W15" i="131"/>
  <c r="T15" i="131"/>
  <c r="Y41" i="130"/>
  <c r="X41" i="130"/>
  <c r="V41" i="130"/>
  <c r="S41" i="130"/>
  <c r="R41" i="130"/>
  <c r="Q41" i="130"/>
  <c r="N41" i="130"/>
  <c r="M41" i="130"/>
  <c r="L41" i="130"/>
  <c r="Y40" i="130"/>
  <c r="X40" i="130"/>
  <c r="V40" i="130"/>
  <c r="S40" i="130"/>
  <c r="R40" i="130"/>
  <c r="Q40" i="130"/>
  <c r="N40" i="130"/>
  <c r="M40" i="130"/>
  <c r="L40" i="130"/>
  <c r="Y39" i="130"/>
  <c r="X39" i="130"/>
  <c r="V39" i="130"/>
  <c r="S39" i="130"/>
  <c r="R39" i="130"/>
  <c r="Q39" i="130"/>
  <c r="N39" i="130"/>
  <c r="M39" i="130"/>
  <c r="L39" i="130"/>
  <c r="Y38" i="130"/>
  <c r="X38" i="130"/>
  <c r="V38" i="130"/>
  <c r="S38" i="130"/>
  <c r="R38" i="130"/>
  <c r="Q38" i="130"/>
  <c r="N38" i="130"/>
  <c r="M38" i="130"/>
  <c r="L38" i="130"/>
  <c r="Y37" i="130"/>
  <c r="X37" i="130"/>
  <c r="V37" i="130"/>
  <c r="S37" i="130"/>
  <c r="R37" i="130"/>
  <c r="Q37" i="130"/>
  <c r="N37" i="130"/>
  <c r="M37" i="130"/>
  <c r="L37" i="130"/>
  <c r="Y36" i="130"/>
  <c r="X36" i="130"/>
  <c r="V36" i="130"/>
  <c r="S36" i="130"/>
  <c r="R36" i="130"/>
  <c r="Q36" i="130"/>
  <c r="N36" i="130"/>
  <c r="M36" i="130"/>
  <c r="L36" i="130"/>
  <c r="Y35" i="130"/>
  <c r="X35" i="130"/>
  <c r="V35" i="130"/>
  <c r="S35" i="130"/>
  <c r="R35" i="130"/>
  <c r="Q35" i="130"/>
  <c r="N35" i="130"/>
  <c r="M35" i="130"/>
  <c r="L35" i="130"/>
  <c r="Y34" i="130"/>
  <c r="X34" i="130"/>
  <c r="V34" i="130"/>
  <c r="S34" i="130"/>
  <c r="R34" i="130"/>
  <c r="Q34" i="130"/>
  <c r="N34" i="130"/>
  <c r="M34" i="130"/>
  <c r="L34" i="130"/>
  <c r="Y33" i="130"/>
  <c r="X33" i="130"/>
  <c r="V33" i="130"/>
  <c r="S33" i="130"/>
  <c r="R33" i="130"/>
  <c r="Q33" i="130"/>
  <c r="N33" i="130"/>
  <c r="M33" i="130"/>
  <c r="L33" i="130"/>
  <c r="Y32" i="130"/>
  <c r="X32" i="130"/>
  <c r="V32" i="130"/>
  <c r="S32" i="130"/>
  <c r="R32" i="130"/>
  <c r="Q32" i="130"/>
  <c r="N32" i="130"/>
  <c r="M32" i="130"/>
  <c r="L32" i="130"/>
  <c r="Y31" i="130"/>
  <c r="X31" i="130"/>
  <c r="V31" i="130"/>
  <c r="S31" i="130"/>
  <c r="R31" i="130"/>
  <c r="Q31" i="130"/>
  <c r="N31" i="130"/>
  <c r="M31" i="130"/>
  <c r="L31" i="130"/>
  <c r="Y30" i="130"/>
  <c r="X30" i="130"/>
  <c r="V30" i="130"/>
  <c r="S30" i="130"/>
  <c r="R30" i="130"/>
  <c r="Q30" i="130"/>
  <c r="N30" i="130"/>
  <c r="M30" i="130"/>
  <c r="L30" i="130"/>
  <c r="Y29" i="130"/>
  <c r="X29" i="130"/>
  <c r="V29" i="130"/>
  <c r="S29" i="130"/>
  <c r="R29" i="130"/>
  <c r="Q29" i="130"/>
  <c r="N29" i="130"/>
  <c r="M29" i="130"/>
  <c r="L29" i="130"/>
  <c r="Y28" i="130"/>
  <c r="X28" i="130"/>
  <c r="V28" i="130"/>
  <c r="S28" i="130"/>
  <c r="R28" i="130"/>
  <c r="Q28" i="130"/>
  <c r="N28" i="130"/>
  <c r="M28" i="130"/>
  <c r="L28" i="130"/>
  <c r="Y27" i="130"/>
  <c r="X27" i="130"/>
  <c r="V27" i="130"/>
  <c r="S27" i="130"/>
  <c r="R27" i="130"/>
  <c r="Q27" i="130"/>
  <c r="N27" i="130"/>
  <c r="M27" i="130"/>
  <c r="L27" i="130"/>
  <c r="Y26" i="130"/>
  <c r="X26" i="130"/>
  <c r="V26" i="130"/>
  <c r="S26" i="130"/>
  <c r="R26" i="130"/>
  <c r="Q26" i="130"/>
  <c r="N26" i="130"/>
  <c r="M26" i="130"/>
  <c r="L26" i="130"/>
  <c r="Y25" i="130"/>
  <c r="X25" i="130"/>
  <c r="V25" i="130"/>
  <c r="S25" i="130"/>
  <c r="R25" i="130"/>
  <c r="Q25" i="130"/>
  <c r="N25" i="130"/>
  <c r="M25" i="130"/>
  <c r="L25" i="130"/>
  <c r="Y24" i="130"/>
  <c r="X24" i="130"/>
  <c r="V24" i="130"/>
  <c r="S24" i="130"/>
  <c r="R24" i="130"/>
  <c r="Q24" i="130"/>
  <c r="N24" i="130"/>
  <c r="M24" i="130"/>
  <c r="L24" i="130"/>
  <c r="Y23" i="130"/>
  <c r="X23" i="130"/>
  <c r="V23" i="130"/>
  <c r="S23" i="130"/>
  <c r="R23" i="130"/>
  <c r="Q23" i="130"/>
  <c r="N23" i="130"/>
  <c r="M23" i="130"/>
  <c r="L23" i="130"/>
  <c r="X22" i="130"/>
  <c r="Y22" i="130" s="1"/>
  <c r="V22" i="130"/>
  <c r="R22" i="130"/>
  <c r="S22" i="130" s="1"/>
  <c r="Q22" i="130"/>
  <c r="M22" i="130"/>
  <c r="N22" i="130" s="1"/>
  <c r="L22" i="130"/>
  <c r="W15" i="130"/>
  <c r="T15" i="130"/>
  <c r="Q8" i="130"/>
  <c r="Q7" i="130"/>
  <c r="Q6" i="130"/>
  <c r="Y41" i="129"/>
  <c r="X41" i="129"/>
  <c r="V41" i="129"/>
  <c r="S41" i="129"/>
  <c r="R41" i="129"/>
  <c r="Q41" i="129"/>
  <c r="N41" i="129"/>
  <c r="M41" i="129"/>
  <c r="L41" i="129"/>
  <c r="Y40" i="129"/>
  <c r="X40" i="129"/>
  <c r="V40" i="129"/>
  <c r="S40" i="129"/>
  <c r="R40" i="129"/>
  <c r="Q40" i="129"/>
  <c r="N40" i="129"/>
  <c r="M40" i="129"/>
  <c r="L40" i="129"/>
  <c r="Y39" i="129"/>
  <c r="X39" i="129"/>
  <c r="V39" i="129"/>
  <c r="S39" i="129"/>
  <c r="R39" i="129"/>
  <c r="Q39" i="129"/>
  <c r="N39" i="129"/>
  <c r="M39" i="129"/>
  <c r="L39" i="129"/>
  <c r="Y38" i="129"/>
  <c r="X38" i="129"/>
  <c r="V38" i="129"/>
  <c r="S38" i="129"/>
  <c r="R38" i="129"/>
  <c r="Q38" i="129"/>
  <c r="N38" i="129"/>
  <c r="M38" i="129"/>
  <c r="L38" i="129"/>
  <c r="Y37" i="129"/>
  <c r="X37" i="129"/>
  <c r="V37" i="129"/>
  <c r="S37" i="129"/>
  <c r="R37" i="129"/>
  <c r="Q37" i="129"/>
  <c r="N37" i="129"/>
  <c r="M37" i="129"/>
  <c r="L37" i="129"/>
  <c r="Y36" i="129"/>
  <c r="X36" i="129"/>
  <c r="V36" i="129"/>
  <c r="S36" i="129"/>
  <c r="R36" i="129"/>
  <c r="Q36" i="129"/>
  <c r="N36" i="129"/>
  <c r="M36" i="129"/>
  <c r="L36" i="129"/>
  <c r="Y35" i="129"/>
  <c r="X35" i="129"/>
  <c r="V35" i="129"/>
  <c r="S35" i="129"/>
  <c r="R35" i="129"/>
  <c r="Q35" i="129"/>
  <c r="N35" i="129"/>
  <c r="M35" i="129"/>
  <c r="L35" i="129"/>
  <c r="Y34" i="129"/>
  <c r="X34" i="129"/>
  <c r="V34" i="129"/>
  <c r="S34" i="129"/>
  <c r="R34" i="129"/>
  <c r="Q34" i="129"/>
  <c r="N34" i="129"/>
  <c r="M34" i="129"/>
  <c r="L34" i="129"/>
  <c r="Y33" i="129"/>
  <c r="X33" i="129"/>
  <c r="V33" i="129"/>
  <c r="S33" i="129"/>
  <c r="R33" i="129"/>
  <c r="Q33" i="129"/>
  <c r="N33" i="129"/>
  <c r="M33" i="129"/>
  <c r="L33" i="129"/>
  <c r="Y32" i="129"/>
  <c r="X32" i="129"/>
  <c r="V32" i="129"/>
  <c r="S32" i="129"/>
  <c r="R32" i="129"/>
  <c r="Q32" i="129"/>
  <c r="N32" i="129"/>
  <c r="M32" i="129"/>
  <c r="L32" i="129"/>
  <c r="Y31" i="129"/>
  <c r="X31" i="129"/>
  <c r="V31" i="129"/>
  <c r="S31" i="129"/>
  <c r="R31" i="129"/>
  <c r="Q31" i="129"/>
  <c r="N31" i="129"/>
  <c r="M31" i="129"/>
  <c r="L31" i="129"/>
  <c r="Y30" i="129"/>
  <c r="X30" i="129"/>
  <c r="V30" i="129"/>
  <c r="S30" i="129"/>
  <c r="R30" i="129"/>
  <c r="Q30" i="129"/>
  <c r="N30" i="129"/>
  <c r="M30" i="129"/>
  <c r="L30" i="129"/>
  <c r="Y29" i="129"/>
  <c r="X29" i="129"/>
  <c r="V29" i="129"/>
  <c r="S29" i="129"/>
  <c r="R29" i="129"/>
  <c r="Q29" i="129"/>
  <c r="N29" i="129"/>
  <c r="M29" i="129"/>
  <c r="L29" i="129"/>
  <c r="Y28" i="129"/>
  <c r="X28" i="129"/>
  <c r="V28" i="129"/>
  <c r="S28" i="129"/>
  <c r="R28" i="129"/>
  <c r="Q28" i="129"/>
  <c r="N28" i="129"/>
  <c r="M28" i="129"/>
  <c r="L28" i="129"/>
  <c r="Y27" i="129"/>
  <c r="X27" i="129"/>
  <c r="V27" i="129"/>
  <c r="S27" i="129"/>
  <c r="R27" i="129"/>
  <c r="Q27" i="129"/>
  <c r="N27" i="129"/>
  <c r="M27" i="129"/>
  <c r="L27" i="129"/>
  <c r="X26" i="129"/>
  <c r="Y26" i="129" s="1"/>
  <c r="V26" i="129"/>
  <c r="R26" i="129"/>
  <c r="S26" i="129" s="1"/>
  <c r="Q26" i="129"/>
  <c r="M26" i="129"/>
  <c r="N26" i="129" s="1"/>
  <c r="L26" i="129"/>
  <c r="X25" i="129"/>
  <c r="Y25" i="129" s="1"/>
  <c r="V25" i="129"/>
  <c r="R25" i="129"/>
  <c r="S25" i="129" s="1"/>
  <c r="Q25" i="129"/>
  <c r="M25" i="129"/>
  <c r="N25" i="129" s="1"/>
  <c r="L25" i="129"/>
  <c r="X24" i="129"/>
  <c r="Y24" i="129" s="1"/>
  <c r="V24" i="129"/>
  <c r="R24" i="129"/>
  <c r="S24" i="129" s="1"/>
  <c r="Q24" i="129"/>
  <c r="M24" i="129"/>
  <c r="N24" i="129" s="1"/>
  <c r="L24" i="129"/>
  <c r="X23" i="129"/>
  <c r="Y23" i="129" s="1"/>
  <c r="V23" i="129"/>
  <c r="R23" i="129"/>
  <c r="S23" i="129" s="1"/>
  <c r="Q23" i="129"/>
  <c r="M23" i="129"/>
  <c r="N23" i="129" s="1"/>
  <c r="L23" i="129"/>
  <c r="X22" i="129"/>
  <c r="Y22" i="129" s="1"/>
  <c r="V22" i="129"/>
  <c r="R22" i="129"/>
  <c r="S22" i="129" s="1"/>
  <c r="Q22" i="129"/>
  <c r="M22" i="129"/>
  <c r="N22" i="129" s="1"/>
  <c r="L22" i="129"/>
  <c r="W15" i="129"/>
  <c r="T15" i="129"/>
  <c r="Q8" i="129"/>
  <c r="Q7" i="129"/>
  <c r="Q6" i="129"/>
  <c r="Y41" i="128"/>
  <c r="X41" i="128"/>
  <c r="V41" i="128"/>
  <c r="S41" i="128"/>
  <c r="R41" i="128"/>
  <c r="Q41" i="128"/>
  <c r="N41" i="128"/>
  <c r="M41" i="128"/>
  <c r="L41" i="128"/>
  <c r="Y40" i="128"/>
  <c r="X40" i="128"/>
  <c r="V40" i="128"/>
  <c r="S40" i="128"/>
  <c r="R40" i="128"/>
  <c r="Q40" i="128"/>
  <c r="N40" i="128"/>
  <c r="M40" i="128"/>
  <c r="L40" i="128"/>
  <c r="Y39" i="128"/>
  <c r="X39" i="128"/>
  <c r="V39" i="128"/>
  <c r="S39" i="128"/>
  <c r="R39" i="128"/>
  <c r="Q39" i="128"/>
  <c r="N39" i="128"/>
  <c r="M39" i="128"/>
  <c r="L39" i="128"/>
  <c r="Y38" i="128"/>
  <c r="X38" i="128"/>
  <c r="V38" i="128"/>
  <c r="S38" i="128"/>
  <c r="R38" i="128"/>
  <c r="Q38" i="128"/>
  <c r="N38" i="128"/>
  <c r="M38" i="128"/>
  <c r="L38" i="128"/>
  <c r="Y37" i="128"/>
  <c r="X37" i="128"/>
  <c r="V37" i="128"/>
  <c r="S37" i="128"/>
  <c r="R37" i="128"/>
  <c r="Q37" i="128"/>
  <c r="N37" i="128"/>
  <c r="M37" i="128"/>
  <c r="L37" i="128"/>
  <c r="Y36" i="128"/>
  <c r="X36" i="128"/>
  <c r="V36" i="128"/>
  <c r="S36" i="128"/>
  <c r="R36" i="128"/>
  <c r="Q36" i="128"/>
  <c r="N36" i="128"/>
  <c r="M36" i="128"/>
  <c r="L36" i="128"/>
  <c r="Y35" i="128"/>
  <c r="X35" i="128"/>
  <c r="V35" i="128"/>
  <c r="S35" i="128"/>
  <c r="R35" i="128"/>
  <c r="Q35" i="128"/>
  <c r="N35" i="128"/>
  <c r="M35" i="128"/>
  <c r="L35" i="128"/>
  <c r="Y34" i="128"/>
  <c r="X34" i="128"/>
  <c r="V34" i="128"/>
  <c r="S34" i="128"/>
  <c r="R34" i="128"/>
  <c r="Q34" i="128"/>
  <c r="N34" i="128"/>
  <c r="M34" i="128"/>
  <c r="L34" i="128"/>
  <c r="Y33" i="128"/>
  <c r="X33" i="128"/>
  <c r="V33" i="128"/>
  <c r="S33" i="128"/>
  <c r="R33" i="128"/>
  <c r="Q33" i="128"/>
  <c r="N33" i="128"/>
  <c r="M33" i="128"/>
  <c r="L33" i="128"/>
  <c r="Y32" i="128"/>
  <c r="X32" i="128"/>
  <c r="V32" i="128"/>
  <c r="S32" i="128"/>
  <c r="R32" i="128"/>
  <c r="Q32" i="128"/>
  <c r="N32" i="128"/>
  <c r="M32" i="128"/>
  <c r="L32" i="128"/>
  <c r="Y31" i="128"/>
  <c r="X31" i="128"/>
  <c r="V31" i="128"/>
  <c r="S31" i="128"/>
  <c r="R31" i="128"/>
  <c r="Q31" i="128"/>
  <c r="N31" i="128"/>
  <c r="M31" i="128"/>
  <c r="L31" i="128"/>
  <c r="Y30" i="128"/>
  <c r="X30" i="128"/>
  <c r="V30" i="128"/>
  <c r="S30" i="128"/>
  <c r="R30" i="128"/>
  <c r="Q30" i="128"/>
  <c r="N30" i="128"/>
  <c r="M30" i="128"/>
  <c r="L30" i="128"/>
  <c r="Y29" i="128"/>
  <c r="X29" i="128"/>
  <c r="V29" i="128"/>
  <c r="S29" i="128"/>
  <c r="R29" i="128"/>
  <c r="Q29" i="128"/>
  <c r="N29" i="128"/>
  <c r="M29" i="128"/>
  <c r="L29" i="128"/>
  <c r="Y28" i="128"/>
  <c r="X28" i="128"/>
  <c r="V28" i="128"/>
  <c r="S28" i="128"/>
  <c r="R28" i="128"/>
  <c r="Q28" i="128"/>
  <c r="N28" i="128"/>
  <c r="M28" i="128"/>
  <c r="L28" i="128"/>
  <c r="Y27" i="128"/>
  <c r="X27" i="128"/>
  <c r="V27" i="128"/>
  <c r="S27" i="128"/>
  <c r="R27" i="128"/>
  <c r="Q27" i="128"/>
  <c r="N27" i="128"/>
  <c r="M27" i="128"/>
  <c r="L27" i="128"/>
  <c r="Y26" i="128"/>
  <c r="X26" i="128"/>
  <c r="V26" i="128"/>
  <c r="S26" i="128"/>
  <c r="R26" i="128"/>
  <c r="Q26" i="128"/>
  <c r="N26" i="128"/>
  <c r="M26" i="128"/>
  <c r="L26" i="128"/>
  <c r="Y25" i="128"/>
  <c r="X25" i="128"/>
  <c r="V25" i="128"/>
  <c r="S25" i="128"/>
  <c r="R25" i="128"/>
  <c r="Q25" i="128"/>
  <c r="N25" i="128"/>
  <c r="M25" i="128"/>
  <c r="L25" i="128"/>
  <c r="Y24" i="128"/>
  <c r="X24" i="128"/>
  <c r="V24" i="128"/>
  <c r="S24" i="128"/>
  <c r="R24" i="128"/>
  <c r="Q24" i="128"/>
  <c r="N24" i="128"/>
  <c r="M24" i="128"/>
  <c r="L24" i="128"/>
  <c r="Y23" i="128"/>
  <c r="X23" i="128"/>
  <c r="V23" i="128"/>
  <c r="S23" i="128"/>
  <c r="R23" i="128"/>
  <c r="Q23" i="128"/>
  <c r="N23" i="128"/>
  <c r="M23" i="128"/>
  <c r="L23" i="128"/>
  <c r="X22" i="128"/>
  <c r="Y22" i="128" s="1"/>
  <c r="V22" i="128"/>
  <c r="R22" i="128"/>
  <c r="S22" i="128" s="1"/>
  <c r="Q22" i="128"/>
  <c r="M22" i="128"/>
  <c r="N22" i="128" s="1"/>
  <c r="L22" i="128"/>
  <c r="W15" i="128"/>
  <c r="T15" i="128"/>
  <c r="W8" i="128"/>
  <c r="W7" i="128"/>
  <c r="W6" i="128"/>
  <c r="Y41" i="127"/>
  <c r="X41" i="127"/>
  <c r="V41" i="127"/>
  <c r="S41" i="127"/>
  <c r="R41" i="127"/>
  <c r="Q41" i="127"/>
  <c r="N41" i="127"/>
  <c r="M41" i="127"/>
  <c r="L41" i="127"/>
  <c r="Y40" i="127"/>
  <c r="X40" i="127"/>
  <c r="V40" i="127"/>
  <c r="S40" i="127"/>
  <c r="R40" i="127"/>
  <c r="Q40" i="127"/>
  <c r="N40" i="127"/>
  <c r="M40" i="127"/>
  <c r="L40" i="127"/>
  <c r="Y39" i="127"/>
  <c r="X39" i="127"/>
  <c r="V39" i="127"/>
  <c r="S39" i="127"/>
  <c r="R39" i="127"/>
  <c r="Q39" i="127"/>
  <c r="N39" i="127"/>
  <c r="M39" i="127"/>
  <c r="L39" i="127"/>
  <c r="Y38" i="127"/>
  <c r="X38" i="127"/>
  <c r="V38" i="127"/>
  <c r="S38" i="127"/>
  <c r="R38" i="127"/>
  <c r="Q38" i="127"/>
  <c r="N38" i="127"/>
  <c r="M38" i="127"/>
  <c r="L38" i="127"/>
  <c r="Y37" i="127"/>
  <c r="X37" i="127"/>
  <c r="V37" i="127"/>
  <c r="S37" i="127"/>
  <c r="R37" i="127"/>
  <c r="Q37" i="127"/>
  <c r="N37" i="127"/>
  <c r="M37" i="127"/>
  <c r="L37" i="127"/>
  <c r="Y36" i="127"/>
  <c r="X36" i="127"/>
  <c r="V36" i="127"/>
  <c r="S36" i="127"/>
  <c r="R36" i="127"/>
  <c r="Q36" i="127"/>
  <c r="N36" i="127"/>
  <c r="M36" i="127"/>
  <c r="L36" i="127"/>
  <c r="Y35" i="127"/>
  <c r="X35" i="127"/>
  <c r="V35" i="127"/>
  <c r="S35" i="127"/>
  <c r="R35" i="127"/>
  <c r="Q35" i="127"/>
  <c r="N35" i="127"/>
  <c r="M35" i="127"/>
  <c r="L35" i="127"/>
  <c r="Y34" i="127"/>
  <c r="X34" i="127"/>
  <c r="V34" i="127"/>
  <c r="S34" i="127"/>
  <c r="R34" i="127"/>
  <c r="Q34" i="127"/>
  <c r="N34" i="127"/>
  <c r="M34" i="127"/>
  <c r="L34" i="127"/>
  <c r="Y33" i="127"/>
  <c r="X33" i="127"/>
  <c r="V33" i="127"/>
  <c r="S33" i="127"/>
  <c r="R33" i="127"/>
  <c r="Q33" i="127"/>
  <c r="N33" i="127"/>
  <c r="M33" i="127"/>
  <c r="L33" i="127"/>
  <c r="Y32" i="127"/>
  <c r="X32" i="127"/>
  <c r="V32" i="127"/>
  <c r="S32" i="127"/>
  <c r="R32" i="127"/>
  <c r="Q32" i="127"/>
  <c r="N32" i="127"/>
  <c r="M32" i="127"/>
  <c r="L32" i="127"/>
  <c r="Y31" i="127"/>
  <c r="X31" i="127"/>
  <c r="V31" i="127"/>
  <c r="S31" i="127"/>
  <c r="R31" i="127"/>
  <c r="Q31" i="127"/>
  <c r="N31" i="127"/>
  <c r="M31" i="127"/>
  <c r="L31" i="127"/>
  <c r="Y30" i="127"/>
  <c r="X30" i="127"/>
  <c r="V30" i="127"/>
  <c r="S30" i="127"/>
  <c r="R30" i="127"/>
  <c r="Q30" i="127"/>
  <c r="N30" i="127"/>
  <c r="M30" i="127"/>
  <c r="L30" i="127"/>
  <c r="Y29" i="127"/>
  <c r="X29" i="127"/>
  <c r="V29" i="127"/>
  <c r="S29" i="127"/>
  <c r="R29" i="127"/>
  <c r="Q29" i="127"/>
  <c r="N29" i="127"/>
  <c r="M29" i="127"/>
  <c r="L29" i="127"/>
  <c r="Y28" i="127"/>
  <c r="X28" i="127"/>
  <c r="V28" i="127"/>
  <c r="S28" i="127"/>
  <c r="R28" i="127"/>
  <c r="Q28" i="127"/>
  <c r="N28" i="127"/>
  <c r="M28" i="127"/>
  <c r="L28" i="127"/>
  <c r="Y27" i="127"/>
  <c r="X27" i="127"/>
  <c r="V27" i="127"/>
  <c r="S27" i="127"/>
  <c r="R27" i="127"/>
  <c r="Q27" i="127"/>
  <c r="N27" i="127"/>
  <c r="M27" i="127"/>
  <c r="L27" i="127"/>
  <c r="Y26" i="127"/>
  <c r="X26" i="127"/>
  <c r="V26" i="127"/>
  <c r="S26" i="127"/>
  <c r="R26" i="127"/>
  <c r="Q26" i="127"/>
  <c r="N26" i="127"/>
  <c r="M26" i="127"/>
  <c r="L26" i="127"/>
  <c r="Y25" i="127"/>
  <c r="X25" i="127"/>
  <c r="V25" i="127"/>
  <c r="S25" i="127"/>
  <c r="R25" i="127"/>
  <c r="Q25" i="127"/>
  <c r="N25" i="127"/>
  <c r="M25" i="127"/>
  <c r="L25" i="127"/>
  <c r="Y24" i="127"/>
  <c r="X24" i="127"/>
  <c r="V24" i="127"/>
  <c r="S24" i="127"/>
  <c r="R24" i="127"/>
  <c r="Q24" i="127"/>
  <c r="N24" i="127"/>
  <c r="M24" i="127"/>
  <c r="L24" i="127"/>
  <c r="Y23" i="127"/>
  <c r="X23" i="127"/>
  <c r="V23" i="127"/>
  <c r="S23" i="127"/>
  <c r="R23" i="127"/>
  <c r="Q23" i="127"/>
  <c r="N23" i="127"/>
  <c r="M23" i="127"/>
  <c r="L23" i="127"/>
  <c r="X22" i="127"/>
  <c r="Y22" i="127" s="1"/>
  <c r="V22" i="127"/>
  <c r="R22" i="127"/>
  <c r="S22" i="127" s="1"/>
  <c r="Q22" i="127"/>
  <c r="M22" i="127"/>
  <c r="N22" i="127" s="1"/>
  <c r="L22" i="127"/>
  <c r="W15" i="127"/>
  <c r="T15" i="127"/>
  <c r="W8" i="127"/>
  <c r="Q8" i="127"/>
  <c r="W7" i="127"/>
  <c r="W6" i="127"/>
  <c r="Q6" i="127"/>
  <c r="Y41" i="126"/>
  <c r="X41" i="126"/>
  <c r="V41" i="126"/>
  <c r="S41" i="126"/>
  <c r="R41" i="126"/>
  <c r="Q41" i="126"/>
  <c r="N41" i="126"/>
  <c r="M41" i="126"/>
  <c r="L41" i="126"/>
  <c r="Y40" i="126"/>
  <c r="X40" i="126"/>
  <c r="V40" i="126"/>
  <c r="S40" i="126"/>
  <c r="R40" i="126"/>
  <c r="Q40" i="126"/>
  <c r="N40" i="126"/>
  <c r="M40" i="126"/>
  <c r="L40" i="126"/>
  <c r="Y39" i="126"/>
  <c r="X39" i="126"/>
  <c r="V39" i="126"/>
  <c r="S39" i="126"/>
  <c r="R39" i="126"/>
  <c r="Q39" i="126"/>
  <c r="N39" i="126"/>
  <c r="M39" i="126"/>
  <c r="L39" i="126"/>
  <c r="Y38" i="126"/>
  <c r="X38" i="126"/>
  <c r="V38" i="126"/>
  <c r="S38" i="126"/>
  <c r="R38" i="126"/>
  <c r="Q38" i="126"/>
  <c r="N38" i="126"/>
  <c r="M38" i="126"/>
  <c r="L38" i="126"/>
  <c r="Y37" i="126"/>
  <c r="X37" i="126"/>
  <c r="V37" i="126"/>
  <c r="S37" i="126"/>
  <c r="R37" i="126"/>
  <c r="Q37" i="126"/>
  <c r="N37" i="126"/>
  <c r="M37" i="126"/>
  <c r="L37" i="126"/>
  <c r="Y36" i="126"/>
  <c r="X36" i="126"/>
  <c r="V36" i="126"/>
  <c r="S36" i="126"/>
  <c r="R36" i="126"/>
  <c r="Q36" i="126"/>
  <c r="N36" i="126"/>
  <c r="M36" i="126"/>
  <c r="L36" i="126"/>
  <c r="Y35" i="126"/>
  <c r="X35" i="126"/>
  <c r="V35" i="126"/>
  <c r="S35" i="126"/>
  <c r="R35" i="126"/>
  <c r="Q35" i="126"/>
  <c r="N35" i="126"/>
  <c r="M35" i="126"/>
  <c r="L35" i="126"/>
  <c r="Y34" i="126"/>
  <c r="X34" i="126"/>
  <c r="V34" i="126"/>
  <c r="S34" i="126"/>
  <c r="R34" i="126"/>
  <c r="Q34" i="126"/>
  <c r="N34" i="126"/>
  <c r="M34" i="126"/>
  <c r="L34" i="126"/>
  <c r="Y33" i="126"/>
  <c r="X33" i="126"/>
  <c r="V33" i="126"/>
  <c r="S33" i="126"/>
  <c r="R33" i="126"/>
  <c r="Q33" i="126"/>
  <c r="N33" i="126"/>
  <c r="M33" i="126"/>
  <c r="L33" i="126"/>
  <c r="Y32" i="126"/>
  <c r="X32" i="126"/>
  <c r="V32" i="126"/>
  <c r="S32" i="126"/>
  <c r="R32" i="126"/>
  <c r="Q32" i="126"/>
  <c r="N32" i="126"/>
  <c r="M32" i="126"/>
  <c r="L32" i="126"/>
  <c r="Y31" i="126"/>
  <c r="X31" i="126"/>
  <c r="V31" i="126"/>
  <c r="S31" i="126"/>
  <c r="R31" i="126"/>
  <c r="Q31" i="126"/>
  <c r="N31" i="126"/>
  <c r="M31" i="126"/>
  <c r="L31" i="126"/>
  <c r="Y30" i="126"/>
  <c r="X30" i="126"/>
  <c r="V30" i="126"/>
  <c r="S30" i="126"/>
  <c r="R30" i="126"/>
  <c r="Q30" i="126"/>
  <c r="N30" i="126"/>
  <c r="M30" i="126"/>
  <c r="L30" i="126"/>
  <c r="Y29" i="126"/>
  <c r="X29" i="126"/>
  <c r="V29" i="126"/>
  <c r="S29" i="126"/>
  <c r="R29" i="126"/>
  <c r="Q29" i="126"/>
  <c r="N29" i="126"/>
  <c r="M29" i="126"/>
  <c r="L29" i="126"/>
  <c r="Y28" i="126"/>
  <c r="X28" i="126"/>
  <c r="V28" i="126"/>
  <c r="S28" i="126"/>
  <c r="R28" i="126"/>
  <c r="Q28" i="126"/>
  <c r="N28" i="126"/>
  <c r="M28" i="126"/>
  <c r="L28" i="126"/>
  <c r="Y27" i="126"/>
  <c r="X27" i="126"/>
  <c r="V27" i="126"/>
  <c r="S27" i="126"/>
  <c r="R27" i="126"/>
  <c r="Q27" i="126"/>
  <c r="N27" i="126"/>
  <c r="M27" i="126"/>
  <c r="L27" i="126"/>
  <c r="Y26" i="126"/>
  <c r="X26" i="126"/>
  <c r="V26" i="126"/>
  <c r="S26" i="126"/>
  <c r="R26" i="126"/>
  <c r="Q26" i="126"/>
  <c r="N26" i="126"/>
  <c r="M26" i="126"/>
  <c r="L26" i="126"/>
  <c r="Y25" i="126"/>
  <c r="X25" i="126"/>
  <c r="V25" i="126"/>
  <c r="S25" i="126"/>
  <c r="R25" i="126"/>
  <c r="Q25" i="126"/>
  <c r="N25" i="126"/>
  <c r="M25" i="126"/>
  <c r="L25" i="126"/>
  <c r="Y24" i="126"/>
  <c r="X24" i="126"/>
  <c r="V24" i="126"/>
  <c r="S24" i="126"/>
  <c r="R24" i="126"/>
  <c r="Q24" i="126"/>
  <c r="N24" i="126"/>
  <c r="M24" i="126"/>
  <c r="L24" i="126"/>
  <c r="Y23" i="126"/>
  <c r="X23" i="126"/>
  <c r="V23" i="126"/>
  <c r="S23" i="126"/>
  <c r="R23" i="126"/>
  <c r="Q23" i="126"/>
  <c r="N23" i="126"/>
  <c r="M23" i="126"/>
  <c r="L23" i="126"/>
  <c r="X22" i="126"/>
  <c r="Y22" i="126" s="1"/>
  <c r="V22" i="126"/>
  <c r="R22" i="126"/>
  <c r="S22" i="126" s="1"/>
  <c r="Q22" i="126"/>
  <c r="M22" i="126"/>
  <c r="N22" i="126" s="1"/>
  <c r="L22" i="126"/>
  <c r="W15" i="126"/>
  <c r="T15" i="126"/>
  <c r="W8" i="126"/>
  <c r="Q8" i="126"/>
  <c r="W7" i="126"/>
  <c r="Q7" i="126"/>
  <c r="W6" i="126"/>
  <c r="Q6" i="126"/>
  <c r="Q8" i="124" l="1"/>
  <c r="Y41" i="125"/>
  <c r="X41" i="125"/>
  <c r="V41" i="125"/>
  <c r="S41" i="125"/>
  <c r="R41" i="125"/>
  <c r="Q41" i="125"/>
  <c r="N41" i="125"/>
  <c r="M41" i="125"/>
  <c r="L41" i="125"/>
  <c r="Y40" i="125"/>
  <c r="X40" i="125"/>
  <c r="V40" i="125"/>
  <c r="S40" i="125"/>
  <c r="R40" i="125"/>
  <c r="Q40" i="125"/>
  <c r="N40" i="125"/>
  <c r="M40" i="125"/>
  <c r="L40" i="125"/>
  <c r="Y39" i="125"/>
  <c r="X39" i="125"/>
  <c r="V39" i="125"/>
  <c r="S39" i="125"/>
  <c r="R39" i="125"/>
  <c r="Q39" i="125"/>
  <c r="N39" i="125"/>
  <c r="M39" i="125"/>
  <c r="L39" i="125"/>
  <c r="Y38" i="125"/>
  <c r="X38" i="125"/>
  <c r="V38" i="125"/>
  <c r="S38" i="125"/>
  <c r="R38" i="125"/>
  <c r="Q38" i="125"/>
  <c r="N38" i="125"/>
  <c r="M38" i="125"/>
  <c r="L38" i="125"/>
  <c r="Y37" i="125"/>
  <c r="X37" i="125"/>
  <c r="V37" i="125"/>
  <c r="S37" i="125"/>
  <c r="R37" i="125"/>
  <c r="Q37" i="125"/>
  <c r="N37" i="125"/>
  <c r="M37" i="125"/>
  <c r="L37" i="125"/>
  <c r="Y36" i="125"/>
  <c r="X36" i="125"/>
  <c r="V36" i="125"/>
  <c r="S36" i="125"/>
  <c r="R36" i="125"/>
  <c r="Q36" i="125"/>
  <c r="N36" i="125"/>
  <c r="M36" i="125"/>
  <c r="L36" i="125"/>
  <c r="Y35" i="125"/>
  <c r="X35" i="125"/>
  <c r="V35" i="125"/>
  <c r="S35" i="125"/>
  <c r="R35" i="125"/>
  <c r="Q35" i="125"/>
  <c r="N35" i="125"/>
  <c r="M35" i="125"/>
  <c r="L35" i="125"/>
  <c r="Y34" i="125"/>
  <c r="X34" i="125"/>
  <c r="V34" i="125"/>
  <c r="S34" i="125"/>
  <c r="R34" i="125"/>
  <c r="Q34" i="125"/>
  <c r="N34" i="125"/>
  <c r="M34" i="125"/>
  <c r="L34" i="125"/>
  <c r="Y33" i="125"/>
  <c r="X33" i="125"/>
  <c r="V33" i="125"/>
  <c r="S33" i="125"/>
  <c r="R33" i="125"/>
  <c r="Q33" i="125"/>
  <c r="N33" i="125"/>
  <c r="M33" i="125"/>
  <c r="L33" i="125"/>
  <c r="Y32" i="125"/>
  <c r="X32" i="125"/>
  <c r="V32" i="125"/>
  <c r="S32" i="125"/>
  <c r="R32" i="125"/>
  <c r="Q32" i="125"/>
  <c r="N32" i="125"/>
  <c r="M32" i="125"/>
  <c r="L32" i="125"/>
  <c r="Y31" i="125"/>
  <c r="X31" i="125"/>
  <c r="V31" i="125"/>
  <c r="S31" i="125"/>
  <c r="R31" i="125"/>
  <c r="Q31" i="125"/>
  <c r="N31" i="125"/>
  <c r="M31" i="125"/>
  <c r="L31" i="125"/>
  <c r="Y30" i="125"/>
  <c r="X30" i="125"/>
  <c r="V30" i="125"/>
  <c r="S30" i="125"/>
  <c r="R30" i="125"/>
  <c r="Q30" i="125"/>
  <c r="N30" i="125"/>
  <c r="M30" i="125"/>
  <c r="L30" i="125"/>
  <c r="Y29" i="125"/>
  <c r="X29" i="125"/>
  <c r="V29" i="125"/>
  <c r="S29" i="125"/>
  <c r="R29" i="125"/>
  <c r="Q29" i="125"/>
  <c r="N29" i="125"/>
  <c r="M29" i="125"/>
  <c r="L29" i="125"/>
  <c r="Y28" i="125"/>
  <c r="X28" i="125"/>
  <c r="V28" i="125"/>
  <c r="S28" i="125"/>
  <c r="R28" i="125"/>
  <c r="Q28" i="125"/>
  <c r="N28" i="125"/>
  <c r="M28" i="125"/>
  <c r="L28" i="125"/>
  <c r="Y27" i="125"/>
  <c r="X27" i="125"/>
  <c r="V27" i="125"/>
  <c r="S27" i="125"/>
  <c r="R27" i="125"/>
  <c r="Q27" i="125"/>
  <c r="N27" i="125"/>
  <c r="M27" i="125"/>
  <c r="L27" i="125"/>
  <c r="Y26" i="125"/>
  <c r="X26" i="125"/>
  <c r="V26" i="125"/>
  <c r="S26" i="125"/>
  <c r="R26" i="125"/>
  <c r="Q26" i="125"/>
  <c r="N26" i="125"/>
  <c r="M26" i="125"/>
  <c r="L26" i="125"/>
  <c r="Y25" i="125"/>
  <c r="X25" i="125"/>
  <c r="V25" i="125"/>
  <c r="S25" i="125"/>
  <c r="R25" i="125"/>
  <c r="Q25" i="125"/>
  <c r="N25" i="125"/>
  <c r="M25" i="125"/>
  <c r="L25" i="125"/>
  <c r="Y24" i="125"/>
  <c r="X24" i="125"/>
  <c r="V24" i="125"/>
  <c r="S24" i="125"/>
  <c r="R24" i="125"/>
  <c r="Q24" i="125"/>
  <c r="N24" i="125"/>
  <c r="M24" i="125"/>
  <c r="L24" i="125"/>
  <c r="Y23" i="125"/>
  <c r="X23" i="125"/>
  <c r="V23" i="125"/>
  <c r="S23" i="125"/>
  <c r="R23" i="125"/>
  <c r="Q23" i="125"/>
  <c r="N23" i="125"/>
  <c r="M23" i="125"/>
  <c r="L23" i="125"/>
  <c r="Y22" i="125"/>
  <c r="X22" i="125"/>
  <c r="V22" i="125"/>
  <c r="R22" i="125"/>
  <c r="S22" i="125" s="1"/>
  <c r="Q22" i="125"/>
  <c r="M22" i="125"/>
  <c r="N22" i="125" s="1"/>
  <c r="L22" i="125"/>
  <c r="W15" i="125"/>
  <c r="T15" i="125"/>
  <c r="W8" i="125"/>
  <c r="W7" i="125"/>
  <c r="W6" i="125"/>
  <c r="Y41" i="124" l="1"/>
  <c r="X41" i="124"/>
  <c r="V41" i="124"/>
  <c r="S41" i="124"/>
  <c r="R41" i="124"/>
  <c r="Q41" i="124"/>
  <c r="N41" i="124"/>
  <c r="M41" i="124"/>
  <c r="L41" i="124"/>
  <c r="Y40" i="124"/>
  <c r="X40" i="124"/>
  <c r="V40" i="124"/>
  <c r="S40" i="124"/>
  <c r="R40" i="124"/>
  <c r="Q40" i="124"/>
  <c r="N40" i="124"/>
  <c r="M40" i="124"/>
  <c r="L40" i="124"/>
  <c r="Y39" i="124"/>
  <c r="X39" i="124"/>
  <c r="V39" i="124"/>
  <c r="S39" i="124"/>
  <c r="R39" i="124"/>
  <c r="Q39" i="124"/>
  <c r="N39" i="124"/>
  <c r="M39" i="124"/>
  <c r="L39" i="124"/>
  <c r="Y38" i="124"/>
  <c r="X38" i="124"/>
  <c r="V38" i="124"/>
  <c r="S38" i="124"/>
  <c r="R38" i="124"/>
  <c r="Q38" i="124"/>
  <c r="N38" i="124"/>
  <c r="M38" i="124"/>
  <c r="L38" i="124"/>
  <c r="Y37" i="124"/>
  <c r="X37" i="124"/>
  <c r="V37" i="124"/>
  <c r="S37" i="124"/>
  <c r="R37" i="124"/>
  <c r="Q37" i="124"/>
  <c r="N37" i="124"/>
  <c r="M37" i="124"/>
  <c r="L37" i="124"/>
  <c r="Y36" i="124"/>
  <c r="X36" i="124"/>
  <c r="V36" i="124"/>
  <c r="S36" i="124"/>
  <c r="R36" i="124"/>
  <c r="Q36" i="124"/>
  <c r="N36" i="124"/>
  <c r="M36" i="124"/>
  <c r="L36" i="124"/>
  <c r="Y35" i="124"/>
  <c r="X35" i="124"/>
  <c r="V35" i="124"/>
  <c r="S35" i="124"/>
  <c r="R35" i="124"/>
  <c r="Q35" i="124"/>
  <c r="N35" i="124"/>
  <c r="M35" i="124"/>
  <c r="L35" i="124"/>
  <c r="Y34" i="124"/>
  <c r="X34" i="124"/>
  <c r="V34" i="124"/>
  <c r="S34" i="124"/>
  <c r="R34" i="124"/>
  <c r="Q34" i="124"/>
  <c r="N34" i="124"/>
  <c r="M34" i="124"/>
  <c r="L34" i="124"/>
  <c r="Y33" i="124"/>
  <c r="X33" i="124"/>
  <c r="V33" i="124"/>
  <c r="S33" i="124"/>
  <c r="R33" i="124"/>
  <c r="Q33" i="124"/>
  <c r="N33" i="124"/>
  <c r="M33" i="124"/>
  <c r="L33" i="124"/>
  <c r="Y32" i="124"/>
  <c r="X32" i="124"/>
  <c r="V32" i="124"/>
  <c r="S32" i="124"/>
  <c r="R32" i="124"/>
  <c r="Q32" i="124"/>
  <c r="N32" i="124"/>
  <c r="M32" i="124"/>
  <c r="L32" i="124"/>
  <c r="Y31" i="124"/>
  <c r="X31" i="124"/>
  <c r="V31" i="124"/>
  <c r="S31" i="124"/>
  <c r="R31" i="124"/>
  <c r="Q31" i="124"/>
  <c r="N31" i="124"/>
  <c r="M31" i="124"/>
  <c r="L31" i="124"/>
  <c r="Y30" i="124"/>
  <c r="X30" i="124"/>
  <c r="V30" i="124"/>
  <c r="S30" i="124"/>
  <c r="R30" i="124"/>
  <c r="Q30" i="124"/>
  <c r="N30" i="124"/>
  <c r="M30" i="124"/>
  <c r="L30" i="124"/>
  <c r="Y29" i="124"/>
  <c r="X29" i="124"/>
  <c r="V29" i="124"/>
  <c r="S29" i="124"/>
  <c r="R29" i="124"/>
  <c r="Q29" i="124"/>
  <c r="N29" i="124"/>
  <c r="M29" i="124"/>
  <c r="L29" i="124"/>
  <c r="Y28" i="124"/>
  <c r="X28" i="124"/>
  <c r="V28" i="124"/>
  <c r="S28" i="124"/>
  <c r="R28" i="124"/>
  <c r="Q28" i="124"/>
  <c r="N28" i="124"/>
  <c r="M28" i="124"/>
  <c r="L28" i="124"/>
  <c r="Y27" i="124"/>
  <c r="X27" i="124"/>
  <c r="V27" i="124"/>
  <c r="S27" i="124"/>
  <c r="R27" i="124"/>
  <c r="Q27" i="124"/>
  <c r="N27" i="124"/>
  <c r="M27" i="124"/>
  <c r="L27" i="124"/>
  <c r="Y26" i="124"/>
  <c r="X26" i="124"/>
  <c r="V26" i="124"/>
  <c r="S26" i="124"/>
  <c r="R26" i="124"/>
  <c r="Q26" i="124"/>
  <c r="N26" i="124"/>
  <c r="M26" i="124"/>
  <c r="L26" i="124"/>
  <c r="Y25" i="124"/>
  <c r="X25" i="124"/>
  <c r="V25" i="124"/>
  <c r="S25" i="124"/>
  <c r="R25" i="124"/>
  <c r="Q25" i="124"/>
  <c r="N25" i="124"/>
  <c r="M25" i="124"/>
  <c r="L25" i="124"/>
  <c r="Y24" i="124"/>
  <c r="X24" i="124"/>
  <c r="V24" i="124"/>
  <c r="S24" i="124"/>
  <c r="R24" i="124"/>
  <c r="Q24" i="124"/>
  <c r="N24" i="124"/>
  <c r="M24" i="124"/>
  <c r="L24" i="124"/>
  <c r="Y23" i="124"/>
  <c r="X23" i="124"/>
  <c r="V23" i="124"/>
  <c r="S23" i="124"/>
  <c r="R23" i="124"/>
  <c r="Q23" i="124"/>
  <c r="N23" i="124"/>
  <c r="M23" i="124"/>
  <c r="L23" i="124"/>
  <c r="X22" i="124"/>
  <c r="Y22" i="124" s="1"/>
  <c r="V22" i="124"/>
  <c r="R22" i="124"/>
  <c r="S22" i="124" s="1"/>
  <c r="Q22" i="124"/>
  <c r="M22" i="124"/>
  <c r="N22" i="124" s="1"/>
  <c r="L22" i="124"/>
  <c r="W15" i="124"/>
  <c r="T15" i="124"/>
  <c r="W8" i="124"/>
  <c r="W7" i="124"/>
  <c r="Q7" i="124"/>
  <c r="W6" i="124"/>
  <c r="Q6" i="124"/>
  <c r="Y41" i="121" l="1"/>
  <c r="X41" i="121"/>
  <c r="V41" i="121"/>
  <c r="S41" i="121"/>
  <c r="R41" i="121"/>
  <c r="Q41" i="121"/>
  <c r="N41" i="121"/>
  <c r="M41" i="121"/>
  <c r="L41" i="121"/>
  <c r="Y40" i="121"/>
  <c r="X40" i="121"/>
  <c r="V40" i="121"/>
  <c r="S40" i="121"/>
  <c r="R40" i="121"/>
  <c r="Q40" i="121"/>
  <c r="N40" i="121"/>
  <c r="M40" i="121"/>
  <c r="L40" i="121"/>
  <c r="Y39" i="121"/>
  <c r="X39" i="121"/>
  <c r="V39" i="121"/>
  <c r="S39" i="121"/>
  <c r="R39" i="121"/>
  <c r="Q39" i="121"/>
  <c r="N39" i="121"/>
  <c r="M39" i="121"/>
  <c r="L39" i="121"/>
  <c r="Y38" i="121"/>
  <c r="X38" i="121"/>
  <c r="V38" i="121"/>
  <c r="S38" i="121"/>
  <c r="R38" i="121"/>
  <c r="Q38" i="121"/>
  <c r="N38" i="121"/>
  <c r="M38" i="121"/>
  <c r="L38" i="121"/>
  <c r="Y37" i="121"/>
  <c r="X37" i="121"/>
  <c r="V37" i="121"/>
  <c r="S37" i="121"/>
  <c r="R37" i="121"/>
  <c r="Q37" i="121"/>
  <c r="N37" i="121"/>
  <c r="M37" i="121"/>
  <c r="L37" i="121"/>
  <c r="Y36" i="121"/>
  <c r="X36" i="121"/>
  <c r="V36" i="121"/>
  <c r="S36" i="121"/>
  <c r="R36" i="121"/>
  <c r="Q36" i="121"/>
  <c r="N36" i="121"/>
  <c r="M36" i="121"/>
  <c r="L36" i="121"/>
  <c r="Y35" i="121"/>
  <c r="X35" i="121"/>
  <c r="V35" i="121"/>
  <c r="S35" i="121"/>
  <c r="R35" i="121"/>
  <c r="Q35" i="121"/>
  <c r="N35" i="121"/>
  <c r="M35" i="121"/>
  <c r="L35" i="121"/>
  <c r="Y34" i="121"/>
  <c r="X34" i="121"/>
  <c r="V34" i="121"/>
  <c r="S34" i="121"/>
  <c r="R34" i="121"/>
  <c r="Q34" i="121"/>
  <c r="N34" i="121"/>
  <c r="M34" i="121"/>
  <c r="L34" i="121"/>
  <c r="Y33" i="121"/>
  <c r="X33" i="121"/>
  <c r="V33" i="121"/>
  <c r="S33" i="121"/>
  <c r="R33" i="121"/>
  <c r="Q33" i="121"/>
  <c r="N33" i="121"/>
  <c r="M33" i="121"/>
  <c r="L33" i="121"/>
  <c r="Y32" i="121"/>
  <c r="X32" i="121"/>
  <c r="V32" i="121"/>
  <c r="S32" i="121"/>
  <c r="R32" i="121"/>
  <c r="Q32" i="121"/>
  <c r="N32" i="121"/>
  <c r="M32" i="121"/>
  <c r="L32" i="121"/>
  <c r="Y31" i="121"/>
  <c r="X31" i="121"/>
  <c r="V31" i="121"/>
  <c r="S31" i="121"/>
  <c r="R31" i="121"/>
  <c r="Q31" i="121"/>
  <c r="N31" i="121"/>
  <c r="M31" i="121"/>
  <c r="L31" i="121"/>
  <c r="Y30" i="121"/>
  <c r="X30" i="121"/>
  <c r="V30" i="121"/>
  <c r="S30" i="121"/>
  <c r="R30" i="121"/>
  <c r="Q30" i="121"/>
  <c r="N30" i="121"/>
  <c r="M30" i="121"/>
  <c r="L30" i="121"/>
  <c r="Y29" i="121"/>
  <c r="X29" i="121"/>
  <c r="V29" i="121"/>
  <c r="S29" i="121"/>
  <c r="R29" i="121"/>
  <c r="Q29" i="121"/>
  <c r="N29" i="121"/>
  <c r="M29" i="121"/>
  <c r="L29" i="121"/>
  <c r="Y28" i="121"/>
  <c r="X28" i="121"/>
  <c r="V28" i="121"/>
  <c r="S28" i="121"/>
  <c r="R28" i="121"/>
  <c r="Q28" i="121"/>
  <c r="N28" i="121"/>
  <c r="M28" i="121"/>
  <c r="L28" i="121"/>
  <c r="Y27" i="121"/>
  <c r="X27" i="121"/>
  <c r="V27" i="121"/>
  <c r="S27" i="121"/>
  <c r="R27" i="121"/>
  <c r="Q27" i="121"/>
  <c r="N27" i="121"/>
  <c r="M27" i="121"/>
  <c r="L27" i="121"/>
  <c r="Y26" i="121"/>
  <c r="X26" i="121"/>
  <c r="V26" i="121"/>
  <c r="S26" i="121"/>
  <c r="R26" i="121"/>
  <c r="Q26" i="121"/>
  <c r="N26" i="121"/>
  <c r="M26" i="121"/>
  <c r="L26" i="121"/>
  <c r="Y25" i="121"/>
  <c r="X25" i="121"/>
  <c r="V25" i="121"/>
  <c r="S25" i="121"/>
  <c r="R25" i="121"/>
  <c r="Q25" i="121"/>
  <c r="N25" i="121"/>
  <c r="M25" i="121"/>
  <c r="L25" i="121"/>
  <c r="Y24" i="121"/>
  <c r="X24" i="121"/>
  <c r="V24" i="121"/>
  <c r="S24" i="121"/>
  <c r="R24" i="121"/>
  <c r="Q24" i="121"/>
  <c r="N24" i="121"/>
  <c r="M24" i="121"/>
  <c r="L24" i="121"/>
  <c r="Y23" i="121"/>
  <c r="X23" i="121"/>
  <c r="V23" i="121"/>
  <c r="S23" i="121"/>
  <c r="R23" i="121"/>
  <c r="Q23" i="121"/>
  <c r="N23" i="121"/>
  <c r="M23" i="121"/>
  <c r="L23" i="121"/>
  <c r="X22" i="121"/>
  <c r="Y22" i="121" s="1"/>
  <c r="V22" i="121"/>
  <c r="R22" i="121"/>
  <c r="S22" i="121" s="1"/>
  <c r="Q22" i="121"/>
  <c r="M22" i="121"/>
  <c r="N22" i="121" s="1"/>
  <c r="L22" i="121"/>
  <c r="W15" i="121"/>
  <c r="T15" i="121"/>
  <c r="W8" i="121"/>
  <c r="Q8" i="121"/>
  <c r="W7" i="121"/>
  <c r="Q7" i="121"/>
  <c r="W6" i="121"/>
  <c r="Q6" i="121"/>
  <c r="Y41" i="120"/>
  <c r="X41" i="120"/>
  <c r="V41" i="120"/>
  <c r="S41" i="120"/>
  <c r="R41" i="120"/>
  <c r="Q41" i="120"/>
  <c r="N41" i="120"/>
  <c r="M41" i="120"/>
  <c r="L41" i="120"/>
  <c r="Y40" i="120"/>
  <c r="X40" i="120"/>
  <c r="V40" i="120"/>
  <c r="S40" i="120"/>
  <c r="R40" i="120"/>
  <c r="Q40" i="120"/>
  <c r="N40" i="120"/>
  <c r="M40" i="120"/>
  <c r="L40" i="120"/>
  <c r="Y39" i="120"/>
  <c r="X39" i="120"/>
  <c r="V39" i="120"/>
  <c r="S39" i="120"/>
  <c r="R39" i="120"/>
  <c r="Q39" i="120"/>
  <c r="N39" i="120"/>
  <c r="M39" i="120"/>
  <c r="L39" i="120"/>
  <c r="Y38" i="120"/>
  <c r="X38" i="120"/>
  <c r="V38" i="120"/>
  <c r="S38" i="120"/>
  <c r="R38" i="120"/>
  <c r="Q38" i="120"/>
  <c r="N38" i="120"/>
  <c r="M38" i="120"/>
  <c r="L38" i="120"/>
  <c r="Y37" i="120"/>
  <c r="X37" i="120"/>
  <c r="V37" i="120"/>
  <c r="S37" i="120"/>
  <c r="R37" i="120"/>
  <c r="Q37" i="120"/>
  <c r="N37" i="120"/>
  <c r="M37" i="120"/>
  <c r="L37" i="120"/>
  <c r="Y36" i="120"/>
  <c r="X36" i="120"/>
  <c r="V36" i="120"/>
  <c r="S36" i="120"/>
  <c r="R36" i="120"/>
  <c r="Q36" i="120"/>
  <c r="N36" i="120"/>
  <c r="M36" i="120"/>
  <c r="L36" i="120"/>
  <c r="Y35" i="120"/>
  <c r="X35" i="120"/>
  <c r="V35" i="120"/>
  <c r="S35" i="120"/>
  <c r="R35" i="120"/>
  <c r="Q35" i="120"/>
  <c r="N35" i="120"/>
  <c r="M35" i="120"/>
  <c r="L35" i="120"/>
  <c r="Y34" i="120"/>
  <c r="X34" i="120"/>
  <c r="V34" i="120"/>
  <c r="S34" i="120"/>
  <c r="R34" i="120"/>
  <c r="Q34" i="120"/>
  <c r="N34" i="120"/>
  <c r="M34" i="120"/>
  <c r="L34" i="120"/>
  <c r="Y33" i="120"/>
  <c r="X33" i="120"/>
  <c r="V33" i="120"/>
  <c r="S33" i="120"/>
  <c r="R33" i="120"/>
  <c r="Q33" i="120"/>
  <c r="N33" i="120"/>
  <c r="M33" i="120"/>
  <c r="L33" i="120"/>
  <c r="Y32" i="120"/>
  <c r="X32" i="120"/>
  <c r="V32" i="120"/>
  <c r="S32" i="120"/>
  <c r="R32" i="120"/>
  <c r="Q32" i="120"/>
  <c r="N32" i="120"/>
  <c r="M32" i="120"/>
  <c r="L32" i="120"/>
  <c r="Y31" i="120"/>
  <c r="X31" i="120"/>
  <c r="V31" i="120"/>
  <c r="S31" i="120"/>
  <c r="R31" i="120"/>
  <c r="Q31" i="120"/>
  <c r="N31" i="120"/>
  <c r="M31" i="120"/>
  <c r="L31" i="120"/>
  <c r="Y30" i="120"/>
  <c r="X30" i="120"/>
  <c r="V30" i="120"/>
  <c r="S30" i="120"/>
  <c r="R30" i="120"/>
  <c r="Q30" i="120"/>
  <c r="N30" i="120"/>
  <c r="M30" i="120"/>
  <c r="L30" i="120"/>
  <c r="Y29" i="120"/>
  <c r="X29" i="120"/>
  <c r="V29" i="120"/>
  <c r="S29" i="120"/>
  <c r="R29" i="120"/>
  <c r="Q29" i="120"/>
  <c r="N29" i="120"/>
  <c r="M29" i="120"/>
  <c r="L29" i="120"/>
  <c r="Y28" i="120"/>
  <c r="X28" i="120"/>
  <c r="V28" i="120"/>
  <c r="S28" i="120"/>
  <c r="R28" i="120"/>
  <c r="Q28" i="120"/>
  <c r="N28" i="120"/>
  <c r="M28" i="120"/>
  <c r="L28" i="120"/>
  <c r="Y27" i="120"/>
  <c r="X27" i="120"/>
  <c r="V27" i="120"/>
  <c r="S27" i="120"/>
  <c r="R27" i="120"/>
  <c r="Q27" i="120"/>
  <c r="N27" i="120"/>
  <c r="M27" i="120"/>
  <c r="L27" i="120"/>
  <c r="Y26" i="120"/>
  <c r="X26" i="120"/>
  <c r="V26" i="120"/>
  <c r="S26" i="120"/>
  <c r="R26" i="120"/>
  <c r="Q26" i="120"/>
  <c r="N26" i="120"/>
  <c r="M26" i="120"/>
  <c r="L26" i="120"/>
  <c r="Y25" i="120"/>
  <c r="X25" i="120"/>
  <c r="V25" i="120"/>
  <c r="S25" i="120"/>
  <c r="R25" i="120"/>
  <c r="Q25" i="120"/>
  <c r="N25" i="120"/>
  <c r="M25" i="120"/>
  <c r="L25" i="120"/>
  <c r="Y24" i="120"/>
  <c r="X24" i="120"/>
  <c r="V24" i="120"/>
  <c r="S24" i="120"/>
  <c r="R24" i="120"/>
  <c r="Q24" i="120"/>
  <c r="N24" i="120"/>
  <c r="M24" i="120"/>
  <c r="L24" i="120"/>
  <c r="Y23" i="120"/>
  <c r="X23" i="120"/>
  <c r="V23" i="120"/>
  <c r="S23" i="120"/>
  <c r="R23" i="120"/>
  <c r="Q23" i="120"/>
  <c r="N23" i="120"/>
  <c r="M23" i="120"/>
  <c r="L23" i="120"/>
  <c r="X22" i="120"/>
  <c r="Y22" i="120" s="1"/>
  <c r="V22" i="120"/>
  <c r="R22" i="120"/>
  <c r="S22" i="120" s="1"/>
  <c r="Q22" i="120"/>
  <c r="M22" i="120"/>
  <c r="N22" i="120" s="1"/>
  <c r="L22" i="120"/>
  <c r="W15" i="120"/>
  <c r="T15" i="120"/>
  <c r="W8" i="120"/>
  <c r="Q8" i="120"/>
  <c r="W7" i="120"/>
  <c r="Q7" i="120"/>
  <c r="W6" i="120"/>
  <c r="Q6" i="120"/>
  <c r="Q8" i="118" l="1"/>
  <c r="Q7" i="118"/>
  <c r="Q6" i="118"/>
  <c r="Y41" i="118"/>
  <c r="X41" i="118"/>
  <c r="V41" i="118"/>
  <c r="S41" i="118"/>
  <c r="R41" i="118"/>
  <c r="Q41" i="118"/>
  <c r="N41" i="118"/>
  <c r="M41" i="118"/>
  <c r="L41" i="118"/>
  <c r="Y40" i="118"/>
  <c r="X40" i="118"/>
  <c r="V40" i="118"/>
  <c r="S40" i="118"/>
  <c r="R40" i="118"/>
  <c r="Q40" i="118"/>
  <c r="N40" i="118"/>
  <c r="M40" i="118"/>
  <c r="L40" i="118"/>
  <c r="Y39" i="118"/>
  <c r="X39" i="118"/>
  <c r="V39" i="118"/>
  <c r="S39" i="118"/>
  <c r="R39" i="118"/>
  <c r="Q39" i="118"/>
  <c r="N39" i="118"/>
  <c r="M39" i="118"/>
  <c r="L39" i="118"/>
  <c r="Y38" i="118"/>
  <c r="X38" i="118"/>
  <c r="V38" i="118"/>
  <c r="S38" i="118"/>
  <c r="R38" i="118"/>
  <c r="Q38" i="118"/>
  <c r="N38" i="118"/>
  <c r="M38" i="118"/>
  <c r="L38" i="118"/>
  <c r="Y37" i="118"/>
  <c r="X37" i="118"/>
  <c r="V37" i="118"/>
  <c r="S37" i="118"/>
  <c r="R37" i="118"/>
  <c r="Q37" i="118"/>
  <c r="N37" i="118"/>
  <c r="M37" i="118"/>
  <c r="L37" i="118"/>
  <c r="Y36" i="118"/>
  <c r="X36" i="118"/>
  <c r="V36" i="118"/>
  <c r="S36" i="118"/>
  <c r="R36" i="118"/>
  <c r="Q36" i="118"/>
  <c r="N36" i="118"/>
  <c r="M36" i="118"/>
  <c r="L36" i="118"/>
  <c r="Y35" i="118"/>
  <c r="X35" i="118"/>
  <c r="V35" i="118"/>
  <c r="S35" i="118"/>
  <c r="R35" i="118"/>
  <c r="Q35" i="118"/>
  <c r="N35" i="118"/>
  <c r="M35" i="118"/>
  <c r="L35" i="118"/>
  <c r="Y34" i="118"/>
  <c r="X34" i="118"/>
  <c r="V34" i="118"/>
  <c r="S34" i="118"/>
  <c r="R34" i="118"/>
  <c r="Q34" i="118"/>
  <c r="N34" i="118"/>
  <c r="M34" i="118"/>
  <c r="L34" i="118"/>
  <c r="Y33" i="118"/>
  <c r="X33" i="118"/>
  <c r="V33" i="118"/>
  <c r="S33" i="118"/>
  <c r="R33" i="118"/>
  <c r="Q33" i="118"/>
  <c r="N33" i="118"/>
  <c r="M33" i="118"/>
  <c r="L33" i="118"/>
  <c r="Y32" i="118"/>
  <c r="X32" i="118"/>
  <c r="V32" i="118"/>
  <c r="S32" i="118"/>
  <c r="R32" i="118"/>
  <c r="Q32" i="118"/>
  <c r="N32" i="118"/>
  <c r="M32" i="118"/>
  <c r="L32" i="118"/>
  <c r="Y31" i="118"/>
  <c r="X31" i="118"/>
  <c r="V31" i="118"/>
  <c r="S31" i="118"/>
  <c r="R31" i="118"/>
  <c r="Q31" i="118"/>
  <c r="N31" i="118"/>
  <c r="M31" i="118"/>
  <c r="L31" i="118"/>
  <c r="Y30" i="118"/>
  <c r="X30" i="118"/>
  <c r="V30" i="118"/>
  <c r="S30" i="118"/>
  <c r="R30" i="118"/>
  <c r="Q30" i="118"/>
  <c r="N30" i="118"/>
  <c r="M30" i="118"/>
  <c r="L30" i="118"/>
  <c r="Y29" i="118"/>
  <c r="X29" i="118"/>
  <c r="V29" i="118"/>
  <c r="S29" i="118"/>
  <c r="R29" i="118"/>
  <c r="Q29" i="118"/>
  <c r="N29" i="118"/>
  <c r="M29" i="118"/>
  <c r="L29" i="118"/>
  <c r="Y28" i="118"/>
  <c r="X28" i="118"/>
  <c r="V28" i="118"/>
  <c r="S28" i="118"/>
  <c r="R28" i="118"/>
  <c r="Q28" i="118"/>
  <c r="N28" i="118"/>
  <c r="M28" i="118"/>
  <c r="L28" i="118"/>
  <c r="Y27" i="118"/>
  <c r="X27" i="118"/>
  <c r="V27" i="118"/>
  <c r="S27" i="118"/>
  <c r="R27" i="118"/>
  <c r="Q27" i="118"/>
  <c r="N27" i="118"/>
  <c r="M27" i="118"/>
  <c r="L27" i="118"/>
  <c r="Y26" i="118"/>
  <c r="X26" i="118"/>
  <c r="V26" i="118"/>
  <c r="S26" i="118"/>
  <c r="R26" i="118"/>
  <c r="Q26" i="118"/>
  <c r="N26" i="118"/>
  <c r="M26" i="118"/>
  <c r="L26" i="118"/>
  <c r="Y25" i="118"/>
  <c r="X25" i="118"/>
  <c r="V25" i="118"/>
  <c r="S25" i="118"/>
  <c r="R25" i="118"/>
  <c r="Q25" i="118"/>
  <c r="N25" i="118"/>
  <c r="M25" i="118"/>
  <c r="L25" i="118"/>
  <c r="Y24" i="118"/>
  <c r="X24" i="118"/>
  <c r="V24" i="118"/>
  <c r="S24" i="118"/>
  <c r="R24" i="118"/>
  <c r="Q24" i="118"/>
  <c r="N24" i="118"/>
  <c r="M24" i="118"/>
  <c r="L24" i="118"/>
  <c r="Y23" i="118"/>
  <c r="X23" i="118"/>
  <c r="V23" i="118"/>
  <c r="S23" i="118"/>
  <c r="R23" i="118"/>
  <c r="Q23" i="118"/>
  <c r="N23" i="118"/>
  <c r="M23" i="118"/>
  <c r="L23" i="118"/>
  <c r="X22" i="118"/>
  <c r="Y22" i="118" s="1"/>
  <c r="V22" i="118"/>
  <c r="R22" i="118"/>
  <c r="S22" i="118" s="1"/>
  <c r="Q22" i="118"/>
  <c r="M22" i="118"/>
  <c r="N22" i="118" s="1"/>
  <c r="L22" i="118"/>
  <c r="W15" i="118"/>
  <c r="T15" i="118"/>
  <c r="W8" i="118"/>
  <c r="W7" i="118"/>
  <c r="W6" i="118"/>
  <c r="Y41" i="116"/>
  <c r="X41" i="116"/>
  <c r="V41" i="116"/>
  <c r="S41" i="116"/>
  <c r="R41" i="116"/>
  <c r="Q41" i="116"/>
  <c r="N41" i="116"/>
  <c r="M41" i="116"/>
  <c r="L41" i="116"/>
  <c r="Y40" i="116"/>
  <c r="X40" i="116"/>
  <c r="V40" i="116"/>
  <c r="S40" i="116"/>
  <c r="R40" i="116"/>
  <c r="Q40" i="116"/>
  <c r="N40" i="116"/>
  <c r="M40" i="116"/>
  <c r="L40" i="116"/>
  <c r="Y39" i="116"/>
  <c r="X39" i="116"/>
  <c r="V39" i="116"/>
  <c r="S39" i="116"/>
  <c r="R39" i="116"/>
  <c r="Q39" i="116"/>
  <c r="N39" i="116"/>
  <c r="M39" i="116"/>
  <c r="L39" i="116"/>
  <c r="Y38" i="116"/>
  <c r="X38" i="116"/>
  <c r="V38" i="116"/>
  <c r="S38" i="116"/>
  <c r="R38" i="116"/>
  <c r="Q38" i="116"/>
  <c r="N38" i="116"/>
  <c r="M38" i="116"/>
  <c r="L38" i="116"/>
  <c r="Y37" i="116"/>
  <c r="X37" i="116"/>
  <c r="V37" i="116"/>
  <c r="S37" i="116"/>
  <c r="R37" i="116"/>
  <c r="Q37" i="116"/>
  <c r="N37" i="116"/>
  <c r="M37" i="116"/>
  <c r="L37" i="116"/>
  <c r="Y36" i="116"/>
  <c r="X36" i="116"/>
  <c r="V36" i="116"/>
  <c r="S36" i="116"/>
  <c r="R36" i="116"/>
  <c r="Q36" i="116"/>
  <c r="N36" i="116"/>
  <c r="M36" i="116"/>
  <c r="L36" i="116"/>
  <c r="Y35" i="116"/>
  <c r="X35" i="116"/>
  <c r="V35" i="116"/>
  <c r="S35" i="116"/>
  <c r="R35" i="116"/>
  <c r="Q35" i="116"/>
  <c r="N35" i="116"/>
  <c r="M35" i="116"/>
  <c r="L35" i="116"/>
  <c r="Y34" i="116"/>
  <c r="X34" i="116"/>
  <c r="V34" i="116"/>
  <c r="S34" i="116"/>
  <c r="R34" i="116"/>
  <c r="Q34" i="116"/>
  <c r="N34" i="116"/>
  <c r="M34" i="116"/>
  <c r="L34" i="116"/>
  <c r="Y33" i="116"/>
  <c r="X33" i="116"/>
  <c r="V33" i="116"/>
  <c r="S33" i="116"/>
  <c r="R33" i="116"/>
  <c r="Q33" i="116"/>
  <c r="N33" i="116"/>
  <c r="M33" i="116"/>
  <c r="L33" i="116"/>
  <c r="Y32" i="116"/>
  <c r="X32" i="116"/>
  <c r="V32" i="116"/>
  <c r="S32" i="116"/>
  <c r="R32" i="116"/>
  <c r="Q32" i="116"/>
  <c r="N32" i="116"/>
  <c r="M32" i="116"/>
  <c r="L32" i="116"/>
  <c r="Y31" i="116"/>
  <c r="X31" i="116"/>
  <c r="V31" i="116"/>
  <c r="S31" i="116"/>
  <c r="R31" i="116"/>
  <c r="Q31" i="116"/>
  <c r="N31" i="116"/>
  <c r="M31" i="116"/>
  <c r="L31" i="116"/>
  <c r="Y30" i="116"/>
  <c r="X30" i="116"/>
  <c r="V30" i="116"/>
  <c r="S30" i="116"/>
  <c r="R30" i="116"/>
  <c r="Q30" i="116"/>
  <c r="N30" i="116"/>
  <c r="M30" i="116"/>
  <c r="L30" i="116"/>
  <c r="Y29" i="116"/>
  <c r="X29" i="116"/>
  <c r="V29" i="116"/>
  <c r="S29" i="116"/>
  <c r="R29" i="116"/>
  <c r="Q29" i="116"/>
  <c r="N29" i="116"/>
  <c r="M29" i="116"/>
  <c r="L29" i="116"/>
  <c r="Y28" i="116"/>
  <c r="X28" i="116"/>
  <c r="V28" i="116"/>
  <c r="S28" i="116"/>
  <c r="R28" i="116"/>
  <c r="Q28" i="116"/>
  <c r="N28" i="116"/>
  <c r="M28" i="116"/>
  <c r="L28" i="116"/>
  <c r="Y27" i="116"/>
  <c r="X27" i="116"/>
  <c r="V27" i="116"/>
  <c r="S27" i="116"/>
  <c r="R27" i="116"/>
  <c r="Q27" i="116"/>
  <c r="N27" i="116"/>
  <c r="M27" i="116"/>
  <c r="L27" i="116"/>
  <c r="Y26" i="116"/>
  <c r="X26" i="116"/>
  <c r="V26" i="116"/>
  <c r="S26" i="116"/>
  <c r="R26" i="116"/>
  <c r="Q26" i="116"/>
  <c r="N26" i="116"/>
  <c r="M26" i="116"/>
  <c r="L26" i="116"/>
  <c r="Y25" i="116"/>
  <c r="X25" i="116"/>
  <c r="V25" i="116"/>
  <c r="S25" i="116"/>
  <c r="R25" i="116"/>
  <c r="Q25" i="116"/>
  <c r="N25" i="116"/>
  <c r="M25" i="116"/>
  <c r="L25" i="116"/>
  <c r="Y24" i="116"/>
  <c r="X24" i="116"/>
  <c r="V24" i="116"/>
  <c r="S24" i="116"/>
  <c r="R24" i="116"/>
  <c r="Q24" i="116"/>
  <c r="N24" i="116"/>
  <c r="M24" i="116"/>
  <c r="L24" i="116"/>
  <c r="Y23" i="116"/>
  <c r="X23" i="116"/>
  <c r="V23" i="116"/>
  <c r="S23" i="116"/>
  <c r="R23" i="116"/>
  <c r="Q23" i="116"/>
  <c r="N23" i="116"/>
  <c r="M23" i="116"/>
  <c r="L23" i="116"/>
  <c r="X22" i="116"/>
  <c r="Y22" i="116" s="1"/>
  <c r="V22" i="116"/>
  <c r="R22" i="116"/>
  <c r="S22" i="116" s="1"/>
  <c r="Q22" i="116"/>
  <c r="M22" i="116"/>
  <c r="N22" i="116" s="1"/>
  <c r="L22" i="116"/>
  <c r="W15" i="116"/>
  <c r="T15" i="116"/>
  <c r="W8" i="116"/>
  <c r="Q8" i="116"/>
  <c r="W7" i="116"/>
  <c r="Q7" i="116"/>
  <c r="W6" i="116"/>
  <c r="Q6" i="116"/>
  <c r="Y41" i="114"/>
  <c r="X41" i="114"/>
  <c r="V41" i="114"/>
  <c r="S41" i="114"/>
  <c r="R41" i="114"/>
  <c r="Q41" i="114"/>
  <c r="N41" i="114"/>
  <c r="M41" i="114"/>
  <c r="L41" i="114"/>
  <c r="Y40" i="114"/>
  <c r="X40" i="114"/>
  <c r="V40" i="114"/>
  <c r="S40" i="114"/>
  <c r="R40" i="114"/>
  <c r="Q40" i="114"/>
  <c r="N40" i="114"/>
  <c r="M40" i="114"/>
  <c r="L40" i="114"/>
  <c r="Y39" i="114"/>
  <c r="X39" i="114"/>
  <c r="V39" i="114"/>
  <c r="S39" i="114"/>
  <c r="R39" i="114"/>
  <c r="Q39" i="114"/>
  <c r="N39" i="114"/>
  <c r="M39" i="114"/>
  <c r="L39" i="114"/>
  <c r="Y38" i="114"/>
  <c r="X38" i="114"/>
  <c r="V38" i="114"/>
  <c r="S38" i="114"/>
  <c r="R38" i="114"/>
  <c r="Q38" i="114"/>
  <c r="N38" i="114"/>
  <c r="M38" i="114"/>
  <c r="L38" i="114"/>
  <c r="Y37" i="114"/>
  <c r="X37" i="114"/>
  <c r="V37" i="114"/>
  <c r="S37" i="114"/>
  <c r="R37" i="114"/>
  <c r="Q37" i="114"/>
  <c r="N37" i="114"/>
  <c r="M37" i="114"/>
  <c r="L37" i="114"/>
  <c r="Y36" i="114"/>
  <c r="X36" i="114"/>
  <c r="V36" i="114"/>
  <c r="S36" i="114"/>
  <c r="R36" i="114"/>
  <c r="Q36" i="114"/>
  <c r="N36" i="114"/>
  <c r="M36" i="114"/>
  <c r="L36" i="114"/>
  <c r="Y35" i="114"/>
  <c r="X35" i="114"/>
  <c r="V35" i="114"/>
  <c r="S35" i="114"/>
  <c r="R35" i="114"/>
  <c r="Q35" i="114"/>
  <c r="N35" i="114"/>
  <c r="M35" i="114"/>
  <c r="L35" i="114"/>
  <c r="Y34" i="114"/>
  <c r="X34" i="114"/>
  <c r="V34" i="114"/>
  <c r="S34" i="114"/>
  <c r="R34" i="114"/>
  <c r="Q34" i="114"/>
  <c r="N34" i="114"/>
  <c r="M34" i="114"/>
  <c r="L34" i="114"/>
  <c r="Y33" i="114"/>
  <c r="X33" i="114"/>
  <c r="V33" i="114"/>
  <c r="S33" i="114"/>
  <c r="R33" i="114"/>
  <c r="Q33" i="114"/>
  <c r="N33" i="114"/>
  <c r="M33" i="114"/>
  <c r="L33" i="114"/>
  <c r="Y32" i="114"/>
  <c r="X32" i="114"/>
  <c r="V32" i="114"/>
  <c r="S32" i="114"/>
  <c r="R32" i="114"/>
  <c r="Q32" i="114"/>
  <c r="N32" i="114"/>
  <c r="M32" i="114"/>
  <c r="L32" i="114"/>
  <c r="Y31" i="114"/>
  <c r="X31" i="114"/>
  <c r="V31" i="114"/>
  <c r="S31" i="114"/>
  <c r="R31" i="114"/>
  <c r="Q31" i="114"/>
  <c r="N31" i="114"/>
  <c r="M31" i="114"/>
  <c r="L31" i="114"/>
  <c r="Y30" i="114"/>
  <c r="X30" i="114"/>
  <c r="V30" i="114"/>
  <c r="S30" i="114"/>
  <c r="R30" i="114"/>
  <c r="Q30" i="114"/>
  <c r="N30" i="114"/>
  <c r="M30" i="114"/>
  <c r="L30" i="114"/>
  <c r="Y29" i="114"/>
  <c r="X29" i="114"/>
  <c r="V29" i="114"/>
  <c r="S29" i="114"/>
  <c r="R29" i="114"/>
  <c r="Q29" i="114"/>
  <c r="N29" i="114"/>
  <c r="M29" i="114"/>
  <c r="L29" i="114"/>
  <c r="Y28" i="114"/>
  <c r="X28" i="114"/>
  <c r="V28" i="114"/>
  <c r="S28" i="114"/>
  <c r="R28" i="114"/>
  <c r="Q28" i="114"/>
  <c r="N28" i="114"/>
  <c r="M28" i="114"/>
  <c r="L28" i="114"/>
  <c r="Y27" i="114"/>
  <c r="X27" i="114"/>
  <c r="V27" i="114"/>
  <c r="S27" i="114"/>
  <c r="R27" i="114"/>
  <c r="Q27" i="114"/>
  <c r="N27" i="114"/>
  <c r="M27" i="114"/>
  <c r="L27" i="114"/>
  <c r="Y26" i="114"/>
  <c r="X26" i="114"/>
  <c r="V26" i="114"/>
  <c r="S26" i="114"/>
  <c r="R26" i="114"/>
  <c r="Q26" i="114"/>
  <c r="N26" i="114"/>
  <c r="M26" i="114"/>
  <c r="L26" i="114"/>
  <c r="Y25" i="114"/>
  <c r="X25" i="114"/>
  <c r="V25" i="114"/>
  <c r="S25" i="114"/>
  <c r="R25" i="114"/>
  <c r="Q25" i="114"/>
  <c r="N25" i="114"/>
  <c r="M25" i="114"/>
  <c r="L25" i="114"/>
  <c r="Y24" i="114"/>
  <c r="X24" i="114"/>
  <c r="V24" i="114"/>
  <c r="S24" i="114"/>
  <c r="R24" i="114"/>
  <c r="Q24" i="114"/>
  <c r="N24" i="114"/>
  <c r="M24" i="114"/>
  <c r="L24" i="114"/>
  <c r="Y23" i="114"/>
  <c r="X23" i="114"/>
  <c r="V23" i="114"/>
  <c r="S23" i="114"/>
  <c r="R23" i="114"/>
  <c r="Q23" i="114"/>
  <c r="N23" i="114"/>
  <c r="M23" i="114"/>
  <c r="L23" i="114"/>
  <c r="X22" i="114"/>
  <c r="Y22" i="114" s="1"/>
  <c r="V22" i="114"/>
  <c r="R22" i="114"/>
  <c r="S22" i="114" s="1"/>
  <c r="Q22" i="114"/>
  <c r="M22" i="114"/>
  <c r="N22" i="114" s="1"/>
  <c r="L22" i="114"/>
  <c r="W15" i="114"/>
  <c r="T15" i="114"/>
  <c r="W8" i="114"/>
  <c r="Q8" i="114"/>
  <c r="W7" i="114"/>
  <c r="Q7" i="114"/>
  <c r="W6" i="114"/>
  <c r="Q6" i="114"/>
  <c r="X41" i="94" l="1"/>
  <c r="X40" i="94"/>
  <c r="X39" i="94"/>
  <c r="X38" i="94"/>
  <c r="X37" i="94"/>
  <c r="X36" i="94"/>
  <c r="X35" i="94"/>
  <c r="X34" i="94"/>
  <c r="X33" i="94"/>
  <c r="X32" i="94"/>
  <c r="X31" i="94"/>
  <c r="X30" i="94"/>
  <c r="X29" i="94"/>
  <c r="X28" i="94"/>
  <c r="X27" i="94"/>
  <c r="X26" i="94"/>
  <c r="X25" i="94"/>
  <c r="X24" i="94"/>
  <c r="X23" i="94"/>
  <c r="X22" i="94"/>
  <c r="X41" i="97"/>
  <c r="X40" i="97"/>
  <c r="X39" i="97"/>
  <c r="X38" i="97"/>
  <c r="X37" i="97"/>
  <c r="X36" i="97"/>
  <c r="X35" i="97"/>
  <c r="X34" i="97"/>
  <c r="X33" i="97"/>
  <c r="X32" i="97"/>
  <c r="X31" i="97"/>
  <c r="X30" i="97"/>
  <c r="X29" i="97"/>
  <c r="X28" i="97"/>
  <c r="X27" i="97"/>
  <c r="X26" i="97"/>
  <c r="X25" i="97"/>
  <c r="X24" i="97"/>
  <c r="X23" i="97"/>
  <c r="X22" i="97"/>
  <c r="X41" i="95"/>
  <c r="X40" i="95"/>
  <c r="X39" i="95"/>
  <c r="X38" i="95"/>
  <c r="X37" i="95"/>
  <c r="X36" i="95"/>
  <c r="X35" i="95"/>
  <c r="X34" i="95"/>
  <c r="X33" i="95"/>
  <c r="X32" i="95"/>
  <c r="X31" i="95"/>
  <c r="X30" i="95"/>
  <c r="X29" i="95"/>
  <c r="X28" i="95"/>
  <c r="X27" i="95"/>
  <c r="X26" i="95"/>
  <c r="X25" i="95"/>
  <c r="X24" i="95"/>
  <c r="X23" i="95"/>
  <c r="X22" i="95"/>
  <c r="X41" i="96"/>
  <c r="X40" i="96"/>
  <c r="X39" i="96"/>
  <c r="X38" i="96"/>
  <c r="X37" i="96"/>
  <c r="X36" i="96"/>
  <c r="X35" i="96"/>
  <c r="X34" i="96"/>
  <c r="X33" i="96"/>
  <c r="X32" i="96"/>
  <c r="X31" i="96"/>
  <c r="X30" i="96"/>
  <c r="X29" i="96"/>
  <c r="X28" i="96"/>
  <c r="X27" i="96"/>
  <c r="X26" i="96"/>
  <c r="X25" i="96"/>
  <c r="X24" i="96"/>
  <c r="X23" i="96"/>
  <c r="X22" i="96"/>
  <c r="X41" i="98"/>
  <c r="X40" i="98"/>
  <c r="X39" i="98"/>
  <c r="X38" i="98"/>
  <c r="X37" i="98"/>
  <c r="X36" i="98"/>
  <c r="X35" i="98"/>
  <c r="X34" i="98"/>
  <c r="X33" i="98"/>
  <c r="X32" i="98"/>
  <c r="X31" i="98"/>
  <c r="X30" i="98"/>
  <c r="X29" i="98"/>
  <c r="X28" i="98"/>
  <c r="X27" i="98"/>
  <c r="X26" i="98"/>
  <c r="X25" i="98"/>
  <c r="X24" i="98"/>
  <c r="X23" i="98"/>
  <c r="X22" i="98"/>
  <c r="X41" i="99"/>
  <c r="X40" i="99"/>
  <c r="X39" i="99"/>
  <c r="X38" i="99"/>
  <c r="X37" i="99"/>
  <c r="X36" i="99"/>
  <c r="X35" i="99"/>
  <c r="X34" i="99"/>
  <c r="X33" i="99"/>
  <c r="X32" i="99"/>
  <c r="X31" i="99"/>
  <c r="X30" i="99"/>
  <c r="X29" i="99"/>
  <c r="X28" i="99"/>
  <c r="X27" i="99"/>
  <c r="X26" i="99"/>
  <c r="X25" i="99"/>
  <c r="X24" i="99"/>
  <c r="X23" i="99"/>
  <c r="X22" i="99"/>
  <c r="X41" i="100"/>
  <c r="X40" i="100"/>
  <c r="X39" i="100"/>
  <c r="X38" i="100"/>
  <c r="X37" i="100"/>
  <c r="X36" i="100"/>
  <c r="X35" i="100"/>
  <c r="X34" i="100"/>
  <c r="X33" i="100"/>
  <c r="X32" i="100"/>
  <c r="X31" i="100"/>
  <c r="X30" i="100"/>
  <c r="X29" i="100"/>
  <c r="X28" i="100"/>
  <c r="X27" i="100"/>
  <c r="X26" i="100"/>
  <c r="X25" i="100"/>
  <c r="X24" i="100"/>
  <c r="X23" i="100"/>
  <c r="X22" i="100"/>
  <c r="X41" i="101"/>
  <c r="X40" i="101"/>
  <c r="X39" i="101"/>
  <c r="X38" i="101"/>
  <c r="X37" i="101"/>
  <c r="X36" i="101"/>
  <c r="X35" i="101"/>
  <c r="X34" i="101"/>
  <c r="X33" i="101"/>
  <c r="X32" i="101"/>
  <c r="X31" i="101"/>
  <c r="X30" i="101"/>
  <c r="X29" i="101"/>
  <c r="X28" i="101"/>
  <c r="X27" i="101"/>
  <c r="X26" i="101"/>
  <c r="X25" i="101"/>
  <c r="X24" i="101"/>
  <c r="X23" i="101"/>
  <c r="X22" i="101"/>
  <c r="X41" i="102"/>
  <c r="X40" i="102"/>
  <c r="X39" i="102"/>
  <c r="X38" i="102"/>
  <c r="X37" i="102"/>
  <c r="X36" i="102"/>
  <c r="X35" i="102"/>
  <c r="X34" i="102"/>
  <c r="X33" i="102"/>
  <c r="X32" i="102"/>
  <c r="X31" i="102"/>
  <c r="X30" i="102"/>
  <c r="X29" i="102"/>
  <c r="X28" i="102"/>
  <c r="X27" i="102"/>
  <c r="X26" i="102"/>
  <c r="X25" i="102"/>
  <c r="X24" i="102"/>
  <c r="X23" i="102"/>
  <c r="X22" i="102"/>
  <c r="X41" i="103" l="1"/>
  <c r="X40" i="103"/>
  <c r="X39" i="103"/>
  <c r="X38" i="103"/>
  <c r="X37" i="103"/>
  <c r="X36" i="103"/>
  <c r="X35" i="103"/>
  <c r="X34" i="103"/>
  <c r="X33" i="103"/>
  <c r="X32" i="103"/>
  <c r="X31" i="103"/>
  <c r="X30" i="103"/>
  <c r="X29" i="103"/>
  <c r="X28" i="103"/>
  <c r="X27" i="103"/>
  <c r="X26" i="103"/>
  <c r="X25" i="103"/>
  <c r="X24" i="103"/>
  <c r="X23" i="103"/>
  <c r="X22" i="103"/>
  <c r="Y22" i="99"/>
  <c r="W15" i="99"/>
  <c r="Q8" i="102" l="1"/>
  <c r="Q7" i="102"/>
  <c r="Q6" i="102"/>
  <c r="Q8" i="101"/>
  <c r="Q7" i="101"/>
  <c r="Q6" i="101"/>
  <c r="Y41" i="103" l="1"/>
  <c r="V41" i="103"/>
  <c r="S41" i="103"/>
  <c r="R41" i="103"/>
  <c r="Q41" i="103"/>
  <c r="N41" i="103"/>
  <c r="M41" i="103"/>
  <c r="L41" i="103"/>
  <c r="Y40" i="103"/>
  <c r="V40" i="103"/>
  <c r="S40" i="103"/>
  <c r="R40" i="103"/>
  <c r="Q40" i="103"/>
  <c r="N40" i="103"/>
  <c r="M40" i="103"/>
  <c r="L40" i="103"/>
  <c r="Y39" i="103"/>
  <c r="V39" i="103"/>
  <c r="S39" i="103"/>
  <c r="R39" i="103"/>
  <c r="Q39" i="103"/>
  <c r="N39" i="103"/>
  <c r="M39" i="103"/>
  <c r="L39" i="103"/>
  <c r="Y38" i="103"/>
  <c r="V38" i="103"/>
  <c r="S38" i="103"/>
  <c r="R38" i="103"/>
  <c r="Q38" i="103"/>
  <c r="N38" i="103"/>
  <c r="M38" i="103"/>
  <c r="L38" i="103"/>
  <c r="Y37" i="103"/>
  <c r="V37" i="103"/>
  <c r="S37" i="103"/>
  <c r="R37" i="103"/>
  <c r="Q37" i="103"/>
  <c r="N37" i="103"/>
  <c r="M37" i="103"/>
  <c r="L37" i="103"/>
  <c r="Y36" i="103"/>
  <c r="V36" i="103"/>
  <c r="S36" i="103"/>
  <c r="R36" i="103"/>
  <c r="Q36" i="103"/>
  <c r="N36" i="103"/>
  <c r="M36" i="103"/>
  <c r="L36" i="103"/>
  <c r="Y35" i="103"/>
  <c r="V35" i="103"/>
  <c r="S35" i="103"/>
  <c r="R35" i="103"/>
  <c r="Q35" i="103"/>
  <c r="N35" i="103"/>
  <c r="M35" i="103"/>
  <c r="L35" i="103"/>
  <c r="Y34" i="103"/>
  <c r="V34" i="103"/>
  <c r="S34" i="103"/>
  <c r="R34" i="103"/>
  <c r="Q34" i="103"/>
  <c r="N34" i="103"/>
  <c r="M34" i="103"/>
  <c r="L34" i="103"/>
  <c r="Y33" i="103"/>
  <c r="V33" i="103"/>
  <c r="S33" i="103"/>
  <c r="R33" i="103"/>
  <c r="Q33" i="103"/>
  <c r="N33" i="103"/>
  <c r="M33" i="103"/>
  <c r="L33" i="103"/>
  <c r="Y32" i="103"/>
  <c r="V32" i="103"/>
  <c r="S32" i="103"/>
  <c r="R32" i="103"/>
  <c r="Q32" i="103"/>
  <c r="N32" i="103"/>
  <c r="M32" i="103"/>
  <c r="L32" i="103"/>
  <c r="Y31" i="103"/>
  <c r="V31" i="103"/>
  <c r="S31" i="103"/>
  <c r="R31" i="103"/>
  <c r="Q31" i="103"/>
  <c r="N31" i="103"/>
  <c r="M31" i="103"/>
  <c r="L31" i="103"/>
  <c r="Y30" i="103"/>
  <c r="V30" i="103"/>
  <c r="S30" i="103"/>
  <c r="R30" i="103"/>
  <c r="Q30" i="103"/>
  <c r="N30" i="103"/>
  <c r="M30" i="103"/>
  <c r="L30" i="103"/>
  <c r="Y29" i="103"/>
  <c r="V29" i="103"/>
  <c r="S29" i="103"/>
  <c r="R29" i="103"/>
  <c r="Q29" i="103"/>
  <c r="N29" i="103"/>
  <c r="M29" i="103"/>
  <c r="L29" i="103"/>
  <c r="Y28" i="103"/>
  <c r="V28" i="103"/>
  <c r="S28" i="103"/>
  <c r="R28" i="103"/>
  <c r="Q28" i="103"/>
  <c r="N28" i="103"/>
  <c r="M28" i="103"/>
  <c r="L28" i="103"/>
  <c r="Y27" i="103"/>
  <c r="V27" i="103"/>
  <c r="S27" i="103"/>
  <c r="R27" i="103"/>
  <c r="Q27" i="103"/>
  <c r="N27" i="103"/>
  <c r="M27" i="103"/>
  <c r="L27" i="103"/>
  <c r="Y26" i="103"/>
  <c r="V26" i="103"/>
  <c r="S26" i="103"/>
  <c r="R26" i="103"/>
  <c r="Q26" i="103"/>
  <c r="N26" i="103"/>
  <c r="M26" i="103"/>
  <c r="L26" i="103"/>
  <c r="Y25" i="103"/>
  <c r="V25" i="103"/>
  <c r="S25" i="103"/>
  <c r="R25" i="103"/>
  <c r="Q25" i="103"/>
  <c r="N25" i="103"/>
  <c r="M25" i="103"/>
  <c r="L25" i="103"/>
  <c r="Y24" i="103"/>
  <c r="V24" i="103"/>
  <c r="S24" i="103"/>
  <c r="R24" i="103"/>
  <c r="Q24" i="103"/>
  <c r="N24" i="103"/>
  <c r="M24" i="103"/>
  <c r="L24" i="103"/>
  <c r="Y23" i="103"/>
  <c r="V23" i="103"/>
  <c r="S23" i="103"/>
  <c r="R23" i="103"/>
  <c r="Q23" i="103"/>
  <c r="N23" i="103"/>
  <c r="M23" i="103"/>
  <c r="L23" i="103"/>
  <c r="Y22" i="103"/>
  <c r="V22" i="103"/>
  <c r="R22" i="103"/>
  <c r="S22" i="103" s="1"/>
  <c r="Q22" i="103"/>
  <c r="M22" i="103"/>
  <c r="N22" i="103" s="1"/>
  <c r="L22" i="103"/>
  <c r="W15" i="103"/>
  <c r="T15" i="103"/>
  <c r="W8" i="103"/>
  <c r="Q8" i="103"/>
  <c r="W7" i="103"/>
  <c r="Q7" i="103"/>
  <c r="W6" i="103"/>
  <c r="Q6" i="103"/>
  <c r="Q8" i="96"/>
  <c r="Q7" i="96"/>
  <c r="Q6" i="96"/>
  <c r="Q8" i="95"/>
  <c r="Q7" i="95"/>
  <c r="Q6" i="95"/>
  <c r="Y41" i="102" l="1"/>
  <c r="V41" i="102"/>
  <c r="S41" i="102"/>
  <c r="R41" i="102"/>
  <c r="Q41" i="102"/>
  <c r="N41" i="102"/>
  <c r="M41" i="102"/>
  <c r="L41" i="102"/>
  <c r="Y40" i="102"/>
  <c r="V40" i="102"/>
  <c r="S40" i="102"/>
  <c r="R40" i="102"/>
  <c r="Q40" i="102"/>
  <c r="N40" i="102"/>
  <c r="M40" i="102"/>
  <c r="L40" i="102"/>
  <c r="Y39" i="102"/>
  <c r="V39" i="102"/>
  <c r="S39" i="102"/>
  <c r="R39" i="102"/>
  <c r="Q39" i="102"/>
  <c r="N39" i="102"/>
  <c r="M39" i="102"/>
  <c r="L39" i="102"/>
  <c r="Y38" i="102"/>
  <c r="V38" i="102"/>
  <c r="S38" i="102"/>
  <c r="R38" i="102"/>
  <c r="Q38" i="102"/>
  <c r="N38" i="102"/>
  <c r="M38" i="102"/>
  <c r="L38" i="102"/>
  <c r="Y37" i="102"/>
  <c r="V37" i="102"/>
  <c r="S37" i="102"/>
  <c r="R37" i="102"/>
  <c r="Q37" i="102"/>
  <c r="N37" i="102"/>
  <c r="M37" i="102"/>
  <c r="L37" i="102"/>
  <c r="Y36" i="102"/>
  <c r="V36" i="102"/>
  <c r="S36" i="102"/>
  <c r="R36" i="102"/>
  <c r="Q36" i="102"/>
  <c r="N36" i="102"/>
  <c r="M36" i="102"/>
  <c r="L36" i="102"/>
  <c r="Y35" i="102"/>
  <c r="V35" i="102"/>
  <c r="S35" i="102"/>
  <c r="R35" i="102"/>
  <c r="Q35" i="102"/>
  <c r="N35" i="102"/>
  <c r="M35" i="102"/>
  <c r="L35" i="102"/>
  <c r="Y34" i="102"/>
  <c r="V34" i="102"/>
  <c r="S34" i="102"/>
  <c r="R34" i="102"/>
  <c r="Q34" i="102"/>
  <c r="N34" i="102"/>
  <c r="M34" i="102"/>
  <c r="L34" i="102"/>
  <c r="Y33" i="102"/>
  <c r="V33" i="102"/>
  <c r="S33" i="102"/>
  <c r="R33" i="102"/>
  <c r="Q33" i="102"/>
  <c r="N33" i="102"/>
  <c r="M33" i="102"/>
  <c r="L33" i="102"/>
  <c r="Y32" i="102"/>
  <c r="V32" i="102"/>
  <c r="S32" i="102"/>
  <c r="R32" i="102"/>
  <c r="Q32" i="102"/>
  <c r="N32" i="102"/>
  <c r="M32" i="102"/>
  <c r="L32" i="102"/>
  <c r="Y31" i="102"/>
  <c r="V31" i="102"/>
  <c r="S31" i="102"/>
  <c r="R31" i="102"/>
  <c r="Q31" i="102"/>
  <c r="N31" i="102"/>
  <c r="M31" i="102"/>
  <c r="L31" i="102"/>
  <c r="Y30" i="102"/>
  <c r="V30" i="102"/>
  <c r="S30" i="102"/>
  <c r="R30" i="102"/>
  <c r="Q30" i="102"/>
  <c r="N30" i="102"/>
  <c r="M30" i="102"/>
  <c r="L30" i="102"/>
  <c r="Y29" i="102"/>
  <c r="V29" i="102"/>
  <c r="S29" i="102"/>
  <c r="R29" i="102"/>
  <c r="Q29" i="102"/>
  <c r="N29" i="102"/>
  <c r="M29" i="102"/>
  <c r="L29" i="102"/>
  <c r="Y28" i="102"/>
  <c r="V28" i="102"/>
  <c r="S28" i="102"/>
  <c r="R28" i="102"/>
  <c r="Q28" i="102"/>
  <c r="N28" i="102"/>
  <c r="M28" i="102"/>
  <c r="L28" i="102"/>
  <c r="Y27" i="102"/>
  <c r="V27" i="102"/>
  <c r="S27" i="102"/>
  <c r="R27" i="102"/>
  <c r="Q27" i="102"/>
  <c r="N27" i="102"/>
  <c r="M27" i="102"/>
  <c r="L27" i="102"/>
  <c r="Y26" i="102"/>
  <c r="V26" i="102"/>
  <c r="S26" i="102"/>
  <c r="R26" i="102"/>
  <c r="Q26" i="102"/>
  <c r="N26" i="102"/>
  <c r="M26" i="102"/>
  <c r="L26" i="102"/>
  <c r="Y25" i="102"/>
  <c r="V25" i="102"/>
  <c r="S25" i="102"/>
  <c r="R25" i="102"/>
  <c r="Q25" i="102"/>
  <c r="N25" i="102"/>
  <c r="M25" i="102"/>
  <c r="L25" i="102"/>
  <c r="Y24" i="102"/>
  <c r="V24" i="102"/>
  <c r="S24" i="102"/>
  <c r="R24" i="102"/>
  <c r="Q24" i="102"/>
  <c r="N24" i="102"/>
  <c r="M24" i="102"/>
  <c r="L24" i="102"/>
  <c r="Y23" i="102"/>
  <c r="V23" i="102"/>
  <c r="S23" i="102"/>
  <c r="R23" i="102"/>
  <c r="Q23" i="102"/>
  <c r="N23" i="102"/>
  <c r="M23" i="102"/>
  <c r="L23" i="102"/>
  <c r="Y22" i="102"/>
  <c r="V22" i="102"/>
  <c r="R22" i="102"/>
  <c r="S22" i="102" s="1"/>
  <c r="Q22" i="102"/>
  <c r="M22" i="102"/>
  <c r="N22" i="102" s="1"/>
  <c r="L22" i="102"/>
  <c r="W15" i="102"/>
  <c r="T15" i="102"/>
  <c r="W8" i="102"/>
  <c r="W7" i="102"/>
  <c r="W6" i="102"/>
  <c r="Y41" i="101"/>
  <c r="V41" i="101"/>
  <c r="S41" i="101"/>
  <c r="R41" i="101"/>
  <c r="Q41" i="101"/>
  <c r="N41" i="101"/>
  <c r="M41" i="101"/>
  <c r="L41" i="101"/>
  <c r="Y40" i="101"/>
  <c r="V40" i="101"/>
  <c r="S40" i="101"/>
  <c r="R40" i="101"/>
  <c r="Q40" i="101"/>
  <c r="N40" i="101"/>
  <c r="M40" i="101"/>
  <c r="L40" i="101"/>
  <c r="Y39" i="101"/>
  <c r="V39" i="101"/>
  <c r="S39" i="101"/>
  <c r="R39" i="101"/>
  <c r="Q39" i="101"/>
  <c r="N39" i="101"/>
  <c r="M39" i="101"/>
  <c r="L39" i="101"/>
  <c r="Y38" i="101"/>
  <c r="V38" i="101"/>
  <c r="S38" i="101"/>
  <c r="R38" i="101"/>
  <c r="Q38" i="101"/>
  <c r="N38" i="101"/>
  <c r="M38" i="101"/>
  <c r="L38" i="101"/>
  <c r="Y37" i="101"/>
  <c r="V37" i="101"/>
  <c r="S37" i="101"/>
  <c r="R37" i="101"/>
  <c r="Q37" i="101"/>
  <c r="N37" i="101"/>
  <c r="M37" i="101"/>
  <c r="L37" i="101"/>
  <c r="Y36" i="101"/>
  <c r="V36" i="101"/>
  <c r="S36" i="101"/>
  <c r="R36" i="101"/>
  <c r="Q36" i="101"/>
  <c r="N36" i="101"/>
  <c r="M36" i="101"/>
  <c r="L36" i="101"/>
  <c r="Y35" i="101"/>
  <c r="V35" i="101"/>
  <c r="S35" i="101"/>
  <c r="R35" i="101"/>
  <c r="Q35" i="101"/>
  <c r="N35" i="101"/>
  <c r="M35" i="101"/>
  <c r="L35" i="101"/>
  <c r="Y34" i="101"/>
  <c r="V34" i="101"/>
  <c r="S34" i="101"/>
  <c r="R34" i="101"/>
  <c r="Q34" i="101"/>
  <c r="N34" i="101"/>
  <c r="M34" i="101"/>
  <c r="L34" i="101"/>
  <c r="Y33" i="101"/>
  <c r="V33" i="101"/>
  <c r="S33" i="101"/>
  <c r="R33" i="101"/>
  <c r="Q33" i="101"/>
  <c r="N33" i="101"/>
  <c r="M33" i="101"/>
  <c r="L33" i="101"/>
  <c r="Y32" i="101"/>
  <c r="V32" i="101"/>
  <c r="S32" i="101"/>
  <c r="R32" i="101"/>
  <c r="Q32" i="101"/>
  <c r="N32" i="101"/>
  <c r="M32" i="101"/>
  <c r="L32" i="101"/>
  <c r="Y31" i="101"/>
  <c r="V31" i="101"/>
  <c r="S31" i="101"/>
  <c r="R31" i="101"/>
  <c r="Q31" i="101"/>
  <c r="N31" i="101"/>
  <c r="M31" i="101"/>
  <c r="L31" i="101"/>
  <c r="Y30" i="101"/>
  <c r="V30" i="101"/>
  <c r="S30" i="101"/>
  <c r="R30" i="101"/>
  <c r="Q30" i="101"/>
  <c r="N30" i="101"/>
  <c r="M30" i="101"/>
  <c r="L30" i="101"/>
  <c r="Y29" i="101"/>
  <c r="V29" i="101"/>
  <c r="S29" i="101"/>
  <c r="R29" i="101"/>
  <c r="Q29" i="101"/>
  <c r="N29" i="101"/>
  <c r="M29" i="101"/>
  <c r="L29" i="101"/>
  <c r="Y28" i="101"/>
  <c r="V28" i="101"/>
  <c r="S28" i="101"/>
  <c r="R28" i="101"/>
  <c r="Q28" i="101"/>
  <c r="N28" i="101"/>
  <c r="M28" i="101"/>
  <c r="L28" i="101"/>
  <c r="Y27" i="101"/>
  <c r="V27" i="101"/>
  <c r="S27" i="101"/>
  <c r="R27" i="101"/>
  <c r="Q27" i="101"/>
  <c r="N27" i="101"/>
  <c r="M27" i="101"/>
  <c r="L27" i="101"/>
  <c r="Y26" i="101"/>
  <c r="V26" i="101"/>
  <c r="S26" i="101"/>
  <c r="R26" i="101"/>
  <c r="Q26" i="101"/>
  <c r="N26" i="101"/>
  <c r="M26" i="101"/>
  <c r="L26" i="101"/>
  <c r="Y25" i="101"/>
  <c r="V25" i="101"/>
  <c r="S25" i="101"/>
  <c r="R25" i="101"/>
  <c r="Q25" i="101"/>
  <c r="N25" i="101"/>
  <c r="M25" i="101"/>
  <c r="L25" i="101"/>
  <c r="Y24" i="101"/>
  <c r="V24" i="101"/>
  <c r="S24" i="101"/>
  <c r="R24" i="101"/>
  <c r="Q24" i="101"/>
  <c r="N24" i="101"/>
  <c r="M24" i="101"/>
  <c r="L24" i="101"/>
  <c r="Y23" i="101"/>
  <c r="V23" i="101"/>
  <c r="S23" i="101"/>
  <c r="R23" i="101"/>
  <c r="Q23" i="101"/>
  <c r="N23" i="101"/>
  <c r="M23" i="101"/>
  <c r="L23" i="101"/>
  <c r="Y22" i="101"/>
  <c r="V22" i="101"/>
  <c r="R22" i="101"/>
  <c r="S22" i="101" s="1"/>
  <c r="Q22" i="101"/>
  <c r="M22" i="101"/>
  <c r="N22" i="101" s="1"/>
  <c r="L22" i="101"/>
  <c r="W15" i="101"/>
  <c r="T15" i="101"/>
  <c r="W8" i="101"/>
  <c r="W7" i="101"/>
  <c r="W6" i="101"/>
  <c r="Y41" i="100"/>
  <c r="V41" i="100"/>
  <c r="S41" i="100"/>
  <c r="R41" i="100"/>
  <c r="Q41" i="100"/>
  <c r="N41" i="100"/>
  <c r="M41" i="100"/>
  <c r="L41" i="100"/>
  <c r="Y40" i="100"/>
  <c r="V40" i="100"/>
  <c r="S40" i="100"/>
  <c r="R40" i="100"/>
  <c r="Q40" i="100"/>
  <c r="N40" i="100"/>
  <c r="M40" i="100"/>
  <c r="L40" i="100"/>
  <c r="Y39" i="100"/>
  <c r="V39" i="100"/>
  <c r="S39" i="100"/>
  <c r="R39" i="100"/>
  <c r="Q39" i="100"/>
  <c r="N39" i="100"/>
  <c r="M39" i="100"/>
  <c r="L39" i="100"/>
  <c r="Y38" i="100"/>
  <c r="V38" i="100"/>
  <c r="S38" i="100"/>
  <c r="R38" i="100"/>
  <c r="Q38" i="100"/>
  <c r="N38" i="100"/>
  <c r="M38" i="100"/>
  <c r="L38" i="100"/>
  <c r="Y37" i="100"/>
  <c r="V37" i="100"/>
  <c r="S37" i="100"/>
  <c r="R37" i="100"/>
  <c r="Q37" i="100"/>
  <c r="N37" i="100"/>
  <c r="M37" i="100"/>
  <c r="L37" i="100"/>
  <c r="Y36" i="100"/>
  <c r="V36" i="100"/>
  <c r="S36" i="100"/>
  <c r="R36" i="100"/>
  <c r="Q36" i="100"/>
  <c r="N36" i="100"/>
  <c r="M36" i="100"/>
  <c r="L36" i="100"/>
  <c r="Y35" i="100"/>
  <c r="V35" i="100"/>
  <c r="S35" i="100"/>
  <c r="R35" i="100"/>
  <c r="Q35" i="100"/>
  <c r="N35" i="100"/>
  <c r="M35" i="100"/>
  <c r="L35" i="100"/>
  <c r="Y34" i="100"/>
  <c r="V34" i="100"/>
  <c r="S34" i="100"/>
  <c r="R34" i="100"/>
  <c r="Q34" i="100"/>
  <c r="N34" i="100"/>
  <c r="M34" i="100"/>
  <c r="L34" i="100"/>
  <c r="Y33" i="100"/>
  <c r="V33" i="100"/>
  <c r="S33" i="100"/>
  <c r="R33" i="100"/>
  <c r="Q33" i="100"/>
  <c r="N33" i="100"/>
  <c r="M33" i="100"/>
  <c r="L33" i="100"/>
  <c r="Y32" i="100"/>
  <c r="V32" i="100"/>
  <c r="S32" i="100"/>
  <c r="R32" i="100"/>
  <c r="Q32" i="100"/>
  <c r="N32" i="100"/>
  <c r="M32" i="100"/>
  <c r="L32" i="100"/>
  <c r="Y31" i="100"/>
  <c r="V31" i="100"/>
  <c r="S31" i="100"/>
  <c r="R31" i="100"/>
  <c r="Q31" i="100"/>
  <c r="N31" i="100"/>
  <c r="M31" i="100"/>
  <c r="L31" i="100"/>
  <c r="Y30" i="100"/>
  <c r="V30" i="100"/>
  <c r="S30" i="100"/>
  <c r="R30" i="100"/>
  <c r="Q30" i="100"/>
  <c r="N30" i="100"/>
  <c r="M30" i="100"/>
  <c r="L30" i="100"/>
  <c r="Y29" i="100"/>
  <c r="V29" i="100"/>
  <c r="S29" i="100"/>
  <c r="R29" i="100"/>
  <c r="Q29" i="100"/>
  <c r="N29" i="100"/>
  <c r="M29" i="100"/>
  <c r="L29" i="100"/>
  <c r="Y28" i="100"/>
  <c r="V28" i="100"/>
  <c r="S28" i="100"/>
  <c r="R28" i="100"/>
  <c r="Q28" i="100"/>
  <c r="N28" i="100"/>
  <c r="M28" i="100"/>
  <c r="L28" i="100"/>
  <c r="Y27" i="100"/>
  <c r="V27" i="100"/>
  <c r="S27" i="100"/>
  <c r="R27" i="100"/>
  <c r="Q27" i="100"/>
  <c r="N27" i="100"/>
  <c r="M27" i="100"/>
  <c r="L27" i="100"/>
  <c r="Y26" i="100"/>
  <c r="V26" i="100"/>
  <c r="S26" i="100"/>
  <c r="R26" i="100"/>
  <c r="Q26" i="100"/>
  <c r="N26" i="100"/>
  <c r="M26" i="100"/>
  <c r="L26" i="100"/>
  <c r="Y25" i="100"/>
  <c r="V25" i="100"/>
  <c r="S25" i="100"/>
  <c r="R25" i="100"/>
  <c r="Q25" i="100"/>
  <c r="N25" i="100"/>
  <c r="M25" i="100"/>
  <c r="L25" i="100"/>
  <c r="Y24" i="100"/>
  <c r="V24" i="100"/>
  <c r="S24" i="100"/>
  <c r="R24" i="100"/>
  <c r="Q24" i="100"/>
  <c r="N24" i="100"/>
  <c r="M24" i="100"/>
  <c r="L24" i="100"/>
  <c r="Y23" i="100"/>
  <c r="V23" i="100"/>
  <c r="S23" i="100"/>
  <c r="R23" i="100"/>
  <c r="Q23" i="100"/>
  <c r="N23" i="100"/>
  <c r="M23" i="100"/>
  <c r="L23" i="100"/>
  <c r="Y22" i="100"/>
  <c r="V22" i="100"/>
  <c r="R22" i="100"/>
  <c r="S22" i="100" s="1"/>
  <c r="Q22" i="100"/>
  <c r="M22" i="100"/>
  <c r="N22" i="100" s="1"/>
  <c r="L22" i="100"/>
  <c r="W15" i="100"/>
  <c r="T15" i="100"/>
  <c r="W8" i="100"/>
  <c r="Q8" i="100"/>
  <c r="W7" i="100"/>
  <c r="Q7" i="100"/>
  <c r="W6" i="100"/>
  <c r="Q6" i="100"/>
  <c r="Y41" i="99"/>
  <c r="V41" i="99"/>
  <c r="S41" i="99"/>
  <c r="R41" i="99"/>
  <c r="Q41" i="99"/>
  <c r="N41" i="99"/>
  <c r="M41" i="99"/>
  <c r="L41" i="99"/>
  <c r="Y40" i="99"/>
  <c r="V40" i="99"/>
  <c r="S40" i="99"/>
  <c r="R40" i="99"/>
  <c r="Q40" i="99"/>
  <c r="N40" i="99"/>
  <c r="M40" i="99"/>
  <c r="L40" i="99"/>
  <c r="Y39" i="99"/>
  <c r="V39" i="99"/>
  <c r="S39" i="99"/>
  <c r="R39" i="99"/>
  <c r="Q39" i="99"/>
  <c r="N39" i="99"/>
  <c r="M39" i="99"/>
  <c r="L39" i="99"/>
  <c r="Y38" i="99"/>
  <c r="V38" i="99"/>
  <c r="S38" i="99"/>
  <c r="R38" i="99"/>
  <c r="Q38" i="99"/>
  <c r="N38" i="99"/>
  <c r="M38" i="99"/>
  <c r="L38" i="99"/>
  <c r="Y37" i="99"/>
  <c r="V37" i="99"/>
  <c r="S37" i="99"/>
  <c r="R37" i="99"/>
  <c r="Q37" i="99"/>
  <c r="N37" i="99"/>
  <c r="M37" i="99"/>
  <c r="L37" i="99"/>
  <c r="Y36" i="99"/>
  <c r="V36" i="99"/>
  <c r="S36" i="99"/>
  <c r="R36" i="99"/>
  <c r="Q36" i="99"/>
  <c r="N36" i="99"/>
  <c r="M36" i="99"/>
  <c r="L36" i="99"/>
  <c r="Y35" i="99"/>
  <c r="V35" i="99"/>
  <c r="S35" i="99"/>
  <c r="R35" i="99"/>
  <c r="Q35" i="99"/>
  <c r="N35" i="99"/>
  <c r="M35" i="99"/>
  <c r="L35" i="99"/>
  <c r="Y34" i="99"/>
  <c r="V34" i="99"/>
  <c r="S34" i="99"/>
  <c r="R34" i="99"/>
  <c r="Q34" i="99"/>
  <c r="N34" i="99"/>
  <c r="M34" i="99"/>
  <c r="L34" i="99"/>
  <c r="Y33" i="99"/>
  <c r="V33" i="99"/>
  <c r="S33" i="99"/>
  <c r="R33" i="99"/>
  <c r="Q33" i="99"/>
  <c r="N33" i="99"/>
  <c r="M33" i="99"/>
  <c r="L33" i="99"/>
  <c r="Y32" i="99"/>
  <c r="V32" i="99"/>
  <c r="S32" i="99"/>
  <c r="R32" i="99"/>
  <c r="Q32" i="99"/>
  <c r="N32" i="99"/>
  <c r="M32" i="99"/>
  <c r="L32" i="99"/>
  <c r="Y31" i="99"/>
  <c r="V31" i="99"/>
  <c r="S31" i="99"/>
  <c r="R31" i="99"/>
  <c r="Q31" i="99"/>
  <c r="N31" i="99"/>
  <c r="M31" i="99"/>
  <c r="L31" i="99"/>
  <c r="Y30" i="99"/>
  <c r="V30" i="99"/>
  <c r="S30" i="99"/>
  <c r="R30" i="99"/>
  <c r="Q30" i="99"/>
  <c r="N30" i="99"/>
  <c r="M30" i="99"/>
  <c r="L30" i="99"/>
  <c r="Y29" i="99"/>
  <c r="V29" i="99"/>
  <c r="S29" i="99"/>
  <c r="R29" i="99"/>
  <c r="Q29" i="99"/>
  <c r="N29" i="99"/>
  <c r="M29" i="99"/>
  <c r="L29" i="99"/>
  <c r="Y28" i="99"/>
  <c r="V28" i="99"/>
  <c r="S28" i="99"/>
  <c r="R28" i="99"/>
  <c r="Q28" i="99"/>
  <c r="N28" i="99"/>
  <c r="M28" i="99"/>
  <c r="L28" i="99"/>
  <c r="Y27" i="99"/>
  <c r="V27" i="99"/>
  <c r="S27" i="99"/>
  <c r="R27" i="99"/>
  <c r="Q27" i="99"/>
  <c r="N27" i="99"/>
  <c r="M27" i="99"/>
  <c r="L27" i="99"/>
  <c r="Y26" i="99"/>
  <c r="V26" i="99"/>
  <c r="S26" i="99"/>
  <c r="R26" i="99"/>
  <c r="Q26" i="99"/>
  <c r="N26" i="99"/>
  <c r="M26" i="99"/>
  <c r="L26" i="99"/>
  <c r="Y25" i="99"/>
  <c r="V25" i="99"/>
  <c r="S25" i="99"/>
  <c r="R25" i="99"/>
  <c r="Q25" i="99"/>
  <c r="N25" i="99"/>
  <c r="M25" i="99"/>
  <c r="L25" i="99"/>
  <c r="Y24" i="99"/>
  <c r="V24" i="99"/>
  <c r="S24" i="99"/>
  <c r="R24" i="99"/>
  <c r="Q24" i="99"/>
  <c r="N24" i="99"/>
  <c r="M24" i="99"/>
  <c r="L24" i="99"/>
  <c r="Y23" i="99"/>
  <c r="V23" i="99"/>
  <c r="S23" i="99"/>
  <c r="R23" i="99"/>
  <c r="Q23" i="99"/>
  <c r="N23" i="99"/>
  <c r="M23" i="99"/>
  <c r="L23" i="99"/>
  <c r="V22" i="99"/>
  <c r="R22" i="99"/>
  <c r="S22" i="99" s="1"/>
  <c r="Q22" i="99"/>
  <c r="M22" i="99"/>
  <c r="N22" i="99" s="1"/>
  <c r="L22" i="99"/>
  <c r="T15" i="99"/>
  <c r="W8" i="99"/>
  <c r="Q8" i="99"/>
  <c r="W7" i="99"/>
  <c r="Q7" i="99"/>
  <c r="W6" i="99"/>
  <c r="Q6" i="99"/>
  <c r="Y41" i="98"/>
  <c r="V41" i="98"/>
  <c r="S41" i="98"/>
  <c r="R41" i="98"/>
  <c r="Q41" i="98"/>
  <c r="N41" i="98"/>
  <c r="M41" i="98"/>
  <c r="L41" i="98"/>
  <c r="Y40" i="98"/>
  <c r="V40" i="98"/>
  <c r="S40" i="98"/>
  <c r="R40" i="98"/>
  <c r="Q40" i="98"/>
  <c r="N40" i="98"/>
  <c r="M40" i="98"/>
  <c r="L40" i="98"/>
  <c r="Y39" i="98"/>
  <c r="V39" i="98"/>
  <c r="S39" i="98"/>
  <c r="R39" i="98"/>
  <c r="Q39" i="98"/>
  <c r="N39" i="98"/>
  <c r="M39" i="98"/>
  <c r="L39" i="98"/>
  <c r="Y38" i="98"/>
  <c r="V38" i="98"/>
  <c r="S38" i="98"/>
  <c r="R38" i="98"/>
  <c r="Q38" i="98"/>
  <c r="N38" i="98"/>
  <c r="M38" i="98"/>
  <c r="L38" i="98"/>
  <c r="Y37" i="98"/>
  <c r="V37" i="98"/>
  <c r="S37" i="98"/>
  <c r="R37" i="98"/>
  <c r="Q37" i="98"/>
  <c r="N37" i="98"/>
  <c r="M37" i="98"/>
  <c r="L37" i="98"/>
  <c r="Y36" i="98"/>
  <c r="V36" i="98"/>
  <c r="S36" i="98"/>
  <c r="R36" i="98"/>
  <c r="Q36" i="98"/>
  <c r="N36" i="98"/>
  <c r="M36" i="98"/>
  <c r="L36" i="98"/>
  <c r="Y35" i="98"/>
  <c r="V35" i="98"/>
  <c r="S35" i="98"/>
  <c r="R35" i="98"/>
  <c r="Q35" i="98"/>
  <c r="N35" i="98"/>
  <c r="M35" i="98"/>
  <c r="L35" i="98"/>
  <c r="Y34" i="98"/>
  <c r="V34" i="98"/>
  <c r="S34" i="98"/>
  <c r="R34" i="98"/>
  <c r="Q34" i="98"/>
  <c r="N34" i="98"/>
  <c r="M34" i="98"/>
  <c r="L34" i="98"/>
  <c r="Y33" i="98"/>
  <c r="V33" i="98"/>
  <c r="S33" i="98"/>
  <c r="R33" i="98"/>
  <c r="Q33" i="98"/>
  <c r="N33" i="98"/>
  <c r="M33" i="98"/>
  <c r="L33" i="98"/>
  <c r="Y32" i="98"/>
  <c r="V32" i="98"/>
  <c r="S32" i="98"/>
  <c r="R32" i="98"/>
  <c r="Q32" i="98"/>
  <c r="N32" i="98"/>
  <c r="M32" i="98"/>
  <c r="L32" i="98"/>
  <c r="Y31" i="98"/>
  <c r="V31" i="98"/>
  <c r="S31" i="98"/>
  <c r="R31" i="98"/>
  <c r="Q31" i="98"/>
  <c r="N31" i="98"/>
  <c r="M31" i="98"/>
  <c r="L31" i="98"/>
  <c r="Y30" i="98"/>
  <c r="V30" i="98"/>
  <c r="S30" i="98"/>
  <c r="R30" i="98"/>
  <c r="Q30" i="98"/>
  <c r="N30" i="98"/>
  <c r="M30" i="98"/>
  <c r="L30" i="98"/>
  <c r="Y29" i="98"/>
  <c r="V29" i="98"/>
  <c r="S29" i="98"/>
  <c r="R29" i="98"/>
  <c r="Q29" i="98"/>
  <c r="N29" i="98"/>
  <c r="M29" i="98"/>
  <c r="L29" i="98"/>
  <c r="Y28" i="98"/>
  <c r="V28" i="98"/>
  <c r="S28" i="98"/>
  <c r="R28" i="98"/>
  <c r="Q28" i="98"/>
  <c r="N28" i="98"/>
  <c r="M28" i="98"/>
  <c r="L28" i="98"/>
  <c r="Y27" i="98"/>
  <c r="V27" i="98"/>
  <c r="S27" i="98"/>
  <c r="R27" i="98"/>
  <c r="Q27" i="98"/>
  <c r="N27" i="98"/>
  <c r="M27" i="98"/>
  <c r="L27" i="98"/>
  <c r="Y26" i="98"/>
  <c r="V26" i="98"/>
  <c r="S26" i="98"/>
  <c r="R26" i="98"/>
  <c r="Q26" i="98"/>
  <c r="N26" i="98"/>
  <c r="M26" i="98"/>
  <c r="L26" i="98"/>
  <c r="Y25" i="98"/>
  <c r="V25" i="98"/>
  <c r="S25" i="98"/>
  <c r="R25" i="98"/>
  <c r="Q25" i="98"/>
  <c r="N25" i="98"/>
  <c r="M25" i="98"/>
  <c r="L25" i="98"/>
  <c r="Y24" i="98"/>
  <c r="V24" i="98"/>
  <c r="S24" i="98"/>
  <c r="R24" i="98"/>
  <c r="Q24" i="98"/>
  <c r="N24" i="98"/>
  <c r="M24" i="98"/>
  <c r="L24" i="98"/>
  <c r="Y23" i="98"/>
  <c r="V23" i="98"/>
  <c r="S23" i="98"/>
  <c r="R23" i="98"/>
  <c r="Q23" i="98"/>
  <c r="N23" i="98"/>
  <c r="M23" i="98"/>
  <c r="L23" i="98"/>
  <c r="Y22" i="98"/>
  <c r="V22" i="98"/>
  <c r="R22" i="98"/>
  <c r="S22" i="98" s="1"/>
  <c r="Q22" i="98"/>
  <c r="M22" i="98"/>
  <c r="N22" i="98" s="1"/>
  <c r="L22" i="98"/>
  <c r="W15" i="98"/>
  <c r="T15" i="98"/>
  <c r="W8" i="98"/>
  <c r="Q8" i="98"/>
  <c r="W7" i="98"/>
  <c r="Q7" i="98"/>
  <c r="W6" i="98"/>
  <c r="Q6" i="98"/>
  <c r="Y41" i="97"/>
  <c r="V41" i="97"/>
  <c r="S41" i="97"/>
  <c r="R41" i="97"/>
  <c r="Q41" i="97"/>
  <c r="N41" i="97"/>
  <c r="M41" i="97"/>
  <c r="L41" i="97"/>
  <c r="Y40" i="97"/>
  <c r="V40" i="97"/>
  <c r="S40" i="97"/>
  <c r="R40" i="97"/>
  <c r="Q40" i="97"/>
  <c r="N40" i="97"/>
  <c r="M40" i="97"/>
  <c r="L40" i="97"/>
  <c r="Y39" i="97"/>
  <c r="V39" i="97"/>
  <c r="S39" i="97"/>
  <c r="R39" i="97"/>
  <c r="Q39" i="97"/>
  <c r="N39" i="97"/>
  <c r="M39" i="97"/>
  <c r="L39" i="97"/>
  <c r="Y38" i="97"/>
  <c r="V38" i="97"/>
  <c r="S38" i="97"/>
  <c r="R38" i="97"/>
  <c r="Q38" i="97"/>
  <c r="N38" i="97"/>
  <c r="M38" i="97"/>
  <c r="L38" i="97"/>
  <c r="Y37" i="97"/>
  <c r="V37" i="97"/>
  <c r="S37" i="97"/>
  <c r="R37" i="97"/>
  <c r="Q37" i="97"/>
  <c r="N37" i="97"/>
  <c r="M37" i="97"/>
  <c r="L37" i="97"/>
  <c r="Y36" i="97"/>
  <c r="V36" i="97"/>
  <c r="S36" i="97"/>
  <c r="R36" i="97"/>
  <c r="Q36" i="97"/>
  <c r="N36" i="97"/>
  <c r="M36" i="97"/>
  <c r="L36" i="97"/>
  <c r="Y35" i="97"/>
  <c r="V35" i="97"/>
  <c r="S35" i="97"/>
  <c r="R35" i="97"/>
  <c r="Q35" i="97"/>
  <c r="N35" i="97"/>
  <c r="M35" i="97"/>
  <c r="L35" i="97"/>
  <c r="Y34" i="97"/>
  <c r="V34" i="97"/>
  <c r="S34" i="97"/>
  <c r="R34" i="97"/>
  <c r="Q34" i="97"/>
  <c r="N34" i="97"/>
  <c r="M34" i="97"/>
  <c r="L34" i="97"/>
  <c r="Y33" i="97"/>
  <c r="V33" i="97"/>
  <c r="S33" i="97"/>
  <c r="R33" i="97"/>
  <c r="Q33" i="97"/>
  <c r="N33" i="97"/>
  <c r="M33" i="97"/>
  <c r="L33" i="97"/>
  <c r="Y32" i="97"/>
  <c r="V32" i="97"/>
  <c r="S32" i="97"/>
  <c r="R32" i="97"/>
  <c r="Q32" i="97"/>
  <c r="N32" i="97"/>
  <c r="M32" i="97"/>
  <c r="L32" i="97"/>
  <c r="Y31" i="97"/>
  <c r="V31" i="97"/>
  <c r="S31" i="97"/>
  <c r="R31" i="97"/>
  <c r="Q31" i="97"/>
  <c r="N31" i="97"/>
  <c r="M31" i="97"/>
  <c r="L31" i="97"/>
  <c r="Y30" i="97"/>
  <c r="V30" i="97"/>
  <c r="S30" i="97"/>
  <c r="R30" i="97"/>
  <c r="Q30" i="97"/>
  <c r="N30" i="97"/>
  <c r="M30" i="97"/>
  <c r="L30" i="97"/>
  <c r="Y29" i="97"/>
  <c r="V29" i="97"/>
  <c r="S29" i="97"/>
  <c r="R29" i="97"/>
  <c r="Q29" i="97"/>
  <c r="N29" i="97"/>
  <c r="M29" i="97"/>
  <c r="L29" i="97"/>
  <c r="Y28" i="97"/>
  <c r="V28" i="97"/>
  <c r="S28" i="97"/>
  <c r="R28" i="97"/>
  <c r="Q28" i="97"/>
  <c r="N28" i="97"/>
  <c r="M28" i="97"/>
  <c r="L28" i="97"/>
  <c r="Y27" i="97"/>
  <c r="V27" i="97"/>
  <c r="S27" i="97"/>
  <c r="R27" i="97"/>
  <c r="Q27" i="97"/>
  <c r="N27" i="97"/>
  <c r="M27" i="97"/>
  <c r="L27" i="97"/>
  <c r="Y26" i="97"/>
  <c r="V26" i="97"/>
  <c r="S26" i="97"/>
  <c r="R26" i="97"/>
  <c r="Q26" i="97"/>
  <c r="N26" i="97"/>
  <c r="M26" i="97"/>
  <c r="L26" i="97"/>
  <c r="Y25" i="97"/>
  <c r="V25" i="97"/>
  <c r="S25" i="97"/>
  <c r="R25" i="97"/>
  <c r="Q25" i="97"/>
  <c r="N25" i="97"/>
  <c r="M25" i="97"/>
  <c r="L25" i="97"/>
  <c r="Y24" i="97"/>
  <c r="V24" i="97"/>
  <c r="S24" i="97"/>
  <c r="R24" i="97"/>
  <c r="Q24" i="97"/>
  <c r="N24" i="97"/>
  <c r="M24" i="97"/>
  <c r="L24" i="97"/>
  <c r="Y23" i="97"/>
  <c r="V23" i="97"/>
  <c r="S23" i="97"/>
  <c r="R23" i="97"/>
  <c r="Q23" i="97"/>
  <c r="N23" i="97"/>
  <c r="M23" i="97"/>
  <c r="L23" i="97"/>
  <c r="Y22" i="97"/>
  <c r="V22" i="97"/>
  <c r="R22" i="97"/>
  <c r="S22" i="97" s="1"/>
  <c r="Q22" i="97"/>
  <c r="M22" i="97"/>
  <c r="N22" i="97" s="1"/>
  <c r="L22" i="97"/>
  <c r="W15" i="97"/>
  <c r="T15" i="97"/>
  <c r="W8" i="97"/>
  <c r="Q8" i="97"/>
  <c r="W7" i="97"/>
  <c r="Q7" i="97"/>
  <c r="W6" i="97"/>
  <c r="Q6" i="97"/>
  <c r="Y41" i="96"/>
  <c r="V41" i="96"/>
  <c r="S41" i="96"/>
  <c r="R41" i="96"/>
  <c r="Q41" i="96"/>
  <c r="N41" i="96"/>
  <c r="M41" i="96"/>
  <c r="L41" i="96"/>
  <c r="Y40" i="96"/>
  <c r="V40" i="96"/>
  <c r="S40" i="96"/>
  <c r="R40" i="96"/>
  <c r="Q40" i="96"/>
  <c r="N40" i="96"/>
  <c r="M40" i="96"/>
  <c r="L40" i="96"/>
  <c r="Y39" i="96"/>
  <c r="V39" i="96"/>
  <c r="S39" i="96"/>
  <c r="R39" i="96"/>
  <c r="Q39" i="96"/>
  <c r="N39" i="96"/>
  <c r="M39" i="96"/>
  <c r="L39" i="96"/>
  <c r="Y38" i="96"/>
  <c r="V38" i="96"/>
  <c r="S38" i="96"/>
  <c r="R38" i="96"/>
  <c r="Q38" i="96"/>
  <c r="N38" i="96"/>
  <c r="M38" i="96"/>
  <c r="L38" i="96"/>
  <c r="Y37" i="96"/>
  <c r="V37" i="96"/>
  <c r="S37" i="96"/>
  <c r="R37" i="96"/>
  <c r="Q37" i="96"/>
  <c r="N37" i="96"/>
  <c r="M37" i="96"/>
  <c r="L37" i="96"/>
  <c r="Y36" i="96"/>
  <c r="V36" i="96"/>
  <c r="S36" i="96"/>
  <c r="R36" i="96"/>
  <c r="Q36" i="96"/>
  <c r="N36" i="96"/>
  <c r="M36" i="96"/>
  <c r="L36" i="96"/>
  <c r="Y35" i="96"/>
  <c r="V35" i="96"/>
  <c r="S35" i="96"/>
  <c r="R35" i="96"/>
  <c r="Q35" i="96"/>
  <c r="N35" i="96"/>
  <c r="M35" i="96"/>
  <c r="L35" i="96"/>
  <c r="Y34" i="96"/>
  <c r="V34" i="96"/>
  <c r="S34" i="96"/>
  <c r="R34" i="96"/>
  <c r="Q34" i="96"/>
  <c r="N34" i="96"/>
  <c r="M34" i="96"/>
  <c r="L34" i="96"/>
  <c r="Y33" i="96"/>
  <c r="V33" i="96"/>
  <c r="S33" i="96"/>
  <c r="R33" i="96"/>
  <c r="Q33" i="96"/>
  <c r="N33" i="96"/>
  <c r="M33" i="96"/>
  <c r="L33" i="96"/>
  <c r="Y32" i="96"/>
  <c r="V32" i="96"/>
  <c r="S32" i="96"/>
  <c r="R32" i="96"/>
  <c r="Q32" i="96"/>
  <c r="N32" i="96"/>
  <c r="M32" i="96"/>
  <c r="L32" i="96"/>
  <c r="Y31" i="96"/>
  <c r="V31" i="96"/>
  <c r="S31" i="96"/>
  <c r="R31" i="96"/>
  <c r="Q31" i="96"/>
  <c r="N31" i="96"/>
  <c r="M31" i="96"/>
  <c r="L31" i="96"/>
  <c r="Y30" i="96"/>
  <c r="V30" i="96"/>
  <c r="S30" i="96"/>
  <c r="R30" i="96"/>
  <c r="Q30" i="96"/>
  <c r="N30" i="96"/>
  <c r="M30" i="96"/>
  <c r="L30" i="96"/>
  <c r="Y29" i="96"/>
  <c r="V29" i="96"/>
  <c r="S29" i="96"/>
  <c r="R29" i="96"/>
  <c r="Q29" i="96"/>
  <c r="N29" i="96"/>
  <c r="M29" i="96"/>
  <c r="L29" i="96"/>
  <c r="Y28" i="96"/>
  <c r="V28" i="96"/>
  <c r="S28" i="96"/>
  <c r="R28" i="96"/>
  <c r="Q28" i="96"/>
  <c r="N28" i="96"/>
  <c r="M28" i="96"/>
  <c r="L28" i="96"/>
  <c r="Y27" i="96"/>
  <c r="V27" i="96"/>
  <c r="S27" i="96"/>
  <c r="R27" i="96"/>
  <c r="Q27" i="96"/>
  <c r="N27" i="96"/>
  <c r="M27" i="96"/>
  <c r="L27" i="96"/>
  <c r="Y26" i="96"/>
  <c r="V26" i="96"/>
  <c r="S26" i="96"/>
  <c r="R26" i="96"/>
  <c r="Q26" i="96"/>
  <c r="N26" i="96"/>
  <c r="M26" i="96"/>
  <c r="L26" i="96"/>
  <c r="Y25" i="96"/>
  <c r="V25" i="96"/>
  <c r="S25" i="96"/>
  <c r="R25" i="96"/>
  <c r="Q25" i="96"/>
  <c r="N25" i="96"/>
  <c r="M25" i="96"/>
  <c r="L25" i="96"/>
  <c r="Y24" i="96"/>
  <c r="V24" i="96"/>
  <c r="S24" i="96"/>
  <c r="R24" i="96"/>
  <c r="Q24" i="96"/>
  <c r="N24" i="96"/>
  <c r="M24" i="96"/>
  <c r="L24" i="96"/>
  <c r="Y23" i="96"/>
  <c r="V23" i="96"/>
  <c r="S23" i="96"/>
  <c r="R23" i="96"/>
  <c r="Q23" i="96"/>
  <c r="N23" i="96"/>
  <c r="M23" i="96"/>
  <c r="L23" i="96"/>
  <c r="Y22" i="96"/>
  <c r="V22" i="96"/>
  <c r="R22" i="96"/>
  <c r="S22" i="96" s="1"/>
  <c r="Q22" i="96"/>
  <c r="M22" i="96"/>
  <c r="N22" i="96" s="1"/>
  <c r="L22" i="96"/>
  <c r="W15" i="96"/>
  <c r="T15" i="96"/>
  <c r="W8" i="96"/>
  <c r="W7" i="96"/>
  <c r="W6" i="96"/>
  <c r="Y41" i="95"/>
  <c r="V41" i="95"/>
  <c r="S41" i="95"/>
  <c r="R41" i="95"/>
  <c r="Q41" i="95"/>
  <c r="N41" i="95"/>
  <c r="M41" i="95"/>
  <c r="L41" i="95"/>
  <c r="Y40" i="95"/>
  <c r="V40" i="95"/>
  <c r="S40" i="95"/>
  <c r="R40" i="95"/>
  <c r="Q40" i="95"/>
  <c r="N40" i="95"/>
  <c r="M40" i="95"/>
  <c r="L40" i="95"/>
  <c r="Y39" i="95"/>
  <c r="V39" i="95"/>
  <c r="S39" i="95"/>
  <c r="R39" i="95"/>
  <c r="Q39" i="95"/>
  <c r="N39" i="95"/>
  <c r="M39" i="95"/>
  <c r="L39" i="95"/>
  <c r="Y38" i="95"/>
  <c r="V38" i="95"/>
  <c r="S38" i="95"/>
  <c r="R38" i="95"/>
  <c r="Q38" i="95"/>
  <c r="N38" i="95"/>
  <c r="M38" i="95"/>
  <c r="L38" i="95"/>
  <c r="Y37" i="95"/>
  <c r="V37" i="95"/>
  <c r="S37" i="95"/>
  <c r="R37" i="95"/>
  <c r="Q37" i="95"/>
  <c r="N37" i="95"/>
  <c r="M37" i="95"/>
  <c r="L37" i="95"/>
  <c r="Y36" i="95"/>
  <c r="V36" i="95"/>
  <c r="S36" i="95"/>
  <c r="R36" i="95"/>
  <c r="Q36" i="95"/>
  <c r="N36" i="95"/>
  <c r="M36" i="95"/>
  <c r="L36" i="95"/>
  <c r="Y35" i="95"/>
  <c r="V35" i="95"/>
  <c r="S35" i="95"/>
  <c r="R35" i="95"/>
  <c r="Q35" i="95"/>
  <c r="N35" i="95"/>
  <c r="M35" i="95"/>
  <c r="L35" i="95"/>
  <c r="Y34" i="95"/>
  <c r="V34" i="95"/>
  <c r="S34" i="95"/>
  <c r="R34" i="95"/>
  <c r="Q34" i="95"/>
  <c r="N34" i="95"/>
  <c r="M34" i="95"/>
  <c r="L34" i="95"/>
  <c r="Y33" i="95"/>
  <c r="V33" i="95"/>
  <c r="S33" i="95"/>
  <c r="R33" i="95"/>
  <c r="Q33" i="95"/>
  <c r="N33" i="95"/>
  <c r="M33" i="95"/>
  <c r="L33" i="95"/>
  <c r="Y32" i="95"/>
  <c r="V32" i="95"/>
  <c r="S32" i="95"/>
  <c r="R32" i="95"/>
  <c r="Q32" i="95"/>
  <c r="N32" i="95"/>
  <c r="M32" i="95"/>
  <c r="L32" i="95"/>
  <c r="Y31" i="95"/>
  <c r="V31" i="95"/>
  <c r="S31" i="95"/>
  <c r="R31" i="95"/>
  <c r="Q31" i="95"/>
  <c r="N31" i="95"/>
  <c r="M31" i="95"/>
  <c r="L31" i="95"/>
  <c r="Y30" i="95"/>
  <c r="V30" i="95"/>
  <c r="S30" i="95"/>
  <c r="R30" i="95"/>
  <c r="Q30" i="95"/>
  <c r="N30" i="95"/>
  <c r="M30" i="95"/>
  <c r="L30" i="95"/>
  <c r="Y29" i="95"/>
  <c r="V29" i="95"/>
  <c r="S29" i="95"/>
  <c r="R29" i="95"/>
  <c r="Q29" i="95"/>
  <c r="N29" i="95"/>
  <c r="M29" i="95"/>
  <c r="L29" i="95"/>
  <c r="Y28" i="95"/>
  <c r="V28" i="95"/>
  <c r="S28" i="95"/>
  <c r="R28" i="95"/>
  <c r="Q28" i="95"/>
  <c r="N28" i="95"/>
  <c r="M28" i="95"/>
  <c r="L28" i="95"/>
  <c r="Y27" i="95"/>
  <c r="V27" i="95"/>
  <c r="S27" i="95"/>
  <c r="R27" i="95"/>
  <c r="Q27" i="95"/>
  <c r="N27" i="95"/>
  <c r="M27" i="95"/>
  <c r="L27" i="95"/>
  <c r="Y26" i="95"/>
  <c r="V26" i="95"/>
  <c r="S26" i="95"/>
  <c r="R26" i="95"/>
  <c r="Q26" i="95"/>
  <c r="N26" i="95"/>
  <c r="M26" i="95"/>
  <c r="L26" i="95"/>
  <c r="Y25" i="95"/>
  <c r="V25" i="95"/>
  <c r="S25" i="95"/>
  <c r="R25" i="95"/>
  <c r="Q25" i="95"/>
  <c r="N25" i="95"/>
  <c r="M25" i="95"/>
  <c r="L25" i="95"/>
  <c r="Y24" i="95"/>
  <c r="V24" i="95"/>
  <c r="S24" i="95"/>
  <c r="R24" i="95"/>
  <c r="Q24" i="95"/>
  <c r="N24" i="95"/>
  <c r="M24" i="95"/>
  <c r="L24" i="95"/>
  <c r="Y23" i="95"/>
  <c r="V23" i="95"/>
  <c r="S23" i="95"/>
  <c r="R23" i="95"/>
  <c r="Q23" i="95"/>
  <c r="N23" i="95"/>
  <c r="M23" i="95"/>
  <c r="L23" i="95"/>
  <c r="Y22" i="95"/>
  <c r="V22" i="95"/>
  <c r="R22" i="95"/>
  <c r="S22" i="95" s="1"/>
  <c r="Q22" i="95"/>
  <c r="M22" i="95"/>
  <c r="N22" i="95" s="1"/>
  <c r="L22" i="95"/>
  <c r="W15" i="95"/>
  <c r="T15" i="95"/>
  <c r="W8" i="95"/>
  <c r="W7" i="95"/>
  <c r="W6" i="95"/>
  <c r="L22" i="94" l="1"/>
  <c r="M22" i="94"/>
  <c r="L23" i="94" l="1"/>
  <c r="Q23" i="94"/>
  <c r="Q24" i="94"/>
  <c r="Q25" i="94"/>
  <c r="Q26" i="94"/>
  <c r="Q27" i="94"/>
  <c r="Q28" i="94"/>
  <c r="Q29" i="94"/>
  <c r="Q30" i="94"/>
  <c r="Q31" i="94"/>
  <c r="Q32" i="94"/>
  <c r="Q33" i="94"/>
  <c r="Q34" i="94"/>
  <c r="Q35" i="94"/>
  <c r="Q36" i="94"/>
  <c r="Q37" i="94"/>
  <c r="Q38" i="94"/>
  <c r="Q39" i="94"/>
  <c r="Q40" i="94"/>
  <c r="Q41" i="94"/>
  <c r="L24" i="94"/>
  <c r="L25" i="94"/>
  <c r="L26" i="94"/>
  <c r="L27" i="94"/>
  <c r="L28" i="94"/>
  <c r="L29" i="94"/>
  <c r="L30" i="94"/>
  <c r="L31" i="94"/>
  <c r="L32" i="94"/>
  <c r="L33" i="94"/>
  <c r="L34" i="94"/>
  <c r="L35" i="94"/>
  <c r="L36" i="94"/>
  <c r="L37" i="94"/>
  <c r="L38" i="94"/>
  <c r="L39" i="94"/>
  <c r="L40" i="94"/>
  <c r="L41" i="94"/>
  <c r="Q22" i="94"/>
  <c r="N22" i="94"/>
  <c r="W8" i="94" l="1"/>
  <c r="W7" i="94"/>
  <c r="W6" i="94"/>
  <c r="Q7" i="94"/>
  <c r="Q8" i="94"/>
  <c r="Q6" i="94"/>
  <c r="T15" i="94"/>
  <c r="Y30" i="94"/>
  <c r="V30" i="94"/>
  <c r="W15" i="94"/>
  <c r="R39" i="94" l="1"/>
  <c r="S39" i="94" s="1"/>
  <c r="V39" i="94"/>
  <c r="Y39" i="94"/>
  <c r="R40" i="94"/>
  <c r="S40" i="94" s="1"/>
  <c r="V40" i="94"/>
  <c r="Y40" i="94"/>
  <c r="M40" i="94" l="1"/>
  <c r="N40" i="94" s="1"/>
  <c r="M39" i="94"/>
  <c r="N39" i="94" s="1"/>
  <c r="Y29" i="94"/>
  <c r="V29" i="94"/>
  <c r="M41" i="94"/>
  <c r="N41" i="94" s="1"/>
  <c r="M38" i="94"/>
  <c r="N38" i="94" s="1"/>
  <c r="M36" i="94"/>
  <c r="N36" i="94" s="1"/>
  <c r="M35" i="94"/>
  <c r="N35" i="94" s="1"/>
  <c r="M34" i="94"/>
  <c r="N34" i="94" s="1"/>
  <c r="M32" i="94"/>
  <c r="N32" i="94" s="1"/>
  <c r="M31" i="94"/>
  <c r="N31" i="94" s="1"/>
  <c r="M30" i="94"/>
  <c r="N30" i="94" s="1"/>
  <c r="M28" i="94"/>
  <c r="N28" i="94" s="1"/>
  <c r="M27" i="94"/>
  <c r="N27" i="94" s="1"/>
  <c r="M26" i="94"/>
  <c r="N26" i="94" s="1"/>
  <c r="Y38" i="94"/>
  <c r="V38" i="94"/>
  <c r="Y37" i="94"/>
  <c r="V37" i="94"/>
  <c r="Y36" i="94"/>
  <c r="V36" i="94"/>
  <c r="Y35" i="94"/>
  <c r="V35" i="94"/>
  <c r="M33" i="94" l="1"/>
  <c r="N33" i="94" s="1"/>
  <c r="M24" i="94"/>
  <c r="N24" i="94" s="1"/>
  <c r="M29" i="94"/>
  <c r="N29" i="94" s="1"/>
  <c r="M25" i="94"/>
  <c r="N25" i="94" s="1"/>
  <c r="R38" i="94"/>
  <c r="S38" i="94" s="1"/>
  <c r="M37" i="94"/>
  <c r="N37" i="94" s="1"/>
  <c r="R36" i="94"/>
  <c r="S36" i="94" s="1"/>
  <c r="R35" i="94"/>
  <c r="S35" i="94" s="1"/>
  <c r="R37" i="94"/>
  <c r="S37" i="94" s="1"/>
  <c r="V22" i="94" l="1"/>
  <c r="Y22" i="94"/>
  <c r="V23" i="94"/>
  <c r="Y23" i="94"/>
  <c r="V24" i="94"/>
  <c r="Y24" i="94"/>
  <c r="V25" i="94"/>
  <c r="Y25" i="94"/>
  <c r="V26" i="94"/>
  <c r="Y26" i="94"/>
  <c r="V27" i="94"/>
  <c r="Y27" i="94"/>
  <c r="V28" i="94"/>
  <c r="Y28" i="94"/>
  <c r="V31" i="94"/>
  <c r="Y31" i="94"/>
  <c r="V32" i="94"/>
  <c r="Y32" i="94"/>
  <c r="V33" i="94"/>
  <c r="Y33" i="94"/>
  <c r="V34" i="94"/>
  <c r="Y34" i="94"/>
  <c r="V41" i="94"/>
  <c r="Y41" i="94"/>
  <c r="R22" i="94" l="1"/>
  <c r="S22" i="94" s="1"/>
  <c r="R34" i="94"/>
  <c r="S34" i="94" s="1"/>
  <c r="R32" i="94"/>
  <c r="S32" i="94" s="1"/>
  <c r="R23" i="94"/>
  <c r="S23" i="94" s="1"/>
  <c r="R31" i="94"/>
  <c r="S31" i="94" s="1"/>
  <c r="R25" i="94"/>
  <c r="S25" i="94" s="1"/>
  <c r="R27" i="94"/>
  <c r="S27" i="94" s="1"/>
  <c r="R33" i="94"/>
  <c r="S33" i="94" s="1"/>
  <c r="R29" i="94"/>
  <c r="S29" i="94" s="1"/>
  <c r="R41" i="94"/>
  <c r="S41" i="94" s="1"/>
  <c r="R30" i="94"/>
  <c r="S30" i="94" s="1"/>
  <c r="R28" i="94"/>
  <c r="S28" i="94" s="1"/>
  <c r="R26" i="94"/>
  <c r="S26" i="94" s="1"/>
  <c r="R24" i="94"/>
  <c r="S24" i="94" s="1"/>
  <c r="M23" i="94"/>
  <c r="N23" i="94" s="1"/>
</calcChain>
</file>

<file path=xl/sharedStrings.xml><?xml version="1.0" encoding="utf-8"?>
<sst xmlns="http://schemas.openxmlformats.org/spreadsheetml/2006/main" count="3518" uniqueCount="258">
  <si>
    <t>Alpha</t>
  </si>
  <si>
    <t>Beta-Gamma</t>
  </si>
  <si>
    <t>Probe Correction Factor</t>
  </si>
  <si>
    <t>Instrument SN</t>
  </si>
  <si>
    <t>Beta</t>
  </si>
  <si>
    <t>Instrument Model</t>
  </si>
  <si>
    <t>No</t>
  </si>
  <si>
    <t>Instrument Efficiency</t>
  </si>
  <si>
    <t>Gross Counts</t>
  </si>
  <si>
    <t>Net cpm</t>
  </si>
  <si>
    <t>Total Activity</t>
  </si>
  <si>
    <t>Removable Activity</t>
  </si>
  <si>
    <t>See Below</t>
  </si>
  <si>
    <t>Description/Location</t>
  </si>
  <si>
    <t>Instrumentation</t>
  </si>
  <si>
    <t>Surface Efficiency</t>
  </si>
  <si>
    <t>Background Count Time (min)</t>
  </si>
  <si>
    <t>Sample Count Time (min)</t>
  </si>
  <si>
    <t>Survey Number</t>
  </si>
  <si>
    <t>Survey Unit</t>
  </si>
  <si>
    <t>Date Counted</t>
  </si>
  <si>
    <t>Building Material Background - cpm</t>
  </si>
  <si>
    <t>Survey Tech</t>
  </si>
  <si>
    <t>Count Room Tech</t>
  </si>
  <si>
    <t>Comments</t>
  </si>
  <si>
    <t>Cal Due Date</t>
  </si>
  <si>
    <t>Instrument Background</t>
  </si>
  <si>
    <t>MDC*</t>
  </si>
  <si>
    <t>Net Activity*</t>
  </si>
  <si>
    <t>Notes</t>
  </si>
  <si>
    <t>*MDC &amp; Net Activity given in dpm/100cm2</t>
  </si>
  <si>
    <t>Brick</t>
  </si>
  <si>
    <t>Concrete</t>
  </si>
  <si>
    <t>Linoleum</t>
  </si>
  <si>
    <t>Drywall</t>
  </si>
  <si>
    <t>Metal</t>
  </si>
  <si>
    <t>Bldg Material Bkg</t>
  </si>
  <si>
    <r>
      <t>MDC (dpm/100 cm</t>
    </r>
    <r>
      <rPr>
        <b/>
        <vertAlign val="superscript"/>
        <sz val="10"/>
        <rFont val="Times New Roman"/>
        <family val="1"/>
      </rPr>
      <t>2</t>
    </r>
    <r>
      <rPr>
        <b/>
        <sz val="10"/>
        <rFont val="Times New Roman"/>
        <family val="1"/>
      </rPr>
      <t>)</t>
    </r>
  </si>
  <si>
    <t>Asphalt</t>
  </si>
  <si>
    <t>Ceiling Tile</t>
  </si>
  <si>
    <t>Wood</t>
  </si>
  <si>
    <t>1/8/20</t>
  </si>
  <si>
    <t>S. Baine</t>
  </si>
  <si>
    <t>1/9/20</t>
  </si>
  <si>
    <t>184905/PR289400</t>
  </si>
  <si>
    <t>2360/43-93</t>
  </si>
  <si>
    <t>2929/43-10-1</t>
  </si>
  <si>
    <t>143878/PR147628</t>
  </si>
  <si>
    <t>West interior chain link fence</t>
  </si>
  <si>
    <t>West interior brick wall</t>
  </si>
  <si>
    <t>Concrete (ground surface)</t>
  </si>
  <si>
    <t>Small tank top surface</t>
  </si>
  <si>
    <t>South interior brick wall</t>
  </si>
  <si>
    <t>East exterior brick wall</t>
  </si>
  <si>
    <t>East interior brick wall</t>
  </si>
  <si>
    <t>East exterior louvered fence</t>
  </si>
  <si>
    <t>INIS-FSS-010820-001</t>
  </si>
  <si>
    <t>J. Kallunki/E. Carter</t>
  </si>
  <si>
    <t>1/10/20</t>
  </si>
  <si>
    <t>J. Faulkner</t>
  </si>
  <si>
    <t>1/11/20</t>
  </si>
  <si>
    <t>K. White</t>
  </si>
  <si>
    <t>164689/PR389073</t>
  </si>
  <si>
    <t>247862</t>
  </si>
  <si>
    <t>287606/PR389075</t>
  </si>
  <si>
    <t>D. Dodge</t>
  </si>
  <si>
    <t>P. Ray</t>
  </si>
  <si>
    <t>1/13/20</t>
  </si>
  <si>
    <t>251035/PR293951</t>
  </si>
  <si>
    <t>E. Carter</t>
  </si>
  <si>
    <t>J. Kallunki</t>
  </si>
  <si>
    <t>Survey No</t>
  </si>
  <si>
    <t>Top of large tank (biased)</t>
  </si>
  <si>
    <t>208310/PR229222</t>
  </si>
  <si>
    <t>E. Carter/K. White</t>
  </si>
  <si>
    <t>1/14/20</t>
  </si>
  <si>
    <t>R. Florence</t>
  </si>
  <si>
    <t>227401/PR312926</t>
  </si>
  <si>
    <t>North bank cooler fins, lower section</t>
  </si>
  <si>
    <t>1/15/20</t>
  </si>
  <si>
    <t>2630/43-93</t>
  </si>
  <si>
    <t>268475/PR289416</t>
  </si>
  <si>
    <t>248145/PR389059</t>
  </si>
  <si>
    <t>11/15/20</t>
  </si>
  <si>
    <t>K. White/E. Carter</t>
  </si>
  <si>
    <t>M. Renderos</t>
  </si>
  <si>
    <t>N/A</t>
  </si>
  <si>
    <t>2360/43-37-1</t>
  </si>
  <si>
    <t>177180/PR267677</t>
  </si>
  <si>
    <t>1/16/20</t>
  </si>
  <si>
    <t>L. Cuneo</t>
  </si>
  <si>
    <t>259730/PR374384</t>
  </si>
  <si>
    <t>234860/PR289402</t>
  </si>
  <si>
    <t>Middle section of middle row cooling fins</t>
  </si>
  <si>
    <t>Upper section of middle row cooling fins</t>
  </si>
  <si>
    <t>1/17/20</t>
  </si>
  <si>
    <t>Northeast floor near large tank (grid 6)</t>
  </si>
  <si>
    <t>Northwest floor under piping (grid 5)</t>
  </si>
  <si>
    <t>227401/PR312929</t>
  </si>
  <si>
    <t>Floor at support for center cooler fins</t>
  </si>
  <si>
    <t>Floor at support for copper pipe east side of south cooler fins</t>
  </si>
  <si>
    <t>Floor at support for copper pipe near north cooler fins</t>
  </si>
  <si>
    <t>Floor at support for south cooler fins</t>
  </si>
  <si>
    <t>Floor at support for west power panel</t>
  </si>
  <si>
    <t>INIS-FSS-010820-001 (02)</t>
  </si>
  <si>
    <t>INIS-FSS-010820-001 (03)</t>
  </si>
  <si>
    <t>INIS-FSS-010820-001 (04)</t>
  </si>
  <si>
    <t>INIS-FSS-010820-001 (05)</t>
  </si>
  <si>
    <t>INIS-FSS-010820-001 (06)</t>
  </si>
  <si>
    <t>INIS-FSS-010820-001 (07)</t>
  </si>
  <si>
    <t>INIS-FSS-010820-001 (08)</t>
  </si>
  <si>
    <t>INIS-FSS-010820-001 (09)</t>
  </si>
  <si>
    <t>INIS-FSS-010820-001 (10)</t>
  </si>
  <si>
    <t>INIS-FSS-010820-001 (11)</t>
  </si>
  <si>
    <t>INIS-FSS-010820-001 (12)</t>
  </si>
  <si>
    <t>INIS-FSS-010820-001 (13)</t>
  </si>
  <si>
    <t>INIS-FSS-010820-001 (14)</t>
  </si>
  <si>
    <t>INIS-FSS-010820-001 (15)</t>
  </si>
  <si>
    <t>INIS-FSS-010820-001 (16)</t>
  </si>
  <si>
    <t>INIS-FSS-010820-001 (17)</t>
  </si>
  <si>
    <t>INIS-FSS-010820-001 (18)</t>
  </si>
  <si>
    <t>INIS-FSS-010820-001 (19)</t>
  </si>
  <si>
    <t>INIS-FSS-010820-001 (20)</t>
  </si>
  <si>
    <t>INIS-FSS-010820-001 (21)</t>
  </si>
  <si>
    <t>INIS-FSS-010820-001 (22)</t>
  </si>
  <si>
    <t>INIS-FSS-010820-001 (23)</t>
  </si>
  <si>
    <t>INIS-FSS-010820-001 (24)</t>
  </si>
  <si>
    <t>INIS-FSS-010820-001 (25)</t>
  </si>
  <si>
    <t>INIS-FSS-010820-001 (26)</t>
  </si>
  <si>
    <t>INIS-FSS-010820-001 (27)</t>
  </si>
  <si>
    <t>INIS-FSS-010820-001 (28)</t>
  </si>
  <si>
    <t>INIS-FSS-010820-001 (29)</t>
  </si>
  <si>
    <t>INIS-FSS-010820-001 (30)</t>
  </si>
  <si>
    <t>INIS-FSS-010820-001 (31)</t>
  </si>
  <si>
    <t>INIS-FSS-010820-001 (32)</t>
  </si>
  <si>
    <t>INIS-FSS-010820-001 (33)</t>
  </si>
  <si>
    <t>INIS-FSS-010820-001 (34)</t>
  </si>
  <si>
    <t>INIS-FSS-010820-001 (35)</t>
  </si>
  <si>
    <t>100% scan of accessible surface with one minute direct and removable measurement made at area of highest activity.</t>
  </si>
  <si>
    <t>Interior west fence. 100% scan of accessible surface with one minute direct and removable measurement made at area of highest activity.</t>
  </si>
  <si>
    <t>Lower portion interior east of brick wall.  100% scan of accessible surface with one minute direct and removable measurement made at area of highest activity.</t>
  </si>
  <si>
    <t>Bottom of each louver scanned with one minute direct and removable measurement made at area of highest activity. Top of louvers to be scanned on exterior survey.</t>
  </si>
  <si>
    <t>Southern section of the eastern brick wall (interior)</t>
  </si>
  <si>
    <t>Interior east brick wall.  100% scan of accessible surface with one minute direct and removable measurement made at area of highest activity.</t>
  </si>
  <si>
    <t xml:space="preserve">Washington Department of Health performed concurrent sampling on all 18 points.  Additional survey tech support from Thomas Yardy on elevated surfaces. </t>
  </si>
  <si>
    <t>Structural metal underneath also surveyed.  100% scan of accessible surface with one minute direct and removable measurement made at area of highest activity.</t>
  </si>
  <si>
    <t>Lower four feet read from ground on cooler fins North bank.  100% scan of accessible surface with one minute direct and removable measurement made at area of highest activity.</t>
  </si>
  <si>
    <t>North section of interior west brick wall. 100% scan of accessible surface with one minute direct and removable measurement made at area of highest activity.</t>
  </si>
  <si>
    <t>South section of interior west brick wall. 100% scan of accessible surface with one minute direct and removable measurement made at area of highest activity.</t>
  </si>
  <si>
    <t>Direct survey reading at the highest activity location of the floor cart survey</t>
  </si>
  <si>
    <t xml:space="preserve"> of open floor area in the southern section of the oxygen farm floor</t>
  </si>
  <si>
    <t>All accessible floor surfaces - direct and removable taken at location 47</t>
  </si>
  <si>
    <t>Resurvey of location 51 after spot decontamination</t>
  </si>
  <si>
    <t>West side of floor (section #1) on the edge of the concrete slab under fence</t>
  </si>
  <si>
    <t>Top of south and southeast brick wall</t>
  </si>
  <si>
    <t>West end of southern brick wall next to exterior gate. 100% scan of accessible surface with one minute direct and removable measurement made at area of highest activity.</t>
  </si>
  <si>
    <t>Scan of sections 1 and 2 of the floor.  100% scan of accessible surface with one minute direct and removable measurement made at area of highest activity.
Location 51 was above the action level.  Technicians were directed to perform a spot decon with water and brush.
Location 53 is post decontamination (water and brush)
Post concrete reference background = 3/291</t>
  </si>
  <si>
    <t>Exterior east louvered wall. 100% scan of accessible surface with one minute direct and removable measurement made at area of highest activity.
Post material backgrounds: Brick - 4/441
                                                   Concrete - 1/184
                                                   Metal - 0/249</t>
  </si>
  <si>
    <t>Top of eastern brick wall.  100% scan of accessible surface with one minute direct and removable measurement made at area of highest activity.</t>
  </si>
  <si>
    <t>Exterior east brick wall.  100% scan of accessible surface with one minute direct and removable measurement made at area of highest activity.</t>
  </si>
  <si>
    <t>Interior norther fence. 100% scan of accessible surface with one minute direct and removable measurement made at area of highest activity.</t>
  </si>
  <si>
    <t>INIS-FSS-010820-001 (36)</t>
  </si>
  <si>
    <t>Middle bank of cooler fins, lower portion</t>
  </si>
  <si>
    <t>North bank of cooler fins, 4' to 8' section</t>
  </si>
  <si>
    <r>
      <t>100% scan of all areas unscanned by 43-37-1. Area within Prax Air O</t>
    </r>
    <r>
      <rPr>
        <b/>
        <vertAlign val="subscript"/>
        <sz val="10"/>
        <rFont val="Times New Roman"/>
        <family val="1"/>
      </rPr>
      <t>2</t>
    </r>
    <r>
      <rPr>
        <b/>
        <sz val="10"/>
        <rFont val="Times New Roman"/>
        <family val="1"/>
      </rPr>
      <t xml:space="preserve"> Farm were divided into a grid of 1-6. This survey is centered around grid areas 5 and 6. One minute statics taken at area of highest activity with a smear taken at the same locations.
Post material background: Concrete - 1/251.</t>
    </r>
  </si>
  <si>
    <t>100% scan of all floor areas were unable to be scanned by a 43-37-1. The remainder of the floor area within oxygen farm were divided into a six part grid. This data page shows the the scan results of grid areas 5 and 6.  Static direct and smearable measurements are recorded on data page 29.  All six grids are indicated on this survey map
Post material background: Concrete - 3/312</t>
  </si>
  <si>
    <t xml:space="preserve">Top of south and southeast brick wall.  100% scan of accessible surface with one minute direct and removable measurement made at area of highest activity.
</t>
  </si>
  <si>
    <t>Top of north section of east brick wall</t>
  </si>
  <si>
    <t>East louvered fence (interior)</t>
  </si>
  <si>
    <t>North section of east brick wall (interior, lower half)</t>
  </si>
  <si>
    <t>South brick wall (interior)</t>
  </si>
  <si>
    <t>West concrete wall (lower portion, interior)</t>
  </si>
  <si>
    <t>West chain link fence (interior)</t>
  </si>
  <si>
    <t>North section of east brick wall (interior, upper half)</t>
  </si>
  <si>
    <t>Lower half of south bank of cooling fins</t>
  </si>
  <si>
    <t>Lower section of the west bank of cooling fins (south half)</t>
  </si>
  <si>
    <t>North louvered fence (exterior)</t>
  </si>
  <si>
    <t>Lower section of west bank of cooler fins (north end)</t>
  </si>
  <si>
    <t>North half of the lower section of the west bank of cooler fins. Remainder of lower west fins surveyed on data page 10. 100% scan of accessible surface with one minute direct and removable measurement made at area of highest activity.</t>
  </si>
  <si>
    <t>North section of west brick wall (interior)</t>
  </si>
  <si>
    <t>South section of west brick wall (interior)</t>
  </si>
  <si>
    <t>Eastern portion of south brick wall (exterior)</t>
  </si>
  <si>
    <t>West chain link fence (exterior)</t>
  </si>
  <si>
    <t>South section of east brick wall (exterior)</t>
  </si>
  <si>
    <t>North section of the east brick wall (exterior)</t>
  </si>
  <si>
    <t>North louvered fence (interior)</t>
  </si>
  <si>
    <t>100% scan of accessible floor surface via 43-37-1 floor cart with one minute direct and removable measurement made at area of highest activity.  Note that data pages 26 and 27 are linked.
Post material background: Concrete - 7/385</t>
  </si>
  <si>
    <r>
      <t xml:space="preserve">100% scan of accessible surface with one minute direct and removable measurement made at area of highest activity. Direct measurement taken at location 47 with model 2360/43-93 meter 287606/PR389075. All areas besides aforementioned area were less than the MDC. 
Pre survey material background: Concrete - 1024 </t>
    </r>
    <r>
      <rPr>
        <b/>
        <sz val="10"/>
        <rFont val="Symbol"/>
        <family val="1"/>
        <charset val="2"/>
      </rPr>
      <t>bg</t>
    </r>
    <r>
      <rPr>
        <b/>
        <sz val="10"/>
        <rFont val="Times New Roman"/>
        <family val="1"/>
      </rPr>
      <t xml:space="preserve">
Post material background:            Concrete - 1084 </t>
    </r>
    <r>
      <rPr>
        <b/>
        <sz val="10"/>
        <rFont val="Symbol"/>
        <family val="1"/>
        <charset val="2"/>
      </rPr>
      <t>bg</t>
    </r>
  </si>
  <si>
    <t>Floor cart used to count area, all counts &lt;1150 cpm gross counts</t>
  </si>
  <si>
    <t>Floor - Areas unable to be surveyed with 43-37-1 were scanned by 43-93.</t>
  </si>
  <si>
    <t>All were &lt;425 cpm gross counts. 3 static counts above MDC on data page 29</t>
  </si>
  <si>
    <t>Northeast section of oxygen farm floor (grid 6)</t>
  </si>
  <si>
    <t>East side of floor (section #2) under louvers</t>
  </si>
  <si>
    <t>West end of south brick wall (exterior)</t>
  </si>
  <si>
    <t>North portion of east louvered wall (exterior)</t>
  </si>
  <si>
    <t>Middle and upper portions of all four banks of cooling fins scanned.  100% scan of accessible surface with one minute direct and removable measurement made at area of highest activity.  Post material backgrounds:  Brick - 3/404
                                                                                                    Concrete - 3/271
                                                                                                    Metal - 3/204</t>
  </si>
  <si>
    <t>South section of east louvered wall (exterior)</t>
  </si>
  <si>
    <t>Scan of sections 3 and 4 of the floor.  100% scan of accessible surface with one minute direct and removable measurement made at area of highest activity.
Post survey material background: Concrete - 2/226</t>
  </si>
  <si>
    <t>INIS-FSS-010820-001 (37)</t>
  </si>
  <si>
    <t>Large tank</t>
  </si>
  <si>
    <t>Lower and upper sections of large tank. 100% scan of accessible surface with one minute direct and removable measurement made at area of highest activity.
Post material backgrounds: Brick - 7/362
                                                   Concrete - 31/280
                                                   Metal - 5/149</t>
  </si>
  <si>
    <t>Small tank</t>
  </si>
  <si>
    <t>Lower and upper sections of small tank.  100% scan of accessible surface with one minute direct and removable measurement made at area of highest activity.
Post material backgrounds: Brick - 7/362
                                                   Concrete - 31/280
                                                   Metal - 5/149</t>
  </si>
  <si>
    <t>Exterior south brick wall. 100% scan of accessible surface with one minute direct and removable measurement made at area of highest activity.</t>
  </si>
  <si>
    <t>Exterior of west chain link fence. 100% scan of accessible surface with one minute direct and removable measurement made at area of highest activity.</t>
  </si>
  <si>
    <t>Exterior of south brick wall. 100% scan of accessible surface with one minute direct and removable measurement made at area of highest activity. Four additional readings were taken at areas with activity above MDC.
Post material backgrounds: Brick - 13/392
                                                   Concrete - 17/340
                                                   Metal - 10/195</t>
  </si>
  <si>
    <t>Exterior of east lourvered wall. 100% scan of accessible surface with one minute direct and removable measurement made at area of highest activity.</t>
  </si>
  <si>
    <t>Instrument</t>
  </si>
  <si>
    <t>Material</t>
  </si>
  <si>
    <t>Backgrounds</t>
  </si>
  <si>
    <t>Efficiency</t>
  </si>
  <si>
    <t>Page</t>
  </si>
  <si>
    <t>Date</t>
  </si>
  <si>
    <t>Alpha Bkgd</t>
  </si>
  <si>
    <t>Beta Bkgd</t>
  </si>
  <si>
    <t>35P</t>
  </si>
  <si>
    <t>29P</t>
  </si>
  <si>
    <t>Averages</t>
  </si>
  <si>
    <t>24P</t>
  </si>
  <si>
    <t>25P</t>
  </si>
  <si>
    <t>37P</t>
  </si>
  <si>
    <t>34P</t>
  </si>
  <si>
    <t>21P</t>
  </si>
  <si>
    <t>30P</t>
  </si>
  <si>
    <t>26P</t>
  </si>
  <si>
    <t>28P</t>
  </si>
  <si>
    <t>Daily Pre Survey Brick</t>
  </si>
  <si>
    <t>Daily Pre Survey Concrete</t>
  </si>
  <si>
    <t>Daily Pre Survey Metal</t>
  </si>
  <si>
    <t>Large tank west Side</t>
  </si>
  <si>
    <t>Small tank west side</t>
  </si>
  <si>
    <t>North exterior louvered fence</t>
  </si>
  <si>
    <t>East interior louvered fence</t>
  </si>
  <si>
    <t>Large tank east side</t>
  </si>
  <si>
    <t>Interior of north brick wall.  100% scan of accessible surface with one minute direct and removable measurement made at area of highest activity.</t>
  </si>
  <si>
    <t>Structural metal and lower section of fins.  100% scan of accessible surface with one minute direct and removable measurement made at area of highest activity.</t>
  </si>
  <si>
    <t>Interior west concrete wall.  100% scan of accessible surface with one minute direct and removable measurement made at area of highest activity.</t>
  </si>
  <si>
    <t>Interior of west brick wall. 100% scan of accessible surface with one minute direct and removable measurement made at area of highest activity.</t>
  </si>
  <si>
    <t>South half of the lower section of the west bank of cooler fins.  Remainder of lower west fins surveyed on data page 12. 100% scan of accessible surface with one minute direct and removable measurement made at area of highest activity.</t>
  </si>
  <si>
    <t>West section of south brick wall (exterior)</t>
  </si>
  <si>
    <t>A</t>
  </si>
  <si>
    <t>Praxair Oxygen Tank Farm</t>
  </si>
  <si>
    <t>2360 / 43-93's</t>
  </si>
  <si>
    <t>Instrument
Type</t>
  </si>
  <si>
    <t>43-93</t>
  </si>
  <si>
    <t>2360/</t>
  </si>
  <si>
    <t>43-37-1</t>
  </si>
  <si>
    <t>Calibration Due</t>
  </si>
  <si>
    <t>2929/</t>
  </si>
  <si>
    <t>43-10-1</t>
  </si>
  <si>
    <t>Removable</t>
  </si>
  <si>
    <t>Determined Daily via 60 minute count</t>
  </si>
  <si>
    <t>Reviewed by:</t>
  </si>
  <si>
    <t>Date:</t>
  </si>
  <si>
    <t>Summary of Instrument Information</t>
  </si>
  <si>
    <t>Materials Background Collection</t>
  </si>
  <si>
    <t>2360 / 43-37-1</t>
  </si>
  <si>
    <t>225238/PR294127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</si>
</sst>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1" x14ac:knownFonts="1">
    <font>
      <sz val="10"/>
      <name val="Arial"/>
    </font>
    <font>
      <b/>
      <sz val="8"/>
      <name val="Times New Roman"/>
      <family val="1"/>
    </font>
    <font>
      <sz val="10"/>
      <name val="Arial"/>
      <family val="2"/>
    </font>
    <font>
      <b/>
      <sz val="10"/>
      <name val="Times New Roman"/>
      <family val="1"/>
    </font>
    <font>
      <b/>
      <sz val="11"/>
      <name val="Times New Roman"/>
      <family val="1"/>
    </font>
    <font>
      <b/>
      <sz val="16"/>
      <name val="Times New Roman"/>
      <family val="1"/>
    </font>
    <font>
      <sz val="10"/>
      <name val="Times New Roman"/>
      <family val="1"/>
    </font>
    <font>
      <sz val="12"/>
      <name val="Times New Roman"/>
      <family val="1"/>
    </font>
    <font>
      <b/>
      <sz val="10"/>
      <name val="Arial"/>
      <family val="2"/>
    </font>
    <font>
      <sz val="10"/>
      <color rgb="FFFF0000"/>
      <name val="Arial"/>
      <family val="2"/>
    </font>
    <font>
      <b/>
      <sz val="9"/>
      <name val="Times New Roman"/>
      <family val="1"/>
    </font>
    <font>
      <b/>
      <vertAlign val="superscript"/>
      <sz val="10"/>
      <name val="Times New Roman"/>
      <family val="1"/>
    </font>
    <font>
      <b/>
      <i/>
      <sz val="10"/>
      <name val="Times New Roman"/>
      <family val="1"/>
    </font>
    <font>
      <i/>
      <sz val="10"/>
      <name val="Times New Roman"/>
      <family val="1"/>
    </font>
    <font>
      <b/>
      <sz val="14"/>
      <name val="Times New Roman"/>
      <family val="1"/>
    </font>
    <font>
      <b/>
      <sz val="20"/>
      <name val="Times New Roman"/>
      <family val="1"/>
    </font>
    <font>
      <b/>
      <sz val="12"/>
      <name val="Times New Roman"/>
      <family val="1"/>
    </font>
    <font>
      <sz val="11"/>
      <name val="Times New Roman"/>
      <family val="1"/>
    </font>
    <font>
      <b/>
      <vertAlign val="subscript"/>
      <sz val="10"/>
      <name val="Times New Roman"/>
      <family val="1"/>
    </font>
    <font>
      <b/>
      <sz val="10"/>
      <name val="Symbol"/>
      <family val="1"/>
      <charset val="2"/>
    </font>
    <font>
      <sz val="10"/>
      <name val="Arial"/>
      <family val="2"/>
    </font>
  </fonts>
  <fills count="4">
    <fill>
      <patternFill patternType="none"/>
    </fill>
    <fill>
      <patternFill patternType="gray125"/>
    </fill>
    <fill>
      <patternFill patternType="solid">
        <fgColor theme="0"/>
        <bgColor indexed="64"/>
      </patternFill>
    </fill>
    <fill>
      <patternFill patternType="solid">
        <fgColor theme="0" tint="-4.9989318521683403E-2"/>
        <bgColor indexed="64"/>
      </patternFill>
    </fill>
  </fills>
  <borders count="91">
    <border>
      <left/>
      <right/>
      <top/>
      <bottom/>
      <diagonal/>
    </border>
    <border>
      <left style="double">
        <color indexed="64"/>
      </left>
      <right/>
      <top style="double">
        <color indexed="64"/>
      </top>
      <bottom style="hair">
        <color indexed="64"/>
      </bottom>
      <diagonal/>
    </border>
    <border>
      <left/>
      <right style="hair">
        <color indexed="64"/>
      </right>
      <top style="double">
        <color indexed="64"/>
      </top>
      <bottom style="hair">
        <color indexed="64"/>
      </bottom>
      <diagonal/>
    </border>
    <border>
      <left/>
      <right style="thin">
        <color indexed="64"/>
      </right>
      <top style="double">
        <color indexed="64"/>
      </top>
      <bottom style="hair">
        <color indexed="64"/>
      </bottom>
      <diagonal/>
    </border>
    <border>
      <left/>
      <right/>
      <top style="double">
        <color indexed="64"/>
      </top>
      <bottom style="hair">
        <color indexed="64"/>
      </bottom>
      <diagonal/>
    </border>
    <border>
      <left style="double">
        <color indexed="64"/>
      </left>
      <right/>
      <top/>
      <bottom style="hair">
        <color indexed="64"/>
      </bottom>
      <diagonal/>
    </border>
    <border>
      <left style="thin">
        <color indexed="64"/>
      </left>
      <right/>
      <top style="hair">
        <color indexed="64"/>
      </top>
      <bottom style="hair">
        <color indexed="64"/>
      </bottom>
      <diagonal/>
    </border>
    <border>
      <left/>
      <right/>
      <top/>
      <bottom style="hair">
        <color indexed="64"/>
      </bottom>
      <diagonal/>
    </border>
    <border>
      <left/>
      <right/>
      <top style="hair">
        <color indexed="64"/>
      </top>
      <bottom style="hair">
        <color indexed="64"/>
      </bottom>
      <diagonal/>
    </border>
    <border>
      <left/>
      <right style="double">
        <color indexed="64"/>
      </right>
      <top style="hair">
        <color indexed="64"/>
      </top>
      <bottom style="hair">
        <color indexed="64"/>
      </bottom>
      <diagonal/>
    </border>
    <border>
      <left/>
      <right style="hair">
        <color indexed="64"/>
      </right>
      <top style="hair">
        <color indexed="64"/>
      </top>
      <bottom style="hair">
        <color indexed="64"/>
      </bottom>
      <diagonal/>
    </border>
    <border>
      <left style="double">
        <color indexed="64"/>
      </left>
      <right/>
      <top style="hair">
        <color indexed="64"/>
      </top>
      <bottom style="hair">
        <color indexed="64"/>
      </bottom>
      <diagonal/>
    </border>
    <border>
      <left/>
      <right style="thin">
        <color indexed="64"/>
      </right>
      <top style="hair">
        <color indexed="64"/>
      </top>
      <bottom style="hair">
        <color indexed="64"/>
      </bottom>
      <diagonal/>
    </border>
    <border>
      <left/>
      <right/>
      <top style="double">
        <color indexed="64"/>
      </top>
      <bottom/>
      <diagonal/>
    </border>
    <border>
      <left/>
      <right/>
      <top style="double">
        <color indexed="64"/>
      </top>
      <bottom style="thin">
        <color indexed="64"/>
      </bottom>
      <diagonal/>
    </border>
    <border>
      <left/>
      <right/>
      <top/>
      <bottom style="thin">
        <color indexed="64"/>
      </bottom>
      <diagonal/>
    </border>
    <border>
      <left/>
      <right/>
      <top style="hair">
        <color indexed="64"/>
      </top>
      <bottom/>
      <diagonal/>
    </border>
    <border>
      <left style="double">
        <color indexed="64"/>
      </left>
      <right style="hair">
        <color indexed="64"/>
      </right>
      <top style="double">
        <color indexed="64"/>
      </top>
      <bottom style="double">
        <color indexed="64"/>
      </bottom>
      <diagonal/>
    </border>
    <border>
      <left/>
      <right/>
      <top style="double">
        <color indexed="64"/>
      </top>
      <bottom style="double">
        <color indexed="64"/>
      </bottom>
      <diagonal/>
    </border>
    <border>
      <left style="hair">
        <color indexed="64"/>
      </left>
      <right style="hair">
        <color indexed="64"/>
      </right>
      <top style="double">
        <color indexed="64"/>
      </top>
      <bottom style="double">
        <color indexed="64"/>
      </bottom>
      <diagonal/>
    </border>
    <border>
      <left style="thin">
        <color indexed="64"/>
      </left>
      <right style="hair">
        <color indexed="64"/>
      </right>
      <top style="hair">
        <color indexed="64"/>
      </top>
      <bottom style="hair">
        <color indexed="64"/>
      </bottom>
      <diagonal/>
    </border>
    <border>
      <left style="thin">
        <color indexed="64"/>
      </left>
      <right/>
      <top style="hair">
        <color indexed="64"/>
      </top>
      <bottom style="double">
        <color indexed="64"/>
      </bottom>
      <diagonal/>
    </border>
    <border>
      <left/>
      <right style="thin">
        <color indexed="64"/>
      </right>
      <top style="hair">
        <color indexed="64"/>
      </top>
      <bottom style="double">
        <color indexed="64"/>
      </bottom>
      <diagonal/>
    </border>
    <border>
      <left/>
      <right style="double">
        <color indexed="64"/>
      </right>
      <top style="hair">
        <color indexed="64"/>
      </top>
      <bottom style="double">
        <color indexed="64"/>
      </bottom>
      <diagonal/>
    </border>
    <border>
      <left style="hair">
        <color indexed="64"/>
      </left>
      <right/>
      <top style="hair">
        <color indexed="64"/>
      </top>
      <bottom style="hair">
        <color indexed="64"/>
      </bottom>
      <diagonal/>
    </border>
    <border>
      <left/>
      <right/>
      <top style="hair">
        <color indexed="64"/>
      </top>
      <bottom style="double">
        <color indexed="64"/>
      </bottom>
      <diagonal/>
    </border>
    <border>
      <left style="hair">
        <color indexed="64"/>
      </left>
      <right/>
      <top style="hair">
        <color indexed="64"/>
      </top>
      <bottom style="double">
        <color indexed="64"/>
      </bottom>
      <diagonal/>
    </border>
    <border>
      <left style="thin">
        <color indexed="64"/>
      </left>
      <right style="hair">
        <color indexed="64"/>
      </right>
      <top style="hair">
        <color indexed="64"/>
      </top>
      <bottom style="double">
        <color indexed="64"/>
      </bottom>
      <diagonal/>
    </border>
    <border>
      <left style="thin">
        <color indexed="64"/>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double">
        <color indexed="64"/>
      </top>
      <bottom style="hair">
        <color indexed="64"/>
      </bottom>
      <diagonal/>
    </border>
    <border>
      <left/>
      <right style="thin">
        <color indexed="64"/>
      </right>
      <top/>
      <bottom style="hair">
        <color indexed="64"/>
      </bottom>
      <diagonal/>
    </border>
    <border>
      <left/>
      <right style="double">
        <color indexed="64"/>
      </right>
      <top style="double">
        <color indexed="64"/>
      </top>
      <bottom/>
      <diagonal/>
    </border>
    <border>
      <left/>
      <right style="double">
        <color indexed="64"/>
      </right>
      <top/>
      <bottom/>
      <diagonal/>
    </border>
    <border>
      <left/>
      <right/>
      <top/>
      <bottom style="double">
        <color indexed="64"/>
      </bottom>
      <diagonal/>
    </border>
    <border>
      <left/>
      <right style="thin">
        <color indexed="64"/>
      </right>
      <top style="double">
        <color indexed="64"/>
      </top>
      <bottom style="thin">
        <color indexed="64"/>
      </bottom>
      <diagonal/>
    </border>
    <border>
      <left style="double">
        <color indexed="64"/>
      </left>
      <right/>
      <top/>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hair">
        <color indexed="64"/>
      </left>
      <right style="hair">
        <color indexed="64"/>
      </right>
      <top style="hair">
        <color indexed="64"/>
      </top>
      <bottom style="double">
        <color indexed="64"/>
      </bottom>
      <diagonal/>
    </border>
    <border>
      <left style="thin">
        <color indexed="64"/>
      </left>
      <right/>
      <top style="thin">
        <color indexed="64"/>
      </top>
      <bottom style="double">
        <color indexed="64"/>
      </bottom>
      <diagonal/>
    </border>
    <border>
      <left style="double">
        <color indexed="64"/>
      </left>
      <right/>
      <top style="double">
        <color indexed="64"/>
      </top>
      <bottom style="thin">
        <color indexed="64"/>
      </bottom>
      <diagonal/>
    </border>
    <border>
      <left style="double">
        <color indexed="64"/>
      </left>
      <right/>
      <top/>
      <bottom style="double">
        <color indexed="64"/>
      </bottom>
      <diagonal/>
    </border>
    <border>
      <left style="double">
        <color indexed="64"/>
      </left>
      <right/>
      <top style="double">
        <color indexed="64"/>
      </top>
      <bottom/>
      <diagonal/>
    </border>
    <border>
      <left/>
      <right style="thin">
        <color indexed="64"/>
      </right>
      <top style="double">
        <color indexed="64"/>
      </top>
      <bottom style="double">
        <color indexed="64"/>
      </bottom>
      <diagonal/>
    </border>
    <border>
      <left style="hair">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double">
        <color indexed="64"/>
      </top>
      <bottom/>
      <diagonal/>
    </border>
    <border>
      <left/>
      <right style="hair">
        <color indexed="64"/>
      </right>
      <top/>
      <bottom/>
      <diagonal/>
    </border>
    <border>
      <left/>
      <right style="hair">
        <color indexed="64"/>
      </right>
      <top style="hair">
        <color indexed="64"/>
      </top>
      <bottom style="double">
        <color indexed="64"/>
      </bottom>
      <diagonal/>
    </border>
    <border>
      <left style="hair">
        <color indexed="64"/>
      </left>
      <right style="thin">
        <color indexed="64"/>
      </right>
      <top style="hair">
        <color indexed="64"/>
      </top>
      <bottom style="double">
        <color indexed="64"/>
      </bottom>
      <diagonal/>
    </border>
    <border>
      <left style="thin">
        <color indexed="64"/>
      </left>
      <right style="hair">
        <color indexed="64"/>
      </right>
      <top style="double">
        <color indexed="64"/>
      </top>
      <bottom style="double">
        <color indexed="64"/>
      </bottom>
      <diagonal/>
    </border>
    <border>
      <left style="thin">
        <color indexed="64"/>
      </left>
      <right/>
      <top style="double">
        <color indexed="64"/>
      </top>
      <bottom/>
      <diagonal/>
    </border>
    <border>
      <left/>
      <right style="double">
        <color indexed="64"/>
      </right>
      <top/>
      <bottom style="double">
        <color indexed="64"/>
      </bottom>
      <diagonal/>
    </border>
    <border>
      <left style="double">
        <color indexed="64"/>
      </left>
      <right/>
      <top style="hair">
        <color indexed="64"/>
      </top>
      <bottom/>
      <diagonal/>
    </border>
    <border>
      <left/>
      <right style="thin">
        <color indexed="64"/>
      </right>
      <top style="hair">
        <color indexed="64"/>
      </top>
      <bottom/>
      <diagonal/>
    </border>
    <border>
      <left style="thin">
        <color indexed="64"/>
      </left>
      <right style="hair">
        <color indexed="64"/>
      </right>
      <top style="double">
        <color indexed="64"/>
      </top>
      <bottom style="hair">
        <color indexed="64"/>
      </bottom>
      <diagonal/>
    </border>
    <border>
      <left style="double">
        <color indexed="64"/>
      </left>
      <right/>
      <top style="hair">
        <color indexed="64"/>
      </top>
      <bottom style="double">
        <color indexed="64"/>
      </bottom>
      <diagonal/>
    </border>
    <border>
      <left style="thin">
        <color indexed="64"/>
      </left>
      <right/>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top/>
      <bottom style="hair">
        <color indexed="64"/>
      </bottom>
      <diagonal/>
    </border>
    <border>
      <left style="double">
        <color indexed="64"/>
      </left>
      <right style="thin">
        <color indexed="64"/>
      </right>
      <top style="thin">
        <color indexed="64"/>
      </top>
      <bottom style="double">
        <color indexed="64"/>
      </bottom>
      <diagonal/>
    </border>
    <border>
      <left style="thin">
        <color indexed="64"/>
      </left>
      <right/>
      <top style="double">
        <color indexed="64"/>
      </top>
      <bottom style="hair">
        <color indexed="64"/>
      </bottom>
      <diagonal/>
    </border>
    <border>
      <left style="thin">
        <color indexed="64"/>
      </left>
      <right/>
      <top style="double">
        <color indexed="64"/>
      </top>
      <bottom style="double">
        <color indexed="64"/>
      </bottom>
      <diagonal/>
    </border>
    <border>
      <left style="double">
        <color indexed="64"/>
      </left>
      <right/>
      <top/>
      <bottom style="thin">
        <color indexed="64"/>
      </bottom>
      <diagonal/>
    </border>
    <border>
      <left/>
      <right style="double">
        <color indexed="64"/>
      </right>
      <top/>
      <bottom style="thin">
        <color indexed="64"/>
      </bottom>
      <diagonal/>
    </border>
    <border>
      <left/>
      <right/>
      <top style="thin">
        <color auto="1"/>
      </top>
      <bottom/>
      <diagonal/>
    </border>
    <border>
      <left/>
      <right style="thin">
        <color auto="1"/>
      </right>
      <top style="thin">
        <color auto="1"/>
      </top>
      <bottom/>
      <diagonal/>
    </border>
    <border>
      <left style="thin">
        <color auto="1"/>
      </left>
      <right/>
      <top style="thin">
        <color auto="1"/>
      </top>
      <bottom/>
      <diagonal/>
    </border>
    <border>
      <left style="hair">
        <color indexed="64"/>
      </left>
      <right style="thin">
        <color indexed="64"/>
      </right>
      <top style="double">
        <color indexed="64"/>
      </top>
      <bottom style="hair">
        <color indexed="64"/>
      </bottom>
      <diagonal/>
    </border>
    <border>
      <left style="hair">
        <color indexed="64"/>
      </left>
      <right style="hair">
        <color indexed="64"/>
      </right>
      <top style="double">
        <color indexed="64"/>
      </top>
      <bottom style="hair">
        <color indexed="64"/>
      </bottom>
      <diagonal/>
    </border>
    <border>
      <left/>
      <right style="hair">
        <color indexed="64"/>
      </right>
      <top style="double">
        <color indexed="64"/>
      </top>
      <bottom/>
      <diagonal/>
    </border>
    <border>
      <left/>
      <right style="double">
        <color indexed="64"/>
      </right>
      <top style="thin">
        <color indexed="64"/>
      </top>
      <bottom style="double">
        <color indexed="64"/>
      </bottom>
      <diagonal/>
    </border>
    <border>
      <left/>
      <right style="double">
        <color indexed="64"/>
      </right>
      <top/>
      <bottom style="hair">
        <color indexed="64"/>
      </bottom>
      <diagonal/>
    </border>
    <border>
      <left/>
      <right style="double">
        <color indexed="64"/>
      </right>
      <top style="double">
        <color indexed="64"/>
      </top>
      <bottom style="double">
        <color indexed="64"/>
      </bottom>
      <diagonal/>
    </border>
    <border>
      <left style="hair">
        <color indexed="64"/>
      </left>
      <right/>
      <top style="double">
        <color indexed="64"/>
      </top>
      <bottom style="hair">
        <color indexed="64"/>
      </bottom>
      <diagonal/>
    </border>
    <border>
      <left style="hair">
        <color indexed="64"/>
      </left>
      <right style="double">
        <color indexed="64"/>
      </right>
      <top style="double">
        <color indexed="64"/>
      </top>
      <bottom style="hair">
        <color indexed="64"/>
      </bottom>
      <diagonal/>
    </border>
    <border>
      <left style="hair">
        <color indexed="64"/>
      </left>
      <right style="double">
        <color indexed="64"/>
      </right>
      <top style="hair">
        <color indexed="64"/>
      </top>
      <bottom style="hair">
        <color indexed="64"/>
      </bottom>
      <diagonal/>
    </border>
    <border>
      <left style="hair">
        <color indexed="64"/>
      </left>
      <right style="double">
        <color indexed="64"/>
      </right>
      <top style="hair">
        <color indexed="64"/>
      </top>
      <bottom style="double">
        <color indexed="64"/>
      </bottom>
      <diagonal/>
    </border>
    <border>
      <left style="double">
        <color indexed="64"/>
      </left>
      <right/>
      <top style="double">
        <color indexed="64"/>
      </top>
      <bottom style="double">
        <color indexed="64"/>
      </bottom>
      <diagonal/>
    </border>
    <border>
      <left style="double">
        <color indexed="64"/>
      </left>
      <right style="hair">
        <color indexed="64"/>
      </right>
      <top style="double">
        <color indexed="64"/>
      </top>
      <bottom style="hair">
        <color indexed="64"/>
      </bottom>
      <diagonal/>
    </border>
    <border>
      <left style="double">
        <color indexed="64"/>
      </left>
      <right style="hair">
        <color indexed="64"/>
      </right>
      <top style="hair">
        <color indexed="64"/>
      </top>
      <bottom style="hair">
        <color indexed="64"/>
      </bottom>
      <diagonal/>
    </border>
    <border>
      <left style="double">
        <color indexed="64"/>
      </left>
      <right style="hair">
        <color indexed="64"/>
      </right>
      <top/>
      <bottom style="hair">
        <color indexed="64"/>
      </bottom>
      <diagonal/>
    </border>
    <border>
      <left style="double">
        <color indexed="64"/>
      </left>
      <right style="hair">
        <color indexed="64"/>
      </right>
      <top style="hair">
        <color indexed="64"/>
      </top>
      <bottom style="double">
        <color indexed="64"/>
      </bottom>
      <diagonal/>
    </border>
    <border>
      <left style="double">
        <color indexed="64"/>
      </left>
      <right/>
      <top style="thin">
        <color indexed="64"/>
      </top>
      <bottom style="double">
        <color indexed="64"/>
      </bottom>
      <diagonal/>
    </border>
    <border>
      <left style="medium">
        <color auto="1"/>
      </left>
      <right/>
      <top/>
      <bottom style="medium">
        <color auto="1"/>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s>
  <cellStyleXfs count="4">
    <xf numFmtId="0" fontId="0" fillId="0" borderId="0"/>
    <xf numFmtId="0" fontId="2" fillId="0" borderId="0"/>
    <xf numFmtId="0" fontId="2" fillId="0" borderId="0"/>
    <xf numFmtId="9" fontId="20" fillId="0" borderId="0" applyFont="0" applyFill="0" applyBorder="0" applyAlignment="0" applyProtection="0"/>
  </cellStyleXfs>
  <cellXfs count="353">
    <xf numFmtId="0" fontId="0" fillId="0" borderId="0" xfId="0"/>
    <xf numFmtId="0" fontId="6" fillId="0" borderId="0" xfId="1" applyFont="1" applyFill="1" applyProtection="1"/>
    <xf numFmtId="0" fontId="7" fillId="0" borderId="0" xfId="1" applyFont="1" applyFill="1" applyProtection="1"/>
    <xf numFmtId="0" fontId="6" fillId="0" borderId="0" xfId="1" applyFont="1" applyFill="1" applyAlignment="1" applyProtection="1">
      <alignment vertical="center"/>
    </xf>
    <xf numFmtId="0" fontId="6" fillId="0" borderId="0" xfId="1" applyFont="1" applyFill="1" applyBorder="1" applyAlignment="1" applyProtection="1">
      <alignment vertical="center"/>
    </xf>
    <xf numFmtId="0" fontId="1" fillId="0" borderId="0" xfId="0" applyFont="1" applyFill="1" applyBorder="1" applyAlignment="1" applyProtection="1">
      <alignment vertical="center"/>
    </xf>
    <xf numFmtId="1" fontId="6" fillId="0" borderId="31" xfId="1" applyNumberFormat="1" applyFont="1" applyFill="1" applyBorder="1" applyAlignment="1" applyProtection="1">
      <alignment horizontal="center" vertical="center"/>
    </xf>
    <xf numFmtId="1" fontId="6" fillId="0" borderId="73" xfId="1" applyNumberFormat="1" applyFont="1" applyFill="1" applyBorder="1" applyAlignment="1" applyProtection="1">
      <alignment horizontal="center" vertical="center"/>
    </xf>
    <xf numFmtId="0" fontId="4" fillId="0" borderId="17" xfId="1" applyFont="1" applyFill="1" applyBorder="1" applyAlignment="1" applyProtection="1">
      <alignment horizontal="center"/>
    </xf>
    <xf numFmtId="49" fontId="6" fillId="0" borderId="36" xfId="1" applyNumberFormat="1" applyFont="1" applyFill="1" applyBorder="1" applyAlignment="1" applyProtection="1">
      <alignment vertical="center"/>
    </xf>
    <xf numFmtId="3" fontId="6" fillId="3" borderId="47" xfId="1" applyNumberFormat="1" applyFont="1" applyFill="1" applyBorder="1" applyAlignment="1" applyProtection="1">
      <alignment horizontal="center" vertical="center"/>
      <protection locked="0"/>
    </xf>
    <xf numFmtId="3" fontId="6" fillId="0" borderId="45" xfId="1" applyNumberFormat="1" applyFont="1" applyFill="1" applyBorder="1" applyAlignment="1" applyProtection="1">
      <alignment horizontal="center" vertical="center"/>
    </xf>
    <xf numFmtId="3" fontId="6" fillId="0" borderId="48" xfId="1" applyNumberFormat="1" applyFont="1" applyFill="1" applyBorder="1" applyAlignment="1" applyProtection="1">
      <alignment horizontal="center" vertical="center"/>
    </xf>
    <xf numFmtId="3" fontId="6" fillId="0" borderId="69" xfId="1" applyNumberFormat="1" applyFont="1" applyFill="1" applyBorder="1" applyAlignment="1" applyProtection="1">
      <alignment horizontal="center" vertical="center"/>
    </xf>
    <xf numFmtId="3" fontId="6" fillId="0" borderId="2" xfId="1" applyNumberFormat="1" applyFont="1" applyFill="1" applyBorder="1" applyAlignment="1" applyProtection="1">
      <alignment horizontal="center" vertical="center"/>
    </xf>
    <xf numFmtId="3" fontId="6" fillId="3" borderId="56" xfId="1" applyNumberFormat="1" applyFont="1" applyFill="1" applyBorder="1" applyAlignment="1" applyProtection="1">
      <alignment horizontal="center" vertical="center"/>
      <protection locked="0"/>
    </xf>
    <xf numFmtId="3" fontId="6" fillId="3" borderId="20" xfId="1" applyNumberFormat="1" applyFont="1" applyFill="1" applyBorder="1" applyAlignment="1" applyProtection="1">
      <alignment horizontal="center" vertical="center"/>
      <protection locked="0"/>
    </xf>
    <xf numFmtId="3" fontId="6" fillId="0" borderId="10" xfId="1" applyNumberFormat="1" applyFont="1" applyFill="1" applyBorder="1" applyAlignment="1" applyProtection="1">
      <alignment horizontal="center" vertical="center"/>
    </xf>
    <xf numFmtId="3" fontId="6" fillId="0" borderId="46" xfId="1" applyNumberFormat="1" applyFont="1" applyFill="1" applyBorder="1" applyAlignment="1" applyProtection="1">
      <alignment horizontal="center" vertical="center"/>
    </xf>
    <xf numFmtId="3" fontId="6" fillId="2" borderId="45" xfId="1" applyNumberFormat="1" applyFont="1" applyFill="1" applyBorder="1" applyAlignment="1" applyProtection="1">
      <alignment horizontal="center" vertical="center"/>
    </xf>
    <xf numFmtId="3" fontId="6" fillId="2" borderId="10" xfId="1" applyNumberFormat="1" applyFont="1" applyFill="1" applyBorder="1" applyAlignment="1" applyProtection="1">
      <alignment horizontal="center" vertical="center"/>
    </xf>
    <xf numFmtId="3" fontId="6" fillId="2" borderId="46" xfId="1" applyNumberFormat="1" applyFont="1" applyFill="1" applyBorder="1" applyAlignment="1" applyProtection="1">
      <alignment horizontal="center" vertical="center"/>
    </xf>
    <xf numFmtId="3" fontId="6" fillId="3" borderId="27" xfId="1" applyNumberFormat="1" applyFont="1" applyFill="1" applyBorder="1" applyAlignment="1" applyProtection="1">
      <alignment horizontal="center" vertical="center"/>
      <protection locked="0"/>
    </xf>
    <xf numFmtId="3" fontId="6" fillId="0" borderId="39" xfId="1" applyNumberFormat="1" applyFont="1" applyFill="1" applyBorder="1" applyAlignment="1" applyProtection="1">
      <alignment horizontal="center" vertical="center"/>
    </xf>
    <xf numFmtId="3" fontId="6" fillId="0" borderId="49" xfId="1" applyNumberFormat="1" applyFont="1" applyFill="1" applyBorder="1" applyAlignment="1" applyProtection="1">
      <alignment horizontal="center" vertical="center"/>
    </xf>
    <xf numFmtId="3" fontId="6" fillId="0" borderId="50" xfId="1" applyNumberFormat="1" applyFont="1" applyFill="1" applyBorder="1" applyAlignment="1" applyProtection="1">
      <alignment horizontal="center" vertical="center"/>
    </xf>
    <xf numFmtId="0" fontId="5" fillId="0" borderId="0" xfId="1" applyFont="1" applyFill="1" applyBorder="1" applyAlignment="1" applyProtection="1">
      <alignment vertical="center"/>
    </xf>
    <xf numFmtId="0" fontId="5" fillId="0" borderId="0" xfId="1" applyFont="1" applyFill="1" applyAlignment="1" applyProtection="1">
      <alignment vertical="center"/>
    </xf>
    <xf numFmtId="0" fontId="10" fillId="0" borderId="51" xfId="1" applyFont="1" applyFill="1" applyBorder="1" applyAlignment="1" applyProtection="1">
      <alignment horizontal="center" wrapText="1"/>
    </xf>
    <xf numFmtId="0" fontId="10" fillId="0" borderId="19" xfId="1" applyFont="1" applyFill="1" applyBorder="1" applyAlignment="1" applyProtection="1">
      <alignment horizontal="center" wrapText="1"/>
    </xf>
    <xf numFmtId="0" fontId="10" fillId="0" borderId="18" xfId="1" applyFont="1" applyFill="1" applyBorder="1" applyAlignment="1" applyProtection="1">
      <alignment horizontal="center" wrapText="1"/>
    </xf>
    <xf numFmtId="0" fontId="10" fillId="0" borderId="52" xfId="1" applyFont="1" applyFill="1" applyBorder="1" applyAlignment="1" applyProtection="1">
      <alignment horizontal="center" wrapText="1"/>
    </xf>
    <xf numFmtId="0" fontId="10" fillId="0" borderId="63" xfId="1" applyFont="1" applyFill="1" applyBorder="1" applyAlignment="1" applyProtection="1">
      <alignment horizontal="center" wrapText="1"/>
    </xf>
    <xf numFmtId="0" fontId="10" fillId="0" borderId="74" xfId="1" applyFont="1" applyFill="1" applyBorder="1" applyAlignment="1" applyProtection="1">
      <alignment horizontal="center" wrapText="1"/>
    </xf>
    <xf numFmtId="1" fontId="6" fillId="0" borderId="55" xfId="1" applyNumberFormat="1" applyFont="1" applyFill="1" applyBorder="1" applyAlignment="1" applyProtection="1">
      <alignment horizontal="center" vertical="center"/>
    </xf>
    <xf numFmtId="1" fontId="6" fillId="0" borderId="33" xfId="1" applyNumberFormat="1" applyFont="1" applyFill="1" applyBorder="1" applyAlignment="1" applyProtection="1">
      <alignment horizontal="center" vertical="center"/>
    </xf>
    <xf numFmtId="0" fontId="12" fillId="0" borderId="42" xfId="1" applyFont="1" applyFill="1" applyBorder="1" applyAlignment="1" applyProtection="1">
      <alignment vertical="center"/>
    </xf>
    <xf numFmtId="0" fontId="12" fillId="0" borderId="43" xfId="1" applyFont="1" applyFill="1" applyBorder="1" applyAlignment="1" applyProtection="1">
      <alignment horizontal="right" vertical="top"/>
    </xf>
    <xf numFmtId="0" fontId="3" fillId="0" borderId="43" xfId="1" applyFont="1" applyFill="1" applyBorder="1" applyAlignment="1" applyProtection="1">
      <alignment horizontal="center" vertical="center" wrapText="1"/>
    </xf>
    <xf numFmtId="0" fontId="3" fillId="0" borderId="44" xfId="1" applyFont="1" applyFill="1" applyBorder="1" applyAlignment="1" applyProtection="1">
      <alignment horizontal="center" vertical="center"/>
    </xf>
    <xf numFmtId="0" fontId="3" fillId="0" borderId="74" xfId="1" applyFont="1" applyFill="1" applyBorder="1" applyAlignment="1" applyProtection="1">
      <alignment horizontal="center" vertical="center"/>
    </xf>
    <xf numFmtId="0" fontId="9" fillId="0" borderId="0" xfId="0" applyFont="1" applyFill="1" applyBorder="1" applyAlignment="1" applyProtection="1">
      <alignment vertical="center" wrapText="1"/>
    </xf>
    <xf numFmtId="3" fontId="6" fillId="0" borderId="71" xfId="1" applyNumberFormat="1" applyFont="1" applyFill="1" applyBorder="1" applyAlignment="1" applyProtection="1">
      <alignment horizontal="center" vertical="center"/>
    </xf>
    <xf numFmtId="3" fontId="6" fillId="2" borderId="70" xfId="0" applyNumberFormat="1" applyFont="1" applyFill="1" applyBorder="1" applyAlignment="1" applyProtection="1">
      <alignment horizontal="center" vertical="center"/>
    </xf>
    <xf numFmtId="3" fontId="6" fillId="2" borderId="75" xfId="1" applyNumberFormat="1" applyFont="1" applyFill="1" applyBorder="1" applyAlignment="1" applyProtection="1">
      <alignment horizontal="center" vertical="center"/>
    </xf>
    <xf numFmtId="3" fontId="6" fillId="2" borderId="76" xfId="1" applyNumberFormat="1" applyFont="1" applyFill="1" applyBorder="1" applyAlignment="1" applyProtection="1">
      <alignment horizontal="center" vertical="center"/>
    </xf>
    <xf numFmtId="3" fontId="6" fillId="2" borderId="45" xfId="0" applyNumberFormat="1" applyFont="1" applyFill="1" applyBorder="1" applyAlignment="1" applyProtection="1">
      <alignment horizontal="center" vertical="center"/>
    </xf>
    <xf numFmtId="3" fontId="6" fillId="2" borderId="24" xfId="1" applyNumberFormat="1" applyFont="1" applyFill="1" applyBorder="1" applyAlignment="1" applyProtection="1">
      <alignment horizontal="center" vertical="center"/>
    </xf>
    <xf numFmtId="3" fontId="6" fillId="2" borderId="77" xfId="1" applyNumberFormat="1" applyFont="1" applyFill="1" applyBorder="1" applyAlignment="1" applyProtection="1">
      <alignment horizontal="center" vertical="center"/>
    </xf>
    <xf numFmtId="3" fontId="6" fillId="2" borderId="39" xfId="0" applyNumberFormat="1" applyFont="1" applyFill="1" applyBorder="1" applyAlignment="1" applyProtection="1">
      <alignment horizontal="center" vertical="center"/>
    </xf>
    <xf numFmtId="3" fontId="6" fillId="2" borderId="26" xfId="1" applyNumberFormat="1" applyFont="1" applyFill="1" applyBorder="1" applyAlignment="1" applyProtection="1">
      <alignment horizontal="center" vertical="center"/>
    </xf>
    <xf numFmtId="3" fontId="6" fillId="2" borderId="78" xfId="1" applyNumberFormat="1" applyFont="1" applyFill="1" applyBorder="1" applyAlignment="1" applyProtection="1">
      <alignment horizontal="center" vertical="center"/>
    </xf>
    <xf numFmtId="0" fontId="6" fillId="3" borderId="80" xfId="0" applyFont="1" applyFill="1" applyBorder="1" applyAlignment="1" applyProtection="1">
      <alignment horizontal="center" vertical="center"/>
      <protection locked="0"/>
    </xf>
    <xf numFmtId="0" fontId="6" fillId="3" borderId="81" xfId="0" applyFont="1" applyFill="1" applyBorder="1" applyAlignment="1" applyProtection="1">
      <alignment horizontal="center" vertical="center"/>
      <protection locked="0"/>
    </xf>
    <xf numFmtId="0" fontId="6" fillId="3" borderId="82" xfId="0" applyFont="1" applyFill="1" applyBorder="1" applyAlignment="1" applyProtection="1">
      <alignment horizontal="center" vertical="center"/>
      <protection locked="0"/>
    </xf>
    <xf numFmtId="0" fontId="6" fillId="3" borderId="83" xfId="0" applyFont="1" applyFill="1" applyBorder="1" applyAlignment="1" applyProtection="1">
      <alignment horizontal="center" vertical="center"/>
      <protection locked="0"/>
    </xf>
    <xf numFmtId="0" fontId="2" fillId="0" borderId="0" xfId="1" applyProtection="1"/>
    <xf numFmtId="0" fontId="15" fillId="0" borderId="43" xfId="1" applyFont="1" applyFill="1" applyBorder="1" applyAlignment="1" applyProtection="1">
      <alignment vertical="center"/>
    </xf>
    <xf numFmtId="0" fontId="15" fillId="0" borderId="13" xfId="1" applyFont="1" applyFill="1" applyBorder="1" applyAlignment="1" applyProtection="1">
      <alignment vertical="center"/>
    </xf>
    <xf numFmtId="0" fontId="15" fillId="0" borderId="32" xfId="1" applyFont="1" applyFill="1" applyBorder="1" applyAlignment="1" applyProtection="1">
      <alignment vertical="center"/>
    </xf>
    <xf numFmtId="0" fontId="15" fillId="0" borderId="36" xfId="1" applyFont="1" applyFill="1" applyBorder="1" applyAlignment="1" applyProtection="1">
      <alignment vertical="center"/>
    </xf>
    <xf numFmtId="0" fontId="15" fillId="0" borderId="0" xfId="1" applyFont="1" applyFill="1" applyBorder="1" applyAlignment="1" applyProtection="1">
      <alignment vertical="center"/>
      <protection locked="0"/>
    </xf>
    <xf numFmtId="0" fontId="15" fillId="0" borderId="0" xfId="1" applyFont="1" applyFill="1" applyBorder="1" applyAlignment="1" applyProtection="1">
      <alignment vertical="center"/>
    </xf>
    <xf numFmtId="0" fontId="15" fillId="0" borderId="33" xfId="1" applyFont="1" applyFill="1" applyBorder="1" applyAlignment="1" applyProtection="1">
      <alignment vertical="center"/>
    </xf>
    <xf numFmtId="0" fontId="2" fillId="0" borderId="36" xfId="1" applyFill="1" applyBorder="1" applyProtection="1"/>
    <xf numFmtId="0" fontId="2" fillId="0" borderId="0" xfId="1" applyFill="1" applyBorder="1" applyProtection="1"/>
    <xf numFmtId="49" fontId="7" fillId="0" borderId="0" xfId="1" applyNumberFormat="1" applyFont="1" applyFill="1" applyBorder="1" applyAlignment="1" applyProtection="1"/>
    <xf numFmtId="0" fontId="2" fillId="0" borderId="33" xfId="1" applyFill="1" applyBorder="1" applyProtection="1"/>
    <xf numFmtId="0" fontId="2" fillId="0" borderId="0" xfId="1" applyFont="1" applyFill="1" applyBorder="1" applyProtection="1"/>
    <xf numFmtId="0" fontId="7" fillId="0" borderId="0" xfId="1" applyFont="1" applyFill="1" applyBorder="1" applyAlignment="1" applyProtection="1">
      <alignment vertical="top"/>
    </xf>
    <xf numFmtId="0" fontId="7" fillId="0" borderId="0" xfId="1" applyFont="1" applyProtection="1"/>
    <xf numFmtId="0" fontId="7" fillId="0" borderId="0" xfId="1" applyFont="1" applyBorder="1" applyAlignment="1" applyProtection="1">
      <alignment horizontal="right"/>
    </xf>
    <xf numFmtId="0" fontId="7" fillId="0" borderId="0" xfId="1" applyFont="1" applyAlignment="1" applyProtection="1">
      <alignment horizontal="right"/>
    </xf>
    <xf numFmtId="0" fontId="7" fillId="0" borderId="0" xfId="1" applyFont="1" applyFill="1" applyBorder="1" applyAlignment="1" applyProtection="1"/>
    <xf numFmtId="0" fontId="16" fillId="0" borderId="0" xfId="1" applyFont="1" applyFill="1" applyBorder="1" applyAlignment="1" applyProtection="1"/>
    <xf numFmtId="0" fontId="2" fillId="0" borderId="36" xfId="1" applyBorder="1" applyProtection="1"/>
    <xf numFmtId="0" fontId="2" fillId="0" borderId="0" xfId="1" applyBorder="1" applyProtection="1"/>
    <xf numFmtId="14" fontId="16" fillId="0" borderId="0" xfId="1" applyNumberFormat="1" applyFont="1" applyFill="1" applyBorder="1" applyAlignment="1" applyProtection="1"/>
    <xf numFmtId="49" fontId="14" fillId="0" borderId="0" xfId="1" applyNumberFormat="1" applyFont="1" applyFill="1" applyBorder="1" applyAlignment="1" applyProtection="1"/>
    <xf numFmtId="49" fontId="16" fillId="0" borderId="0" xfId="1" applyNumberFormat="1" applyFont="1" applyFill="1" applyBorder="1" applyAlignment="1" applyProtection="1"/>
    <xf numFmtId="0" fontId="2" fillId="0" borderId="34" xfId="1" applyBorder="1" applyProtection="1"/>
    <xf numFmtId="0" fontId="6" fillId="0" borderId="0" xfId="1" applyFont="1" applyFill="1" applyBorder="1" applyProtection="1"/>
    <xf numFmtId="0" fontId="6" fillId="0" borderId="33" xfId="1" applyFont="1" applyFill="1" applyBorder="1" applyProtection="1"/>
    <xf numFmtId="0" fontId="17" fillId="0" borderId="0" xfId="1" applyFont="1" applyFill="1" applyBorder="1" applyAlignment="1" applyProtection="1">
      <alignment vertical="center"/>
    </xf>
    <xf numFmtId="0" fontId="2" fillId="0" borderId="0" xfId="1" applyFont="1" applyProtection="1"/>
    <xf numFmtId="0" fontId="6" fillId="0" borderId="0" xfId="1" applyFont="1" applyFill="1" applyBorder="1" applyAlignment="1" applyProtection="1">
      <alignment horizontal="center"/>
    </xf>
    <xf numFmtId="0" fontId="17" fillId="0" borderId="0" xfId="1" applyFont="1" applyFill="1" applyBorder="1" applyAlignment="1" applyProtection="1">
      <alignment vertical="top"/>
    </xf>
    <xf numFmtId="0" fontId="6" fillId="0" borderId="0" xfId="1" applyFont="1" applyFill="1" applyBorder="1" applyAlignment="1" applyProtection="1">
      <alignment horizontal="left"/>
    </xf>
    <xf numFmtId="0" fontId="6" fillId="0" borderId="53" xfId="1" applyFont="1" applyFill="1" applyBorder="1" applyProtection="1"/>
    <xf numFmtId="0" fontId="3" fillId="0" borderId="13" xfId="1" applyFont="1" applyFill="1" applyBorder="1" applyAlignment="1" applyProtection="1">
      <alignment vertical="center"/>
    </xf>
    <xf numFmtId="0" fontId="3" fillId="0" borderId="0" xfId="1" applyFont="1" applyFill="1" applyBorder="1" applyAlignment="1" applyProtection="1">
      <alignment vertical="center"/>
    </xf>
    <xf numFmtId="0" fontId="3" fillId="0" borderId="36" xfId="1" applyFont="1" applyFill="1" applyBorder="1" applyAlignment="1" applyProtection="1">
      <alignment vertical="center"/>
    </xf>
    <xf numFmtId="0" fontId="3" fillId="0" borderId="42" xfId="1" applyFont="1" applyFill="1" applyBorder="1" applyAlignment="1" applyProtection="1">
      <alignment vertical="center"/>
    </xf>
    <xf numFmtId="0" fontId="3" fillId="0" borderId="34" xfId="1" applyFont="1" applyFill="1" applyBorder="1" applyAlignment="1" applyProtection="1">
      <alignment vertical="center"/>
    </xf>
    <xf numFmtId="0" fontId="2" fillId="0" borderId="36" xfId="1" applyFont="1" applyFill="1" applyBorder="1" applyProtection="1"/>
    <xf numFmtId="0" fontId="7" fillId="0" borderId="0" xfId="1" applyFont="1" applyFill="1" applyBorder="1" applyAlignment="1" applyProtection="1">
      <alignment vertical="center"/>
    </xf>
    <xf numFmtId="0" fontId="2" fillId="0" borderId="0" xfId="1" applyFont="1" applyBorder="1" applyProtection="1"/>
    <xf numFmtId="0" fontId="6" fillId="0" borderId="34" xfId="1" applyFont="1" applyFill="1" applyBorder="1" applyProtection="1"/>
    <xf numFmtId="0" fontId="17" fillId="0" borderId="34" xfId="1" applyFont="1" applyFill="1" applyBorder="1" applyAlignment="1" applyProtection="1">
      <alignment vertical="center"/>
    </xf>
    <xf numFmtId="0" fontId="1" fillId="0" borderId="0" xfId="2" applyFont="1" applyFill="1" applyBorder="1" applyAlignment="1" applyProtection="1">
      <alignment vertical="center"/>
    </xf>
    <xf numFmtId="0" fontId="9" fillId="0" borderId="0" xfId="2" applyFont="1" applyFill="1" applyBorder="1" applyAlignment="1" applyProtection="1">
      <alignment vertical="center" wrapText="1"/>
    </xf>
    <xf numFmtId="0" fontId="6" fillId="3" borderId="80" xfId="2" applyFont="1" applyFill="1" applyBorder="1" applyAlignment="1" applyProtection="1">
      <alignment horizontal="center" vertical="center"/>
      <protection locked="0"/>
    </xf>
    <xf numFmtId="3" fontId="6" fillId="2" borderId="70" xfId="2" applyNumberFormat="1" applyFont="1" applyFill="1" applyBorder="1" applyAlignment="1" applyProtection="1">
      <alignment horizontal="center" vertical="center"/>
    </xf>
    <xf numFmtId="0" fontId="6" fillId="3" borderId="81" xfId="2" applyFont="1" applyFill="1" applyBorder="1" applyAlignment="1" applyProtection="1">
      <alignment horizontal="center" vertical="center"/>
      <protection locked="0"/>
    </xf>
    <xf numFmtId="3" fontId="6" fillId="2" borderId="45" xfId="2" applyNumberFormat="1" applyFont="1" applyFill="1" applyBorder="1" applyAlignment="1" applyProtection="1">
      <alignment horizontal="center" vertical="center"/>
    </xf>
    <xf numFmtId="0" fontId="6" fillId="3" borderId="82" xfId="2" applyFont="1" applyFill="1" applyBorder="1" applyAlignment="1" applyProtection="1">
      <alignment horizontal="center" vertical="center"/>
      <protection locked="0"/>
    </xf>
    <xf numFmtId="0" fontId="6" fillId="3" borderId="83" xfId="2" applyFont="1" applyFill="1" applyBorder="1" applyAlignment="1" applyProtection="1">
      <alignment horizontal="center" vertical="center"/>
      <protection locked="0"/>
    </xf>
    <xf numFmtId="3" fontId="6" fillId="2" borderId="39" xfId="2" applyNumberFormat="1" applyFont="1" applyFill="1" applyBorder="1" applyAlignment="1" applyProtection="1">
      <alignment horizontal="center" vertical="center"/>
    </xf>
    <xf numFmtId="0" fontId="2" fillId="0" borderId="85" xfId="1" applyFill="1" applyBorder="1" applyProtection="1"/>
    <xf numFmtId="0" fontId="0" fillId="0" borderId="86" xfId="0" applyBorder="1" applyAlignment="1">
      <alignment horizontal="center"/>
    </xf>
    <xf numFmtId="0" fontId="0" fillId="0" borderId="87" xfId="0" applyBorder="1" applyAlignment="1">
      <alignment horizontal="center"/>
    </xf>
    <xf numFmtId="164" fontId="0" fillId="0" borderId="86" xfId="0" applyNumberFormat="1" applyBorder="1" applyAlignment="1">
      <alignment horizontal="center"/>
    </xf>
    <xf numFmtId="1" fontId="0" fillId="0" borderId="86" xfId="0" applyNumberFormat="1" applyBorder="1" applyAlignment="1">
      <alignment horizontal="center"/>
    </xf>
    <xf numFmtId="10" fontId="0" fillId="0" borderId="87" xfId="3" applyNumberFormat="1" applyFont="1" applyBorder="1" applyAlignment="1">
      <alignment horizontal="center"/>
    </xf>
    <xf numFmtId="0" fontId="0" fillId="0" borderId="88" xfId="0" applyBorder="1" applyAlignment="1">
      <alignment horizontal="center"/>
    </xf>
    <xf numFmtId="10" fontId="0" fillId="0" borderId="88" xfId="3" applyNumberFormat="1" applyFont="1" applyBorder="1" applyAlignment="1">
      <alignment horizontal="center"/>
    </xf>
    <xf numFmtId="0" fontId="0" fillId="0" borderId="89" xfId="0" applyBorder="1" applyAlignment="1">
      <alignment horizontal="center"/>
    </xf>
    <xf numFmtId="10" fontId="0" fillId="0" borderId="89" xfId="3" applyNumberFormat="1" applyFont="1" applyBorder="1" applyAlignment="1">
      <alignment horizontal="center"/>
    </xf>
    <xf numFmtId="0" fontId="0" fillId="0" borderId="0" xfId="0" applyAlignment="1">
      <alignment horizontal="center"/>
    </xf>
    <xf numFmtId="14" fontId="0" fillId="0" borderId="0" xfId="0" applyNumberFormat="1" applyAlignment="1">
      <alignment horizontal="center"/>
    </xf>
    <xf numFmtId="164" fontId="0" fillId="0" borderId="0" xfId="0" applyNumberFormat="1" applyAlignment="1">
      <alignment horizontal="center"/>
    </xf>
    <xf numFmtId="1" fontId="0" fillId="0" borderId="0" xfId="0" applyNumberFormat="1" applyAlignment="1">
      <alignment horizontal="center"/>
    </xf>
    <xf numFmtId="164" fontId="6" fillId="0" borderId="31" xfId="1" applyNumberFormat="1" applyFont="1" applyFill="1" applyBorder="1" applyAlignment="1" applyProtection="1">
      <alignment horizontal="center" vertical="center"/>
    </xf>
    <xf numFmtId="9" fontId="0" fillId="0" borderId="0" xfId="3" applyFont="1"/>
    <xf numFmtId="164" fontId="0" fillId="0" borderId="0" xfId="0" applyNumberFormat="1"/>
    <xf numFmtId="0" fontId="2" fillId="0" borderId="0" xfId="0" quotePrefix="1" applyFont="1" applyAlignment="1">
      <alignment horizontal="center"/>
    </xf>
    <xf numFmtId="0" fontId="0" fillId="0" borderId="86" xfId="0" applyBorder="1" applyAlignment="1">
      <alignment horizontal="center"/>
    </xf>
    <xf numFmtId="0" fontId="0" fillId="0" borderId="86" xfId="0" applyBorder="1" applyAlignment="1">
      <alignment horizontal="center"/>
    </xf>
    <xf numFmtId="0" fontId="2" fillId="0" borderId="87" xfId="0" applyFont="1" applyBorder="1" applyAlignment="1">
      <alignment horizontal="center"/>
    </xf>
    <xf numFmtId="0" fontId="2" fillId="0" borderId="89" xfId="0" applyFont="1" applyBorder="1" applyAlignment="1">
      <alignment horizontal="center"/>
    </xf>
    <xf numFmtId="14" fontId="0" fillId="0" borderId="87" xfId="0" applyNumberFormat="1" applyBorder="1" applyAlignment="1">
      <alignment horizontal="center"/>
    </xf>
    <xf numFmtId="0" fontId="0" fillId="0" borderId="86" xfId="0" applyBorder="1" applyAlignment="1">
      <alignment horizontal="center"/>
    </xf>
    <xf numFmtId="1" fontId="0" fillId="0" borderId="0" xfId="0" applyNumberFormat="1"/>
    <xf numFmtId="0" fontId="0" fillId="0" borderId="0" xfId="0" applyAlignment="1">
      <alignment horizontal="center"/>
    </xf>
    <xf numFmtId="14" fontId="3" fillId="0" borderId="13" xfId="1" applyNumberFormat="1" applyFont="1" applyFill="1" applyBorder="1" applyAlignment="1" applyProtection="1">
      <alignment horizontal="left" vertical="center"/>
    </xf>
    <xf numFmtId="0" fontId="3" fillId="0" borderId="13" xfId="1" applyFont="1" applyFill="1" applyBorder="1" applyAlignment="1" applyProtection="1">
      <alignment horizontal="left" vertical="center"/>
    </xf>
    <xf numFmtId="0" fontId="14" fillId="0" borderId="34" xfId="1" applyFont="1" applyBorder="1" applyAlignment="1" applyProtection="1">
      <alignment horizontal="left"/>
    </xf>
    <xf numFmtId="0" fontId="3" fillId="0" borderId="5" xfId="1" applyFont="1" applyFill="1" applyBorder="1" applyAlignment="1" applyProtection="1">
      <alignment horizontal="right" vertical="center"/>
    </xf>
    <xf numFmtId="0" fontId="3" fillId="0" borderId="7" xfId="1" applyFont="1" applyFill="1" applyBorder="1" applyAlignment="1" applyProtection="1">
      <alignment horizontal="right" vertical="center"/>
    </xf>
    <xf numFmtId="0" fontId="3" fillId="0" borderId="31" xfId="1" applyFont="1" applyFill="1" applyBorder="1" applyAlignment="1" applyProtection="1">
      <alignment horizontal="right" vertical="center"/>
    </xf>
    <xf numFmtId="49" fontId="6" fillId="3" borderId="60" xfId="1" applyNumberFormat="1" applyFont="1" applyFill="1" applyBorder="1" applyAlignment="1" applyProtection="1">
      <alignment horizontal="left" vertical="center"/>
      <protection locked="0"/>
    </xf>
    <xf numFmtId="49" fontId="6" fillId="3" borderId="7" xfId="1" applyNumberFormat="1" applyFont="1" applyFill="1" applyBorder="1" applyAlignment="1" applyProtection="1">
      <alignment horizontal="left" vertical="center"/>
      <protection locked="0"/>
    </xf>
    <xf numFmtId="49" fontId="6" fillId="3" borderId="73" xfId="1" applyNumberFormat="1" applyFont="1" applyFill="1" applyBorder="1" applyAlignment="1" applyProtection="1">
      <alignment horizontal="left" vertical="center"/>
      <protection locked="0"/>
    </xf>
    <xf numFmtId="0" fontId="3" fillId="0" borderId="11" xfId="1" applyFont="1" applyFill="1" applyBorder="1" applyAlignment="1" applyProtection="1">
      <alignment horizontal="right" vertical="center"/>
    </xf>
    <xf numFmtId="0" fontId="3" fillId="0" borderId="8" xfId="1" applyFont="1" applyFill="1" applyBorder="1" applyAlignment="1" applyProtection="1">
      <alignment horizontal="right" vertical="center"/>
    </xf>
    <xf numFmtId="0" fontId="3" fillId="0" borderId="12" xfId="1" applyFont="1" applyFill="1" applyBorder="1" applyAlignment="1" applyProtection="1">
      <alignment horizontal="right" vertical="center"/>
    </xf>
    <xf numFmtId="14" fontId="6" fillId="3" borderId="6" xfId="1" applyNumberFormat="1" applyFont="1" applyFill="1" applyBorder="1" applyAlignment="1" applyProtection="1">
      <alignment horizontal="left" vertical="center"/>
      <protection locked="0"/>
    </xf>
    <xf numFmtId="14" fontId="6" fillId="3" borderId="8" xfId="1" applyNumberFormat="1" applyFont="1" applyFill="1" applyBorder="1" applyAlignment="1" applyProtection="1">
      <alignment horizontal="left" vertical="center"/>
      <protection locked="0"/>
    </xf>
    <xf numFmtId="14" fontId="6" fillId="3" borderId="9" xfId="1" applyNumberFormat="1" applyFont="1" applyFill="1" applyBorder="1" applyAlignment="1" applyProtection="1">
      <alignment horizontal="left" vertical="center"/>
      <protection locked="0"/>
    </xf>
    <xf numFmtId="0" fontId="3" fillId="0" borderId="37" xfId="1" applyFont="1" applyFill="1" applyBorder="1" applyAlignment="1" applyProtection="1">
      <alignment horizontal="center" vertical="center"/>
    </xf>
    <xf numFmtId="0" fontId="3" fillId="0" borderId="40" xfId="0" applyFont="1" applyFill="1" applyBorder="1" applyAlignment="1" applyProtection="1">
      <alignment horizontal="center" vertical="center"/>
    </xf>
    <xf numFmtId="0" fontId="3" fillId="0" borderId="37" xfId="0" applyFont="1" applyFill="1" applyBorder="1" applyAlignment="1" applyProtection="1">
      <alignment horizontal="center" vertical="center"/>
    </xf>
    <xf numFmtId="0" fontId="3" fillId="0" borderId="38" xfId="0" applyFont="1" applyFill="1" applyBorder="1" applyAlignment="1" applyProtection="1">
      <alignment horizontal="center" vertical="center"/>
    </xf>
    <xf numFmtId="0" fontId="13" fillId="0" borderId="13" xfId="1" applyFont="1" applyFill="1" applyBorder="1" applyAlignment="1" applyProtection="1">
      <alignment horizontal="left" vertical="top"/>
    </xf>
    <xf numFmtId="0" fontId="13" fillId="0" borderId="32" xfId="1" applyFont="1" applyFill="1" applyBorder="1" applyAlignment="1" applyProtection="1">
      <alignment horizontal="left" vertical="top"/>
    </xf>
    <xf numFmtId="0" fontId="13" fillId="0" borderId="34" xfId="1" applyFont="1" applyFill="1" applyBorder="1" applyAlignment="1" applyProtection="1">
      <alignment horizontal="left" vertical="top"/>
    </xf>
    <xf numFmtId="0" fontId="13" fillId="0" borderId="53" xfId="1" applyFont="1" applyFill="1" applyBorder="1" applyAlignment="1" applyProtection="1">
      <alignment horizontal="left" vertical="top"/>
    </xf>
    <xf numFmtId="0" fontId="6" fillId="3" borderId="8" xfId="1" applyFont="1" applyFill="1" applyBorder="1" applyAlignment="1" applyProtection="1">
      <alignment horizontal="center" vertical="center"/>
      <protection locked="0"/>
    </xf>
    <xf numFmtId="0" fontId="6" fillId="3" borderId="12" xfId="1" applyFont="1" applyFill="1" applyBorder="1" applyAlignment="1" applyProtection="1">
      <alignment horizontal="center" vertical="center"/>
      <protection locked="0"/>
    </xf>
    <xf numFmtId="0" fontId="6" fillId="3" borderId="26" xfId="1" applyFont="1" applyFill="1" applyBorder="1" applyAlignment="1" applyProtection="1">
      <alignment horizontal="center" vertical="center"/>
      <protection locked="0"/>
    </xf>
    <xf numFmtId="0" fontId="6" fillId="3" borderId="25" xfId="1" applyFont="1" applyFill="1" applyBorder="1" applyAlignment="1" applyProtection="1">
      <alignment horizontal="center" vertical="center"/>
      <protection locked="0"/>
    </xf>
    <xf numFmtId="0" fontId="6" fillId="3" borderId="22" xfId="1" applyFont="1" applyFill="1" applyBorder="1" applyAlignment="1" applyProtection="1">
      <alignment horizontal="center" vertical="center"/>
      <protection locked="0"/>
    </xf>
    <xf numFmtId="0" fontId="4" fillId="0" borderId="18" xfId="1" applyFont="1" applyFill="1" applyBorder="1" applyAlignment="1" applyProtection="1">
      <alignment horizontal="center"/>
    </xf>
    <xf numFmtId="0" fontId="4" fillId="0" borderId="44" xfId="1" applyFont="1" applyFill="1" applyBorder="1" applyAlignment="1" applyProtection="1">
      <alignment horizontal="center"/>
    </xf>
    <xf numFmtId="0" fontId="6" fillId="3" borderId="4" xfId="1" applyFont="1" applyFill="1" applyBorder="1" applyAlignment="1" applyProtection="1">
      <alignment horizontal="center" vertical="center"/>
      <protection locked="0"/>
    </xf>
    <xf numFmtId="0" fontId="6" fillId="3" borderId="3" xfId="1" applyFont="1" applyFill="1" applyBorder="1" applyAlignment="1" applyProtection="1">
      <alignment horizontal="center" vertical="center"/>
      <protection locked="0"/>
    </xf>
    <xf numFmtId="49" fontId="6" fillId="3" borderId="1" xfId="1" applyNumberFormat="1" applyFont="1" applyFill="1" applyBorder="1" applyAlignment="1" applyProtection="1">
      <alignment horizontal="left" vertical="center"/>
      <protection locked="0"/>
    </xf>
    <xf numFmtId="49" fontId="6" fillId="3" borderId="4" xfId="1" applyNumberFormat="1" applyFont="1" applyFill="1" applyBorder="1" applyAlignment="1" applyProtection="1">
      <alignment horizontal="left" vertical="center"/>
      <protection locked="0"/>
    </xf>
    <xf numFmtId="0" fontId="3" fillId="0" borderId="1" xfId="1" applyFont="1" applyFill="1" applyBorder="1" applyAlignment="1" applyProtection="1">
      <alignment horizontal="right" vertical="center"/>
    </xf>
    <xf numFmtId="0" fontId="3" fillId="0" borderId="4" xfId="1" applyFont="1" applyFill="1" applyBorder="1" applyAlignment="1" applyProtection="1">
      <alignment horizontal="right" vertical="center"/>
    </xf>
    <xf numFmtId="0" fontId="3" fillId="0" borderId="3" xfId="1" applyFont="1" applyFill="1" applyBorder="1" applyAlignment="1" applyProtection="1">
      <alignment horizontal="right" vertical="center"/>
    </xf>
    <xf numFmtId="49" fontId="6" fillId="3" borderId="57" xfId="1" applyNumberFormat="1" applyFont="1" applyFill="1" applyBorder="1" applyAlignment="1" applyProtection="1">
      <alignment horizontal="left" vertical="center"/>
      <protection locked="0"/>
    </xf>
    <xf numFmtId="49" fontId="6" fillId="3" borderId="25" xfId="1" applyNumberFormat="1" applyFont="1" applyFill="1" applyBorder="1" applyAlignment="1" applyProtection="1">
      <alignment horizontal="left" vertical="center"/>
      <protection locked="0"/>
    </xf>
    <xf numFmtId="49" fontId="6" fillId="3" borderId="23" xfId="1" applyNumberFormat="1" applyFont="1" applyFill="1" applyBorder="1" applyAlignment="1" applyProtection="1">
      <alignment horizontal="left" vertical="center"/>
      <protection locked="0"/>
    </xf>
    <xf numFmtId="49" fontId="6" fillId="3" borderId="11" xfId="1" applyNumberFormat="1" applyFont="1" applyFill="1" applyBorder="1" applyAlignment="1" applyProtection="1">
      <alignment horizontal="left" vertical="center"/>
      <protection locked="0"/>
    </xf>
    <xf numFmtId="49" fontId="6" fillId="3" borderId="8" xfId="1" applyNumberFormat="1" applyFont="1" applyFill="1" applyBorder="1" applyAlignment="1" applyProtection="1">
      <alignment horizontal="left" vertical="center"/>
      <protection locked="0"/>
    </xf>
    <xf numFmtId="49" fontId="6" fillId="3" borderId="9" xfId="1" applyNumberFormat="1" applyFont="1" applyFill="1" applyBorder="1" applyAlignment="1" applyProtection="1">
      <alignment horizontal="left" vertical="center"/>
      <protection locked="0"/>
    </xf>
    <xf numFmtId="164" fontId="6" fillId="0" borderId="21" xfId="1" applyNumberFormat="1" applyFont="1" applyFill="1" applyBorder="1" applyAlignment="1" applyProtection="1">
      <alignment horizontal="center" vertical="center"/>
    </xf>
    <xf numFmtId="164" fontId="6" fillId="0" borderId="25" xfId="1" applyNumberFormat="1" applyFont="1" applyFill="1" applyBorder="1" applyAlignment="1" applyProtection="1">
      <alignment horizontal="center" vertical="center"/>
    </xf>
    <xf numFmtId="164" fontId="6" fillId="0" borderId="22" xfId="1" applyNumberFormat="1" applyFont="1" applyFill="1" applyBorder="1" applyAlignment="1" applyProtection="1">
      <alignment horizontal="center" vertical="center"/>
    </xf>
    <xf numFmtId="0" fontId="3" fillId="3" borderId="13" xfId="1" applyFont="1" applyFill="1" applyBorder="1" applyAlignment="1" applyProtection="1">
      <alignment horizontal="left" vertical="top" wrapText="1"/>
      <protection locked="0"/>
    </xf>
    <xf numFmtId="0" fontId="3" fillId="3" borderId="32" xfId="1" applyFont="1" applyFill="1" applyBorder="1" applyAlignment="1" applyProtection="1">
      <alignment horizontal="left" vertical="top" wrapText="1"/>
      <protection locked="0"/>
    </xf>
    <xf numFmtId="0" fontId="3" fillId="3" borderId="0" xfId="1" applyFont="1" applyFill="1" applyBorder="1" applyAlignment="1" applyProtection="1">
      <alignment horizontal="left" vertical="top" wrapText="1"/>
      <protection locked="0"/>
    </xf>
    <xf numFmtId="0" fontId="3" fillId="3" borderId="33" xfId="1" applyFont="1" applyFill="1" applyBorder="1" applyAlignment="1" applyProtection="1">
      <alignment horizontal="left" vertical="top" wrapText="1"/>
      <protection locked="0"/>
    </xf>
    <xf numFmtId="0" fontId="3" fillId="3" borderId="34" xfId="1" applyFont="1" applyFill="1" applyBorder="1" applyAlignment="1" applyProtection="1">
      <alignment horizontal="left" vertical="top" wrapText="1"/>
      <protection locked="0"/>
    </xf>
    <xf numFmtId="0" fontId="3" fillId="3" borderId="53" xfId="1" applyFont="1" applyFill="1" applyBorder="1" applyAlignment="1" applyProtection="1">
      <alignment horizontal="left" vertical="top" wrapText="1"/>
      <protection locked="0"/>
    </xf>
    <xf numFmtId="0" fontId="3" fillId="0" borderId="79" xfId="1" applyFont="1" applyFill="1" applyBorder="1" applyAlignment="1" applyProtection="1">
      <alignment horizontal="right" vertical="center"/>
    </xf>
    <xf numFmtId="0" fontId="3" fillId="0" borderId="18" xfId="1" applyFont="1" applyFill="1" applyBorder="1" applyAlignment="1" applyProtection="1">
      <alignment horizontal="right" vertical="center"/>
    </xf>
    <xf numFmtId="0" fontId="3" fillId="0" borderId="44" xfId="1" applyFont="1" applyFill="1" applyBorder="1" applyAlignment="1" applyProtection="1">
      <alignment horizontal="right" vertical="center"/>
    </xf>
    <xf numFmtId="0" fontId="3" fillId="0" borderId="57" xfId="1" applyFont="1" applyFill="1" applyBorder="1" applyAlignment="1" applyProtection="1">
      <alignment horizontal="right" vertical="center"/>
    </xf>
    <xf numFmtId="0" fontId="3" fillId="0" borderId="25" xfId="1" applyFont="1" applyFill="1" applyBorder="1" applyAlignment="1" applyProtection="1">
      <alignment horizontal="right" vertical="center"/>
    </xf>
    <xf numFmtId="0" fontId="3" fillId="0" borderId="22" xfId="1" applyFont="1" applyFill="1" applyBorder="1" applyAlignment="1" applyProtection="1">
      <alignment horizontal="right" vertical="center"/>
    </xf>
    <xf numFmtId="0" fontId="3" fillId="0" borderId="54" xfId="1" applyFont="1" applyFill="1" applyBorder="1" applyAlignment="1" applyProtection="1">
      <alignment horizontal="right" vertical="center"/>
    </xf>
    <xf numFmtId="0" fontId="3" fillId="0" borderId="16" xfId="1" applyFont="1" applyFill="1" applyBorder="1" applyAlignment="1" applyProtection="1">
      <alignment horizontal="right" vertical="center"/>
    </xf>
    <xf numFmtId="0" fontId="3" fillId="0" borderId="55" xfId="1" applyFont="1" applyFill="1" applyBorder="1" applyAlignment="1" applyProtection="1">
      <alignment horizontal="right" vertical="center"/>
    </xf>
    <xf numFmtId="0" fontId="3" fillId="0" borderId="30" xfId="1" applyFont="1" applyFill="1" applyBorder="1" applyAlignment="1" applyProtection="1">
      <alignment horizontal="right" vertical="center"/>
    </xf>
    <xf numFmtId="0" fontId="3" fillId="0" borderId="23" xfId="1" applyFont="1" applyFill="1" applyBorder="1" applyAlignment="1" applyProtection="1">
      <alignment horizontal="right" vertical="center"/>
    </xf>
    <xf numFmtId="0" fontId="3" fillId="0" borderId="9" xfId="1" applyFont="1" applyFill="1" applyBorder="1" applyAlignment="1" applyProtection="1">
      <alignment horizontal="right" vertical="center"/>
    </xf>
    <xf numFmtId="0" fontId="3" fillId="0" borderId="68" xfId="1" applyFont="1" applyFill="1" applyBorder="1" applyAlignment="1" applyProtection="1">
      <alignment horizontal="center" vertical="center"/>
    </xf>
    <xf numFmtId="0" fontId="0" fillId="0" borderId="66" xfId="0" applyFill="1" applyBorder="1" applyAlignment="1" applyProtection="1">
      <alignment vertical="center"/>
    </xf>
    <xf numFmtId="0" fontId="0" fillId="0" borderId="67" xfId="0" applyFill="1" applyBorder="1" applyAlignment="1" applyProtection="1">
      <alignment vertical="center"/>
    </xf>
    <xf numFmtId="0" fontId="3" fillId="0" borderId="40" xfId="1" applyFont="1" applyFill="1" applyBorder="1" applyAlignment="1" applyProtection="1">
      <alignment horizontal="center" vertical="center"/>
    </xf>
    <xf numFmtId="0" fontId="0" fillId="0" borderId="37" xfId="0" applyFill="1" applyBorder="1" applyAlignment="1" applyProtection="1">
      <alignment horizontal="center" vertical="center"/>
    </xf>
    <xf numFmtId="0" fontId="0" fillId="0" borderId="72" xfId="0" applyFill="1" applyBorder="1" applyAlignment="1" applyProtection="1">
      <alignment horizontal="center" vertical="center"/>
    </xf>
    <xf numFmtId="9" fontId="6" fillId="0" borderId="6" xfId="1" applyNumberFormat="1" applyFont="1" applyFill="1" applyBorder="1" applyAlignment="1" applyProtection="1">
      <alignment horizontal="center" vertical="center"/>
    </xf>
    <xf numFmtId="9" fontId="2" fillId="0" borderId="8" xfId="0" applyNumberFormat="1" applyFont="1" applyFill="1" applyBorder="1" applyAlignment="1" applyProtection="1">
      <alignment horizontal="center" vertical="center"/>
    </xf>
    <xf numFmtId="9" fontId="2" fillId="0" borderId="12" xfId="0" applyNumberFormat="1" applyFont="1" applyFill="1" applyBorder="1" applyAlignment="1" applyProtection="1">
      <alignment horizontal="center" vertical="center"/>
    </xf>
    <xf numFmtId="9" fontId="2" fillId="0" borderId="9" xfId="0" applyNumberFormat="1" applyFont="1" applyFill="1" applyBorder="1" applyAlignment="1" applyProtection="1">
      <alignment horizontal="center" vertical="center"/>
    </xf>
    <xf numFmtId="0" fontId="6" fillId="0" borderId="6" xfId="1" applyFont="1" applyFill="1" applyBorder="1" applyAlignment="1" applyProtection="1">
      <alignment horizontal="center" vertical="center"/>
    </xf>
    <xf numFmtId="0" fontId="2" fillId="0" borderId="8" xfId="0" applyFont="1" applyFill="1" applyBorder="1" applyAlignment="1" applyProtection="1">
      <alignment horizontal="center" vertical="center"/>
    </xf>
    <xf numFmtId="0" fontId="2" fillId="0" borderId="12" xfId="0" applyFont="1" applyFill="1" applyBorder="1" applyAlignment="1" applyProtection="1">
      <alignment horizontal="center" vertical="center"/>
    </xf>
    <xf numFmtId="0" fontId="2" fillId="0" borderId="9" xfId="0" applyFont="1" applyFill="1" applyBorder="1" applyAlignment="1" applyProtection="1">
      <alignment horizontal="center" vertical="center"/>
    </xf>
    <xf numFmtId="0" fontId="2" fillId="0" borderId="37" xfId="0" applyFont="1" applyFill="1" applyBorder="1" applyAlignment="1" applyProtection="1">
      <alignment vertical="center"/>
    </xf>
    <xf numFmtId="0" fontId="2" fillId="0" borderId="38" xfId="0" applyFont="1" applyFill="1" applyBorder="1" applyAlignment="1" applyProtection="1">
      <alignment vertical="center"/>
    </xf>
    <xf numFmtId="0" fontId="2" fillId="0" borderId="37" xfId="0" applyFont="1" applyFill="1" applyBorder="1" applyAlignment="1" applyProtection="1">
      <alignment horizontal="center" vertical="center"/>
    </xf>
    <xf numFmtId="0" fontId="2" fillId="0" borderId="72" xfId="0" applyFont="1" applyFill="1" applyBorder="1" applyAlignment="1" applyProtection="1">
      <alignment horizontal="center" vertical="center"/>
    </xf>
    <xf numFmtId="0" fontId="6" fillId="0" borderId="62" xfId="1" applyFont="1" applyFill="1" applyBorder="1" applyAlignment="1" applyProtection="1">
      <alignment horizontal="center" vertical="center"/>
    </xf>
    <xf numFmtId="0" fontId="2" fillId="0" borderId="4" xfId="0" applyFont="1" applyFill="1" applyBorder="1" applyAlignment="1" applyProtection="1">
      <alignment horizontal="center" vertical="center"/>
    </xf>
    <xf numFmtId="0" fontId="2" fillId="0" borderId="3" xfId="0" applyFont="1" applyFill="1" applyBorder="1" applyAlignment="1" applyProtection="1">
      <alignment horizontal="center" vertical="center"/>
    </xf>
    <xf numFmtId="0" fontId="2" fillId="0" borderId="30" xfId="0" applyFont="1" applyFill="1" applyBorder="1" applyAlignment="1" applyProtection="1">
      <alignment horizontal="center" vertical="center"/>
    </xf>
    <xf numFmtId="49" fontId="6" fillId="0" borderId="60" xfId="1" applyNumberFormat="1" applyFont="1" applyFill="1" applyBorder="1" applyAlignment="1" applyProtection="1">
      <alignment horizontal="center" vertical="center"/>
    </xf>
    <xf numFmtId="49" fontId="2" fillId="0" borderId="7" xfId="0" applyNumberFormat="1" applyFont="1" applyFill="1" applyBorder="1" applyAlignment="1" applyProtection="1">
      <alignment horizontal="center" vertical="center"/>
    </xf>
    <xf numFmtId="49" fontId="2" fillId="0" borderId="31" xfId="0" applyNumberFormat="1" applyFont="1" applyFill="1" applyBorder="1" applyAlignment="1" applyProtection="1">
      <alignment horizontal="center" vertical="center"/>
    </xf>
    <xf numFmtId="1" fontId="6" fillId="3" borderId="6" xfId="1" applyNumberFormat="1" applyFont="1" applyFill="1" applyBorder="1" applyAlignment="1" applyProtection="1">
      <alignment horizontal="center" vertical="center"/>
      <protection locked="0"/>
    </xf>
    <xf numFmtId="1" fontId="2" fillId="3" borderId="8" xfId="0" applyNumberFormat="1" applyFont="1" applyFill="1" applyBorder="1" applyAlignment="1" applyProtection="1">
      <alignment horizontal="center" vertical="center"/>
      <protection locked="0"/>
    </xf>
    <xf numFmtId="1" fontId="2" fillId="3" borderId="12" xfId="0" applyNumberFormat="1" applyFont="1" applyFill="1" applyBorder="1" applyAlignment="1" applyProtection="1">
      <alignment horizontal="center" vertical="center"/>
      <protection locked="0"/>
    </xf>
    <xf numFmtId="0" fontId="3" fillId="0" borderId="28" xfId="1" applyFont="1" applyFill="1" applyBorder="1" applyAlignment="1" applyProtection="1">
      <alignment horizontal="center" vertical="center"/>
    </xf>
    <xf numFmtId="0" fontId="3" fillId="0" borderId="14" xfId="1" applyFont="1" applyFill="1" applyBorder="1" applyAlignment="1" applyProtection="1">
      <alignment horizontal="center" vertical="center"/>
    </xf>
    <xf numFmtId="0" fontId="3" fillId="0" borderId="13" xfId="1" applyFont="1" applyFill="1" applyBorder="1" applyAlignment="1" applyProtection="1">
      <alignment horizontal="center" vertical="center"/>
    </xf>
    <xf numFmtId="0" fontId="3" fillId="0" borderId="32" xfId="1" applyFont="1" applyFill="1" applyBorder="1" applyAlignment="1" applyProtection="1">
      <alignment horizontal="center" vertical="center"/>
    </xf>
    <xf numFmtId="0" fontId="6" fillId="3" borderId="6" xfId="1" applyFont="1" applyFill="1" applyBorder="1" applyAlignment="1" applyProtection="1">
      <alignment horizontal="center" vertical="center"/>
      <protection locked="0"/>
    </xf>
    <xf numFmtId="0" fontId="2" fillId="3" borderId="8" xfId="0" applyFont="1" applyFill="1" applyBorder="1" applyAlignment="1" applyProtection="1">
      <alignment horizontal="center" vertical="center"/>
      <protection locked="0"/>
    </xf>
    <xf numFmtId="0" fontId="2" fillId="3" borderId="12" xfId="0" applyFont="1" applyFill="1" applyBorder="1" applyAlignment="1" applyProtection="1">
      <alignment horizontal="center" vertical="center"/>
      <protection locked="0"/>
    </xf>
    <xf numFmtId="0" fontId="2" fillId="3" borderId="9" xfId="0" applyFont="1" applyFill="1" applyBorder="1" applyAlignment="1" applyProtection="1">
      <alignment horizontal="center" vertical="center"/>
      <protection locked="0"/>
    </xf>
    <xf numFmtId="1" fontId="6" fillId="0" borderId="21" xfId="1" applyNumberFormat="1" applyFont="1" applyFill="1" applyBorder="1" applyAlignment="1" applyProtection="1">
      <alignment horizontal="center" vertical="center"/>
    </xf>
    <xf numFmtId="1" fontId="2" fillId="0" borderId="25" xfId="0" applyNumberFormat="1" applyFont="1" applyFill="1" applyBorder="1" applyAlignment="1" applyProtection="1">
      <alignment horizontal="center" vertical="center"/>
    </xf>
    <xf numFmtId="1" fontId="2" fillId="0" borderId="22" xfId="0" applyNumberFormat="1" applyFont="1" applyFill="1" applyBorder="1" applyAlignment="1" applyProtection="1">
      <alignment horizontal="center" vertical="center"/>
    </xf>
    <xf numFmtId="1" fontId="2" fillId="0" borderId="23" xfId="0" applyNumberFormat="1" applyFont="1" applyFill="1" applyBorder="1" applyAlignment="1" applyProtection="1">
      <alignment horizontal="center" vertical="center"/>
    </xf>
    <xf numFmtId="0" fontId="3" fillId="0" borderId="14" xfId="0" applyFont="1" applyFill="1" applyBorder="1" applyAlignment="1" applyProtection="1">
      <alignment horizontal="center" vertical="center"/>
    </xf>
    <xf numFmtId="0" fontId="3" fillId="0" borderId="35" xfId="0" applyFont="1" applyFill="1" applyBorder="1" applyAlignment="1" applyProtection="1">
      <alignment horizontal="center" vertical="center"/>
    </xf>
    <xf numFmtId="9" fontId="6" fillId="0" borderId="6" xfId="0" applyNumberFormat="1" applyFont="1" applyFill="1" applyBorder="1" applyAlignment="1" applyProtection="1">
      <alignment horizontal="center" vertical="center"/>
    </xf>
    <xf numFmtId="9" fontId="6" fillId="0" borderId="8" xfId="0" applyNumberFormat="1" applyFont="1" applyFill="1" applyBorder="1" applyAlignment="1" applyProtection="1">
      <alignment horizontal="center" vertical="center"/>
    </xf>
    <xf numFmtId="10" fontId="6" fillId="0" borderId="6" xfId="1" applyNumberFormat="1" applyFont="1" applyFill="1" applyBorder="1" applyAlignment="1" applyProtection="1">
      <alignment horizontal="center" vertical="center"/>
    </xf>
    <xf numFmtId="10" fontId="2" fillId="0" borderId="8" xfId="0" applyNumberFormat="1" applyFont="1" applyFill="1" applyBorder="1" applyAlignment="1" applyProtection="1">
      <alignment horizontal="center" vertical="center"/>
    </xf>
    <xf numFmtId="10" fontId="2" fillId="0" borderId="12" xfId="0" applyNumberFormat="1" applyFont="1" applyFill="1" applyBorder="1" applyAlignment="1" applyProtection="1">
      <alignment horizontal="center" vertical="center"/>
    </xf>
    <xf numFmtId="10" fontId="6" fillId="0" borderId="6" xfId="0" applyNumberFormat="1" applyFont="1" applyFill="1" applyBorder="1" applyAlignment="1" applyProtection="1">
      <alignment horizontal="center" vertical="center"/>
    </xf>
    <xf numFmtId="10" fontId="6" fillId="0" borderId="8" xfId="0" applyNumberFormat="1" applyFont="1" applyFill="1" applyBorder="1" applyAlignment="1" applyProtection="1">
      <alignment horizontal="center" vertical="center"/>
    </xf>
    <xf numFmtId="10" fontId="6" fillId="0" borderId="9" xfId="0" applyNumberFormat="1" applyFont="1" applyFill="1" applyBorder="1" applyAlignment="1" applyProtection="1">
      <alignment horizontal="center" vertical="center"/>
    </xf>
    <xf numFmtId="14" fontId="6" fillId="0" borderId="6" xfId="1" applyNumberFormat="1" applyFont="1" applyFill="1" applyBorder="1" applyAlignment="1" applyProtection="1">
      <alignment horizontal="center" vertical="center"/>
    </xf>
    <xf numFmtId="14" fontId="2" fillId="0" borderId="8" xfId="0" applyNumberFormat="1" applyFont="1" applyFill="1" applyBorder="1" applyAlignment="1" applyProtection="1">
      <alignment horizontal="center" vertical="center"/>
    </xf>
    <xf numFmtId="14" fontId="2" fillId="0" borderId="12" xfId="0" applyNumberFormat="1" applyFont="1" applyFill="1" applyBorder="1" applyAlignment="1" applyProtection="1">
      <alignment horizontal="center" vertical="center"/>
    </xf>
    <xf numFmtId="14" fontId="2" fillId="0" borderId="9" xfId="0" applyNumberFormat="1" applyFont="1" applyFill="1" applyBorder="1" applyAlignment="1" applyProtection="1">
      <alignment horizontal="center" vertical="center"/>
    </xf>
    <xf numFmtId="0" fontId="3" fillId="0" borderId="61" xfId="1" applyFont="1" applyFill="1" applyBorder="1" applyAlignment="1" applyProtection="1">
      <alignment horizontal="center" vertical="center"/>
    </xf>
    <xf numFmtId="0" fontId="2" fillId="0" borderId="59" xfId="0" applyFont="1" applyFill="1" applyBorder="1" applyAlignment="1" applyProtection="1">
      <alignment horizontal="center" vertical="center"/>
    </xf>
    <xf numFmtId="0" fontId="3" fillId="0" borderId="59" xfId="1" applyFont="1" applyFill="1" applyBorder="1" applyAlignment="1" applyProtection="1">
      <alignment horizontal="center" vertical="center"/>
    </xf>
    <xf numFmtId="0" fontId="2" fillId="0" borderId="40" xfId="0" applyFont="1" applyFill="1" applyBorder="1" applyAlignment="1" applyProtection="1">
      <alignment horizontal="center" vertical="center"/>
    </xf>
    <xf numFmtId="0" fontId="6" fillId="0" borderId="60" xfId="1" applyFont="1" applyFill="1" applyBorder="1" applyAlignment="1" applyProtection="1">
      <alignment horizontal="center" vertical="center"/>
    </xf>
    <xf numFmtId="0" fontId="2" fillId="0" borderId="7" xfId="0" applyFont="1" applyFill="1" applyBorder="1" applyAlignment="1" applyProtection="1">
      <alignment horizontal="center" vertical="center"/>
    </xf>
    <xf numFmtId="0" fontId="3" fillId="0" borderId="41" xfId="1" applyFont="1" applyFill="1" applyBorder="1" applyAlignment="1" applyProtection="1">
      <alignment horizontal="center" vertical="center"/>
    </xf>
    <xf numFmtId="0" fontId="8" fillId="0" borderId="14" xfId="0" applyFont="1" applyFill="1" applyBorder="1" applyAlignment="1" applyProtection="1">
      <alignment horizontal="center" vertical="center"/>
    </xf>
    <xf numFmtId="0" fontId="8" fillId="0" borderId="29" xfId="0" applyFont="1" applyFill="1" applyBorder="1" applyAlignment="1" applyProtection="1">
      <alignment horizontal="center" vertical="center"/>
    </xf>
    <xf numFmtId="0" fontId="3" fillId="0" borderId="64" xfId="1" applyFont="1" applyFill="1" applyBorder="1" applyAlignment="1" applyProtection="1">
      <alignment horizontal="center" vertical="center"/>
    </xf>
    <xf numFmtId="0" fontId="2" fillId="0" borderId="15" xfId="0" applyFont="1" applyFill="1" applyBorder="1" applyAlignment="1" applyProtection="1">
      <alignment horizontal="center" vertical="center"/>
    </xf>
    <xf numFmtId="0" fontId="3" fillId="0" borderId="58" xfId="1" applyFont="1" applyFill="1" applyBorder="1" applyAlignment="1" applyProtection="1">
      <alignment horizontal="center" vertical="center"/>
    </xf>
    <xf numFmtId="0" fontId="2" fillId="0" borderId="65" xfId="0" applyFont="1" applyFill="1" applyBorder="1" applyAlignment="1" applyProtection="1">
      <alignment horizontal="center" vertical="center"/>
    </xf>
    <xf numFmtId="1" fontId="6" fillId="0" borderId="6" xfId="1" applyNumberFormat="1" applyFont="1" applyFill="1" applyBorder="1" applyAlignment="1" applyProtection="1">
      <alignment horizontal="center" vertical="center"/>
      <protection locked="0"/>
    </xf>
    <xf numFmtId="1" fontId="2" fillId="0" borderId="8" xfId="0" applyNumberFormat="1" applyFont="1" applyFill="1" applyBorder="1" applyAlignment="1" applyProtection="1">
      <alignment horizontal="center" vertical="center"/>
      <protection locked="0"/>
    </xf>
    <xf numFmtId="1" fontId="2" fillId="0" borderId="12" xfId="0" applyNumberFormat="1" applyFont="1" applyFill="1" applyBorder="1" applyAlignment="1" applyProtection="1">
      <alignment horizontal="center" vertical="center"/>
      <protection locked="0"/>
    </xf>
    <xf numFmtId="0" fontId="6" fillId="0" borderId="8" xfId="1" applyFont="1" applyFill="1" applyBorder="1" applyAlignment="1" applyProtection="1">
      <alignment horizontal="center" vertical="center"/>
    </xf>
    <xf numFmtId="0" fontId="6" fillId="0" borderId="12" xfId="1" applyFont="1" applyFill="1" applyBorder="1" applyAlignment="1" applyProtection="1">
      <alignment horizontal="center" vertical="center"/>
    </xf>
    <xf numFmtId="0" fontId="2" fillId="0" borderId="37" xfId="2" applyFont="1" applyFill="1" applyBorder="1" applyAlignment="1" applyProtection="1">
      <alignment horizontal="center" vertical="center"/>
    </xf>
    <xf numFmtId="0" fontId="2" fillId="0" borderId="72" xfId="2" applyFont="1" applyFill="1" applyBorder="1" applyAlignment="1" applyProtection="1">
      <alignment horizontal="center" vertical="center"/>
    </xf>
    <xf numFmtId="0" fontId="2" fillId="0" borderId="4" xfId="2" applyFont="1" applyFill="1" applyBorder="1" applyAlignment="1" applyProtection="1">
      <alignment horizontal="center" vertical="center"/>
    </xf>
    <xf numFmtId="0" fontId="2" fillId="0" borderId="3" xfId="2" applyFont="1" applyFill="1" applyBorder="1" applyAlignment="1" applyProtection="1">
      <alignment horizontal="center" vertical="center"/>
    </xf>
    <xf numFmtId="0" fontId="2" fillId="0" borderId="30" xfId="2" applyFont="1" applyFill="1" applyBorder="1" applyAlignment="1" applyProtection="1">
      <alignment horizontal="center" vertical="center"/>
    </xf>
    <xf numFmtId="0" fontId="8" fillId="0" borderId="14" xfId="2" applyFont="1" applyFill="1" applyBorder="1" applyAlignment="1" applyProtection="1">
      <alignment horizontal="center" vertical="center"/>
    </xf>
    <xf numFmtId="0" fontId="8" fillId="0" borderId="29" xfId="2" applyFont="1" applyFill="1" applyBorder="1" applyAlignment="1" applyProtection="1">
      <alignment horizontal="center" vertical="center"/>
    </xf>
    <xf numFmtId="0" fontId="2" fillId="0" borderId="15" xfId="2" applyFont="1" applyFill="1" applyBorder="1" applyAlignment="1" applyProtection="1">
      <alignment horizontal="center" vertical="center"/>
    </xf>
    <xf numFmtId="0" fontId="2" fillId="0" borderId="65" xfId="2" applyFont="1" applyFill="1" applyBorder="1" applyAlignment="1" applyProtection="1">
      <alignment horizontal="center" vertical="center"/>
    </xf>
    <xf numFmtId="0" fontId="2" fillId="0" borderId="37" xfId="2" applyFont="1" applyFill="1" applyBorder="1" applyAlignment="1" applyProtection="1">
      <alignment vertical="center"/>
    </xf>
    <xf numFmtId="0" fontId="2" fillId="0" borderId="38" xfId="2" applyFont="1" applyFill="1" applyBorder="1" applyAlignment="1" applyProtection="1">
      <alignment vertical="center"/>
    </xf>
    <xf numFmtId="14" fontId="2" fillId="0" borderId="8" xfId="2" applyNumberFormat="1" applyFont="1" applyFill="1" applyBorder="1" applyAlignment="1" applyProtection="1">
      <alignment horizontal="center" vertical="center"/>
    </xf>
    <xf numFmtId="14" fontId="2" fillId="0" borderId="12" xfId="2" applyNumberFormat="1" applyFont="1" applyFill="1" applyBorder="1" applyAlignment="1" applyProtection="1">
      <alignment horizontal="center" vertical="center"/>
    </xf>
    <xf numFmtId="14" fontId="2" fillId="0" borderId="9" xfId="2" applyNumberFormat="1" applyFont="1" applyFill="1" applyBorder="1" applyAlignment="1" applyProtection="1">
      <alignment horizontal="center" vertical="center"/>
    </xf>
    <xf numFmtId="49" fontId="2" fillId="0" borderId="7" xfId="2" applyNumberFormat="1" applyFont="1" applyFill="1" applyBorder="1" applyAlignment="1" applyProtection="1">
      <alignment horizontal="center" vertical="center"/>
    </xf>
    <xf numFmtId="49" fontId="2" fillId="0" borderId="31" xfId="2" applyNumberFormat="1" applyFont="1" applyFill="1" applyBorder="1" applyAlignment="1" applyProtection="1">
      <alignment horizontal="center" vertical="center"/>
    </xf>
    <xf numFmtId="0" fontId="2" fillId="0" borderId="8" xfId="2" applyFont="1" applyFill="1" applyBorder="1" applyAlignment="1" applyProtection="1">
      <alignment horizontal="center" vertical="center"/>
    </xf>
    <xf numFmtId="0" fontId="2" fillId="0" borderId="9" xfId="2" applyFont="1" applyFill="1" applyBorder="1" applyAlignment="1" applyProtection="1">
      <alignment horizontal="center" vertical="center"/>
    </xf>
    <xf numFmtId="9" fontId="2" fillId="0" borderId="8" xfId="2" applyNumberFormat="1" applyFont="1" applyFill="1" applyBorder="1" applyAlignment="1" applyProtection="1">
      <alignment horizontal="center" vertical="center"/>
    </xf>
    <xf numFmtId="9" fontId="2" fillId="0" borderId="12" xfId="2" applyNumberFormat="1" applyFont="1" applyFill="1" applyBorder="1" applyAlignment="1" applyProtection="1">
      <alignment horizontal="center" vertical="center"/>
    </xf>
    <xf numFmtId="9" fontId="2" fillId="0" borderId="9" xfId="2" applyNumberFormat="1" applyFont="1" applyFill="1" applyBorder="1" applyAlignment="1" applyProtection="1">
      <alignment horizontal="center" vertical="center"/>
    </xf>
    <xf numFmtId="10" fontId="2" fillId="0" borderId="8" xfId="2" applyNumberFormat="1" applyFont="1" applyFill="1" applyBorder="1" applyAlignment="1" applyProtection="1">
      <alignment horizontal="center" vertical="center"/>
    </xf>
    <xf numFmtId="10" fontId="2" fillId="0" borderId="12" xfId="2" applyNumberFormat="1" applyFont="1" applyFill="1" applyBorder="1" applyAlignment="1" applyProtection="1">
      <alignment horizontal="center" vertical="center"/>
    </xf>
    <xf numFmtId="10" fontId="6" fillId="0" borderId="6" xfId="2" applyNumberFormat="1" applyFont="1" applyFill="1" applyBorder="1" applyAlignment="1" applyProtection="1">
      <alignment horizontal="center" vertical="center"/>
    </xf>
    <xf numFmtId="10" fontId="6" fillId="0" borderId="8" xfId="2" applyNumberFormat="1" applyFont="1" applyFill="1" applyBorder="1" applyAlignment="1" applyProtection="1">
      <alignment horizontal="center" vertical="center"/>
    </xf>
    <xf numFmtId="10" fontId="6" fillId="0" borderId="9" xfId="2" applyNumberFormat="1" applyFont="1" applyFill="1" applyBorder="1" applyAlignment="1" applyProtection="1">
      <alignment horizontal="center" vertical="center"/>
    </xf>
    <xf numFmtId="0" fontId="2" fillId="0" borderId="12" xfId="2" applyFont="1" applyFill="1" applyBorder="1" applyAlignment="1" applyProtection="1">
      <alignment horizontal="center" vertical="center"/>
    </xf>
    <xf numFmtId="0" fontId="2" fillId="3" borderId="8" xfId="2" applyFont="1" applyFill="1" applyBorder="1" applyAlignment="1" applyProtection="1">
      <alignment horizontal="center" vertical="center"/>
      <protection locked="0"/>
    </xf>
    <xf numFmtId="0" fontId="2" fillId="3" borderId="12" xfId="2" applyFont="1" applyFill="1" applyBorder="1" applyAlignment="1" applyProtection="1">
      <alignment horizontal="center" vertical="center"/>
      <protection locked="0"/>
    </xf>
    <xf numFmtId="0" fontId="2" fillId="3" borderId="9" xfId="2" applyFont="1" applyFill="1" applyBorder="1" applyAlignment="1" applyProtection="1">
      <alignment horizontal="center" vertical="center"/>
      <protection locked="0"/>
    </xf>
    <xf numFmtId="0" fontId="3" fillId="0" borderId="14" xfId="2" applyFont="1" applyFill="1" applyBorder="1" applyAlignment="1" applyProtection="1">
      <alignment horizontal="center" vertical="center"/>
    </xf>
    <xf numFmtId="0" fontId="3" fillId="0" borderId="35" xfId="2" applyFont="1" applyFill="1" applyBorder="1" applyAlignment="1" applyProtection="1">
      <alignment horizontal="center" vertical="center"/>
    </xf>
    <xf numFmtId="0" fontId="3" fillId="0" borderId="40" xfId="2" applyFont="1" applyFill="1" applyBorder="1" applyAlignment="1" applyProtection="1">
      <alignment horizontal="center" vertical="center"/>
    </xf>
    <xf numFmtId="0" fontId="3" fillId="0" borderId="37" xfId="2" applyFont="1" applyFill="1" applyBorder="1" applyAlignment="1" applyProtection="1">
      <alignment horizontal="center" vertical="center"/>
    </xf>
    <xf numFmtId="0" fontId="3" fillId="0" borderId="38" xfId="2" applyFont="1" applyFill="1" applyBorder="1" applyAlignment="1" applyProtection="1">
      <alignment horizontal="center" vertical="center"/>
    </xf>
    <xf numFmtId="0" fontId="2" fillId="0" borderId="66" xfId="2" applyFill="1" applyBorder="1" applyAlignment="1" applyProtection="1">
      <alignment vertical="center"/>
    </xf>
    <xf numFmtId="0" fontId="2" fillId="0" borderId="67" xfId="2" applyFill="1" applyBorder="1" applyAlignment="1" applyProtection="1">
      <alignment vertical="center"/>
    </xf>
    <xf numFmtId="0" fontId="2" fillId="0" borderId="37" xfId="2" applyFill="1" applyBorder="1" applyAlignment="1" applyProtection="1">
      <alignment horizontal="center" vertical="center"/>
    </xf>
    <xf numFmtId="0" fontId="2" fillId="0" borderId="72" xfId="2" applyFill="1" applyBorder="1" applyAlignment="1" applyProtection="1">
      <alignment horizontal="center" vertical="center"/>
    </xf>
    <xf numFmtId="1" fontId="2" fillId="0" borderId="25" xfId="2" applyNumberFormat="1" applyFont="1" applyFill="1" applyBorder="1" applyAlignment="1" applyProtection="1">
      <alignment horizontal="center" vertical="center"/>
    </xf>
    <xf numFmtId="1" fontId="2" fillId="0" borderId="22" xfId="2" applyNumberFormat="1" applyFont="1" applyFill="1" applyBorder="1" applyAlignment="1" applyProtection="1">
      <alignment horizontal="center" vertical="center"/>
    </xf>
    <xf numFmtId="1" fontId="2" fillId="0" borderId="23" xfId="2" applyNumberFormat="1" applyFont="1" applyFill="1" applyBorder="1" applyAlignment="1" applyProtection="1">
      <alignment horizontal="center" vertical="center"/>
    </xf>
    <xf numFmtId="0" fontId="2" fillId="0" borderId="0" xfId="1" applyFill="1" applyBorder="1" applyAlignment="1" applyProtection="1">
      <alignment horizontal="left"/>
    </xf>
    <xf numFmtId="0" fontId="2" fillId="0" borderId="7" xfId="2" applyFont="1" applyFill="1" applyBorder="1" applyAlignment="1" applyProtection="1">
      <alignment horizontal="center" vertical="center"/>
    </xf>
    <xf numFmtId="0" fontId="2" fillId="0" borderId="59" xfId="2" applyFont="1" applyFill="1" applyBorder="1" applyAlignment="1" applyProtection="1">
      <alignment horizontal="center" vertical="center"/>
    </xf>
    <xf numFmtId="0" fontId="2" fillId="0" borderId="40" xfId="2" applyFont="1" applyFill="1" applyBorder="1" applyAlignment="1" applyProtection="1">
      <alignment horizontal="center" vertical="center"/>
    </xf>
    <xf numFmtId="9" fontId="6" fillId="0" borderId="6" xfId="2" applyNumberFormat="1" applyFont="1" applyFill="1" applyBorder="1" applyAlignment="1" applyProtection="1">
      <alignment horizontal="center" vertical="center"/>
    </xf>
    <xf numFmtId="9" fontId="6" fillId="0" borderId="8" xfId="2" applyNumberFormat="1" applyFont="1" applyFill="1" applyBorder="1" applyAlignment="1" applyProtection="1">
      <alignment horizontal="center" vertical="center"/>
    </xf>
    <xf numFmtId="1" fontId="2" fillId="3" borderId="8" xfId="2" applyNumberFormat="1" applyFont="1" applyFill="1" applyBorder="1" applyAlignment="1" applyProtection="1">
      <alignment horizontal="center" vertical="center"/>
      <protection locked="0"/>
    </xf>
    <xf numFmtId="1" fontId="2" fillId="3" borderId="12" xfId="2" applyNumberFormat="1" applyFont="1" applyFill="1" applyBorder="1" applyAlignment="1" applyProtection="1">
      <alignment horizontal="center" vertical="center"/>
      <protection locked="0"/>
    </xf>
    <xf numFmtId="0" fontId="6" fillId="0" borderId="4" xfId="1" applyFont="1" applyFill="1" applyBorder="1" applyAlignment="1" applyProtection="1">
      <alignment horizontal="center" vertical="center"/>
    </xf>
    <xf numFmtId="0" fontId="6" fillId="0" borderId="3" xfId="1" applyFont="1" applyFill="1" applyBorder="1" applyAlignment="1" applyProtection="1">
      <alignment horizontal="center" vertical="center"/>
    </xf>
    <xf numFmtId="0" fontId="3" fillId="0" borderId="15" xfId="1" applyFont="1" applyFill="1" applyBorder="1" applyAlignment="1" applyProtection="1">
      <alignment horizontal="center" vertical="center"/>
    </xf>
    <xf numFmtId="0" fontId="3" fillId="0" borderId="84" xfId="1" applyFont="1" applyFill="1" applyBorder="1" applyAlignment="1" applyProtection="1">
      <alignment horizontal="center" vertical="center"/>
    </xf>
    <xf numFmtId="0" fontId="3" fillId="0" borderId="38" xfId="1" applyFont="1" applyFill="1" applyBorder="1" applyAlignment="1" applyProtection="1">
      <alignment horizontal="center" vertical="center"/>
    </xf>
    <xf numFmtId="14" fontId="6" fillId="0" borderId="8" xfId="1" applyNumberFormat="1" applyFont="1" applyFill="1" applyBorder="1" applyAlignment="1" applyProtection="1">
      <alignment horizontal="center" vertical="center"/>
    </xf>
    <xf numFmtId="14" fontId="6" fillId="0" borderId="12" xfId="1" applyNumberFormat="1" applyFont="1" applyFill="1" applyBorder="1" applyAlignment="1" applyProtection="1">
      <alignment horizontal="center" vertical="center"/>
    </xf>
    <xf numFmtId="9" fontId="6" fillId="0" borderId="8" xfId="1" applyNumberFormat="1" applyFont="1" applyFill="1" applyBorder="1" applyAlignment="1" applyProtection="1">
      <alignment horizontal="center" vertical="center"/>
    </xf>
    <xf numFmtId="9" fontId="6" fillId="0" borderId="12" xfId="1" applyNumberFormat="1" applyFont="1" applyFill="1" applyBorder="1" applyAlignment="1" applyProtection="1">
      <alignment horizontal="center" vertical="center"/>
    </xf>
    <xf numFmtId="10" fontId="6" fillId="0" borderId="8" xfId="1" applyNumberFormat="1" applyFont="1" applyFill="1" applyBorder="1" applyAlignment="1" applyProtection="1">
      <alignment horizontal="center" vertical="center"/>
    </xf>
    <xf numFmtId="10" fontId="6" fillId="0" borderId="12" xfId="1" applyNumberFormat="1" applyFont="1" applyFill="1" applyBorder="1" applyAlignment="1" applyProtection="1">
      <alignment horizontal="center" vertical="center"/>
    </xf>
    <xf numFmtId="1" fontId="6" fillId="3" borderId="8" xfId="1" applyNumberFormat="1" applyFont="1" applyFill="1" applyBorder="1" applyAlignment="1" applyProtection="1">
      <alignment horizontal="center" vertical="center"/>
      <protection locked="0"/>
    </xf>
    <xf numFmtId="1" fontId="6" fillId="3" borderId="12" xfId="1" applyNumberFormat="1" applyFont="1" applyFill="1" applyBorder="1" applyAlignment="1" applyProtection="1">
      <alignment horizontal="center" vertical="center"/>
      <protection locked="0"/>
    </xf>
    <xf numFmtId="14" fontId="0" fillId="0" borderId="87" xfId="0" applyNumberFormat="1" applyBorder="1" applyAlignment="1">
      <alignment horizontal="center" vertical="center"/>
    </xf>
    <xf numFmtId="14" fontId="0" fillId="0" borderId="89" xfId="0" applyNumberFormat="1" applyBorder="1" applyAlignment="1">
      <alignment horizontal="center" vertical="center"/>
    </xf>
    <xf numFmtId="0" fontId="2" fillId="0" borderId="87" xfId="0" applyFont="1" applyBorder="1" applyAlignment="1">
      <alignment horizontal="center" vertical="center"/>
    </xf>
    <xf numFmtId="0" fontId="0" fillId="0" borderId="89" xfId="0" applyBorder="1" applyAlignment="1">
      <alignment horizontal="center" vertical="center"/>
    </xf>
    <xf numFmtId="10" fontId="0" fillId="0" borderId="87" xfId="3" applyNumberFormat="1" applyFont="1" applyBorder="1" applyAlignment="1">
      <alignment horizontal="center" vertical="center"/>
    </xf>
    <xf numFmtId="10" fontId="0" fillId="0" borderId="89" xfId="3" applyNumberFormat="1" applyFont="1" applyBorder="1" applyAlignment="1">
      <alignment horizontal="center" vertical="center"/>
    </xf>
    <xf numFmtId="0" fontId="0" fillId="0" borderId="86" xfId="0" applyBorder="1" applyAlignment="1">
      <alignment horizontal="center" vertical="center" wrapText="1"/>
    </xf>
    <xf numFmtId="0" fontId="0" fillId="0" borderId="86" xfId="0" applyBorder="1" applyAlignment="1">
      <alignment horizontal="center" vertical="center"/>
    </xf>
    <xf numFmtId="0" fontId="0" fillId="0" borderId="86" xfId="0" applyBorder="1" applyAlignment="1">
      <alignment horizontal="center"/>
    </xf>
    <xf numFmtId="164" fontId="2" fillId="0" borderId="68" xfId="0" applyNumberFormat="1" applyFont="1" applyBorder="1" applyAlignment="1">
      <alignment horizontal="center" vertical="center" wrapText="1"/>
    </xf>
    <xf numFmtId="164" fontId="2" fillId="0" borderId="67" xfId="0" applyNumberFormat="1" applyFont="1" applyBorder="1" applyAlignment="1">
      <alignment horizontal="center" vertical="center" wrapText="1"/>
    </xf>
    <xf numFmtId="164" fontId="2" fillId="0" borderId="58" xfId="0" applyNumberFormat="1" applyFont="1" applyBorder="1" applyAlignment="1">
      <alignment horizontal="center" vertical="center" wrapText="1"/>
    </xf>
    <xf numFmtId="164" fontId="2" fillId="0" borderId="90" xfId="0" applyNumberFormat="1" applyFont="1" applyBorder="1" applyAlignment="1">
      <alignment horizontal="center" vertical="center" wrapText="1"/>
    </xf>
    <xf numFmtId="0" fontId="0" fillId="0" borderId="0" xfId="0" applyAlignment="1">
      <alignment horizontal="center"/>
    </xf>
    <xf numFmtId="0" fontId="0" fillId="0" borderId="87" xfId="0" applyBorder="1" applyAlignment="1">
      <alignment horizontal="center" vertical="center"/>
    </xf>
    <xf numFmtId="164" fontId="2" fillId="0" borderId="87" xfId="0" applyNumberFormat="1" applyFont="1" applyBorder="1" applyAlignment="1">
      <alignment horizontal="center" vertical="center"/>
    </xf>
    <xf numFmtId="164" fontId="0" fillId="0" borderId="89" xfId="0" applyNumberFormat="1" applyBorder="1" applyAlignment="1">
      <alignment horizontal="center" vertical="center"/>
    </xf>
    <xf numFmtId="1" fontId="0" fillId="0" borderId="87" xfId="0" applyNumberFormat="1" applyBorder="1" applyAlignment="1">
      <alignment horizontal="center" vertical="center"/>
    </xf>
    <xf numFmtId="1" fontId="0" fillId="0" borderId="89" xfId="0" applyNumberFormat="1" applyBorder="1" applyAlignment="1">
      <alignment horizontal="center" vertical="center"/>
    </xf>
    <xf numFmtId="0" fontId="0" fillId="0" borderId="15" xfId="0" applyBorder="1" applyAlignment="1">
      <alignment horizontal="center"/>
    </xf>
  </cellXfs>
  <cellStyles count="4">
    <cellStyle name="Normal" xfId="0" builtinId="0"/>
    <cellStyle name="Normal 2" xfId="1" xr:uid="{00000000-0005-0000-0000-000001000000}"/>
    <cellStyle name="Normal 3" xfId="2" xr:uid="{00000000-0005-0000-0000-000002000000}"/>
    <cellStyle name="Percent" xfId="3" builtinId="5"/>
  </cellStyles>
  <dxfs count="0"/>
  <tableStyles count="0" defaultTableStyle="TableStyleMedium2" defaultPivotStyle="PivotStyleLight16"/>
  <colors>
    <mruColors>
      <color rgb="FFFF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3" Type="http://schemas.openxmlformats.org/officeDocument/2006/relationships/image" Target="../media/image7.jpeg"/><Relationship Id="rId2" Type="http://schemas.openxmlformats.org/officeDocument/2006/relationships/image" Target="../media/image6.jpeg"/><Relationship Id="rId1" Type="http://schemas.openxmlformats.org/officeDocument/2006/relationships/image" Target="../media/image1.png"/><Relationship Id="rId4" Type="http://schemas.openxmlformats.org/officeDocument/2006/relationships/image" Target="../media/image8.jpeg"/></Relationships>
</file>

<file path=xl/drawings/_rels/drawing6.xml.rels><?xml version="1.0" encoding="UTF-8" standalone="yes"?>
<Relationships xmlns="http://schemas.openxmlformats.org/package/2006/relationships"><Relationship Id="rId1" Type="http://schemas.openxmlformats.org/officeDocument/2006/relationships/image" Target="../media/image4.png"/></Relationships>
</file>

<file path=xl/drawings/_rels/drawing7.xml.rels><?xml version="1.0" encoding="UTF-8" standalone="yes"?>
<Relationships xmlns="http://schemas.openxmlformats.org/package/2006/relationships"><Relationship Id="rId3" Type="http://schemas.openxmlformats.org/officeDocument/2006/relationships/image" Target="../media/image9.jpeg"/><Relationship Id="rId2" Type="http://schemas.openxmlformats.org/officeDocument/2006/relationships/image" Target="../media/image1.png"/><Relationship Id="rId1" Type="http://schemas.openxmlformats.org/officeDocument/2006/relationships/image" Target="../media/image6.jpeg"/><Relationship Id="rId4" Type="http://schemas.openxmlformats.org/officeDocument/2006/relationships/image" Target="../media/image10.jpeg"/></Relationships>
</file>

<file path=xl/drawings/_rels/drawing8.xml.rels><?xml version="1.0" encoding="UTF-8" standalone="yes"?>
<Relationships xmlns="http://schemas.openxmlformats.org/package/2006/relationships"><Relationship Id="rId1" Type="http://schemas.openxmlformats.org/officeDocument/2006/relationships/image" Target="../media/image4.png"/></Relationships>
</file>

<file path=xl/drawings/_rels/drawing9.xml.rels><?xml version="1.0" encoding="UTF-8" standalone="yes"?>
<Relationships xmlns="http://schemas.openxmlformats.org/package/2006/relationships"><Relationship Id="rId3" Type="http://schemas.openxmlformats.org/officeDocument/2006/relationships/image" Target="../media/image12.jpeg"/><Relationship Id="rId2" Type="http://schemas.openxmlformats.org/officeDocument/2006/relationships/image" Target="../media/image1.png"/><Relationship Id="rId1" Type="http://schemas.openxmlformats.org/officeDocument/2006/relationships/image" Target="../media/image11.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4.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4.jpeg"/><Relationship Id="rId2" Type="http://schemas.openxmlformats.org/officeDocument/2006/relationships/image" Target="../media/image13.jpeg"/><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4.png"/></Relationships>
</file>

<file path=xl/drawings/_rels/drawing13.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16.jpeg"/><Relationship Id="rId1" Type="http://schemas.openxmlformats.org/officeDocument/2006/relationships/image" Target="../media/image15.jpeg"/><Relationship Id="rId4" Type="http://schemas.openxmlformats.org/officeDocument/2006/relationships/image" Target="../media/image17.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4.png"/></Relationships>
</file>

<file path=xl/drawings/_rels/drawing15.xml.rels><?xml version="1.0" encoding="UTF-8" standalone="yes"?>
<Relationships xmlns="http://schemas.openxmlformats.org/package/2006/relationships"><Relationship Id="rId3" Type="http://schemas.openxmlformats.org/officeDocument/2006/relationships/image" Target="../media/image19.jpeg"/><Relationship Id="rId2" Type="http://schemas.openxmlformats.org/officeDocument/2006/relationships/image" Target="../media/image1.png"/><Relationship Id="rId1" Type="http://schemas.openxmlformats.org/officeDocument/2006/relationships/image" Target="../media/image18.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4.png"/></Relationships>
</file>

<file path=xl/drawings/_rels/drawing17.xml.rels><?xml version="1.0" encoding="UTF-8" standalone="yes"?>
<Relationships xmlns="http://schemas.openxmlformats.org/package/2006/relationships"><Relationship Id="rId3" Type="http://schemas.openxmlformats.org/officeDocument/2006/relationships/image" Target="../media/image21.jpeg"/><Relationship Id="rId2" Type="http://schemas.openxmlformats.org/officeDocument/2006/relationships/image" Target="../media/image1.png"/><Relationship Id="rId1" Type="http://schemas.openxmlformats.org/officeDocument/2006/relationships/image" Target="../media/image20.jpeg"/></Relationships>
</file>

<file path=xl/drawings/_rels/drawing18.xml.rels><?xml version="1.0" encoding="UTF-8" standalone="yes"?>
<Relationships xmlns="http://schemas.openxmlformats.org/package/2006/relationships"><Relationship Id="rId1" Type="http://schemas.openxmlformats.org/officeDocument/2006/relationships/image" Target="../media/image4.png"/></Relationships>
</file>

<file path=xl/drawings/_rels/drawing19.xml.rels><?xml version="1.0" encoding="UTF-8" standalone="yes"?>
<Relationships xmlns="http://schemas.openxmlformats.org/package/2006/relationships"><Relationship Id="rId3" Type="http://schemas.openxmlformats.org/officeDocument/2006/relationships/image" Target="../media/image12.jpeg"/><Relationship Id="rId2" Type="http://schemas.openxmlformats.org/officeDocument/2006/relationships/image" Target="../media/image1.png"/><Relationship Id="rId1" Type="http://schemas.openxmlformats.org/officeDocument/2006/relationships/image" Target="../media/image22.jpeg"/></Relationships>
</file>

<file path=xl/drawings/_rels/drawing20.xml.rels><?xml version="1.0" encoding="UTF-8" standalone="yes"?>
<Relationships xmlns="http://schemas.openxmlformats.org/package/2006/relationships"><Relationship Id="rId1" Type="http://schemas.openxmlformats.org/officeDocument/2006/relationships/image" Target="../media/image4.png"/></Relationships>
</file>

<file path=xl/drawings/_rels/drawing21.xml.rels><?xml version="1.0" encoding="UTF-8" standalone="yes"?>
<Relationships xmlns="http://schemas.openxmlformats.org/package/2006/relationships"><Relationship Id="rId3" Type="http://schemas.openxmlformats.org/officeDocument/2006/relationships/image" Target="../media/image24.jpg"/><Relationship Id="rId2" Type="http://schemas.openxmlformats.org/officeDocument/2006/relationships/image" Target="../media/image1.png"/><Relationship Id="rId1" Type="http://schemas.openxmlformats.org/officeDocument/2006/relationships/image" Target="../media/image23.jpeg"/><Relationship Id="rId4" Type="http://schemas.openxmlformats.org/officeDocument/2006/relationships/image" Target="../media/image25.jpg"/></Relationships>
</file>

<file path=xl/drawings/_rels/drawing22.xml.rels><?xml version="1.0" encoding="UTF-8" standalone="yes"?>
<Relationships xmlns="http://schemas.openxmlformats.org/package/2006/relationships"><Relationship Id="rId1" Type="http://schemas.openxmlformats.org/officeDocument/2006/relationships/image" Target="../media/image4.png"/></Relationships>
</file>

<file path=xl/drawings/_rels/drawing23.xml.rels><?xml version="1.0" encoding="UTF-8" standalone="yes"?>
<Relationships xmlns="http://schemas.openxmlformats.org/package/2006/relationships"><Relationship Id="rId3" Type="http://schemas.openxmlformats.org/officeDocument/2006/relationships/image" Target="../media/image27.jpeg"/><Relationship Id="rId2" Type="http://schemas.openxmlformats.org/officeDocument/2006/relationships/image" Target="../media/image26.jpeg"/><Relationship Id="rId1" Type="http://schemas.openxmlformats.org/officeDocument/2006/relationships/image" Target="../media/image1.png"/><Relationship Id="rId4" Type="http://schemas.openxmlformats.org/officeDocument/2006/relationships/image" Target="../media/image28.jpeg"/></Relationships>
</file>

<file path=xl/drawings/_rels/drawing24.xml.rels><?xml version="1.0" encoding="UTF-8" standalone="yes"?>
<Relationships xmlns="http://schemas.openxmlformats.org/package/2006/relationships"><Relationship Id="rId1" Type="http://schemas.openxmlformats.org/officeDocument/2006/relationships/image" Target="../media/image4.png"/></Relationships>
</file>

<file path=xl/drawings/_rels/drawing25.xml.rels><?xml version="1.0" encoding="UTF-8" standalone="yes"?>
<Relationships xmlns="http://schemas.openxmlformats.org/package/2006/relationships"><Relationship Id="rId3" Type="http://schemas.openxmlformats.org/officeDocument/2006/relationships/image" Target="../media/image30.jpg"/><Relationship Id="rId2" Type="http://schemas.openxmlformats.org/officeDocument/2006/relationships/image" Target="../media/image29.jpg"/><Relationship Id="rId1" Type="http://schemas.openxmlformats.org/officeDocument/2006/relationships/image" Target="../media/image1.png"/><Relationship Id="rId4" Type="http://schemas.openxmlformats.org/officeDocument/2006/relationships/image" Target="../media/image31.jpeg"/></Relationships>
</file>

<file path=xl/drawings/_rels/drawing26.xml.rels><?xml version="1.0" encoding="UTF-8" standalone="yes"?>
<Relationships xmlns="http://schemas.openxmlformats.org/package/2006/relationships"><Relationship Id="rId1" Type="http://schemas.openxmlformats.org/officeDocument/2006/relationships/image" Target="../media/image4.png"/></Relationships>
</file>

<file path=xl/drawings/_rels/drawing27.xml.rels><?xml version="1.0" encoding="UTF-8" standalone="yes"?>
<Relationships xmlns="http://schemas.openxmlformats.org/package/2006/relationships"><Relationship Id="rId3" Type="http://schemas.openxmlformats.org/officeDocument/2006/relationships/image" Target="../media/image33.jpeg"/><Relationship Id="rId2" Type="http://schemas.openxmlformats.org/officeDocument/2006/relationships/image" Target="../media/image1.png"/><Relationship Id="rId1" Type="http://schemas.openxmlformats.org/officeDocument/2006/relationships/image" Target="../media/image32.jpeg"/></Relationships>
</file>

<file path=xl/drawings/_rels/drawing28.xml.rels><?xml version="1.0" encoding="UTF-8" standalone="yes"?>
<Relationships xmlns="http://schemas.openxmlformats.org/package/2006/relationships"><Relationship Id="rId1" Type="http://schemas.openxmlformats.org/officeDocument/2006/relationships/image" Target="../media/image4.png"/></Relationships>
</file>

<file path=xl/drawings/_rels/drawing29.xml.rels><?xml version="1.0" encoding="UTF-8" standalone="yes"?>
<Relationships xmlns="http://schemas.openxmlformats.org/package/2006/relationships"><Relationship Id="rId3" Type="http://schemas.openxmlformats.org/officeDocument/2006/relationships/image" Target="../media/image35.jpeg"/><Relationship Id="rId2" Type="http://schemas.openxmlformats.org/officeDocument/2006/relationships/image" Target="../media/image34.jpg"/><Relationship Id="rId1" Type="http://schemas.openxmlformats.org/officeDocument/2006/relationships/image" Target="../media/image1.png"/><Relationship Id="rId4" Type="http://schemas.openxmlformats.org/officeDocument/2006/relationships/image" Target="../media/image36.png"/></Relationships>
</file>

<file path=xl/drawings/_rels/drawing30.xml.rels><?xml version="1.0" encoding="UTF-8" standalone="yes"?>
<Relationships xmlns="http://schemas.openxmlformats.org/package/2006/relationships"><Relationship Id="rId1" Type="http://schemas.openxmlformats.org/officeDocument/2006/relationships/image" Target="../media/image4.png"/></Relationships>
</file>

<file path=xl/drawings/_rels/drawing31.xml.rels><?xml version="1.0" encoding="UTF-8" standalone="yes"?>
<Relationships xmlns="http://schemas.openxmlformats.org/package/2006/relationships"><Relationship Id="rId3" Type="http://schemas.openxmlformats.org/officeDocument/2006/relationships/image" Target="../media/image38.jpeg"/><Relationship Id="rId2" Type="http://schemas.openxmlformats.org/officeDocument/2006/relationships/image" Target="../media/image1.png"/><Relationship Id="rId1" Type="http://schemas.openxmlformats.org/officeDocument/2006/relationships/image" Target="../media/image37.jpeg"/></Relationships>
</file>

<file path=xl/drawings/_rels/drawing3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3.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39.jpeg"/><Relationship Id="rId1" Type="http://schemas.openxmlformats.org/officeDocument/2006/relationships/image" Target="../media/image37.jpeg"/></Relationships>
</file>

<file path=xl/drawings/_rels/drawing34.xml.rels><?xml version="1.0" encoding="UTF-8" standalone="yes"?>
<Relationships xmlns="http://schemas.openxmlformats.org/package/2006/relationships"><Relationship Id="rId1" Type="http://schemas.openxmlformats.org/officeDocument/2006/relationships/image" Target="../media/image4.png"/></Relationships>
</file>

<file path=xl/drawings/_rels/drawing35.xml.rels><?xml version="1.0" encoding="UTF-8" standalone="yes"?>
<Relationships xmlns="http://schemas.openxmlformats.org/package/2006/relationships"><Relationship Id="rId3" Type="http://schemas.openxmlformats.org/officeDocument/2006/relationships/image" Target="../media/image41.jpeg"/><Relationship Id="rId2" Type="http://schemas.openxmlformats.org/officeDocument/2006/relationships/image" Target="../media/image1.png"/><Relationship Id="rId1" Type="http://schemas.openxmlformats.org/officeDocument/2006/relationships/image" Target="../media/image40.jpg"/></Relationships>
</file>

<file path=xl/drawings/_rels/drawing36.xml.rels><?xml version="1.0" encoding="UTF-8" standalone="yes"?>
<Relationships xmlns="http://schemas.openxmlformats.org/package/2006/relationships"><Relationship Id="rId1" Type="http://schemas.openxmlformats.org/officeDocument/2006/relationships/image" Target="../media/image4.png"/></Relationships>
</file>

<file path=xl/drawings/_rels/drawing37.xml.rels><?xml version="1.0" encoding="UTF-8" standalone="yes"?>
<Relationships xmlns="http://schemas.openxmlformats.org/package/2006/relationships"><Relationship Id="rId3" Type="http://schemas.openxmlformats.org/officeDocument/2006/relationships/image" Target="../media/image44.jpeg"/><Relationship Id="rId2" Type="http://schemas.openxmlformats.org/officeDocument/2006/relationships/image" Target="../media/image43.jpeg"/><Relationship Id="rId1" Type="http://schemas.openxmlformats.org/officeDocument/2006/relationships/image" Target="../media/image42.png"/><Relationship Id="rId4" Type="http://schemas.openxmlformats.org/officeDocument/2006/relationships/image" Target="../media/image45.jpeg"/></Relationships>
</file>

<file path=xl/drawings/_rels/drawing38.xml.rels><?xml version="1.0" encoding="UTF-8" standalone="yes"?>
<Relationships xmlns="http://schemas.openxmlformats.org/package/2006/relationships"><Relationship Id="rId1" Type="http://schemas.openxmlformats.org/officeDocument/2006/relationships/image" Target="../media/image4.png"/></Relationships>
</file>

<file path=xl/drawings/_rels/drawing39.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47.jpeg"/><Relationship Id="rId1" Type="http://schemas.openxmlformats.org/officeDocument/2006/relationships/image" Target="../media/image46.jpg"/></Relationships>
</file>

<file path=xl/drawings/_rels/drawing40.xml.rels><?xml version="1.0" encoding="UTF-8" standalone="yes"?>
<Relationships xmlns="http://schemas.openxmlformats.org/package/2006/relationships"><Relationship Id="rId1" Type="http://schemas.openxmlformats.org/officeDocument/2006/relationships/image" Target="../media/image4.png"/></Relationships>
</file>

<file path=xl/drawings/_rels/drawing41.xml.rels><?xml version="1.0" encoding="UTF-8" standalone="yes"?>
<Relationships xmlns="http://schemas.openxmlformats.org/package/2006/relationships"><Relationship Id="rId3" Type="http://schemas.openxmlformats.org/officeDocument/2006/relationships/image" Target="../media/image49.jpeg"/><Relationship Id="rId2" Type="http://schemas.openxmlformats.org/officeDocument/2006/relationships/image" Target="../media/image1.png"/><Relationship Id="rId1" Type="http://schemas.openxmlformats.org/officeDocument/2006/relationships/image" Target="../media/image48.jpg"/></Relationships>
</file>

<file path=xl/drawings/_rels/drawing42.xml.rels><?xml version="1.0" encoding="UTF-8" standalone="yes"?>
<Relationships xmlns="http://schemas.openxmlformats.org/package/2006/relationships"><Relationship Id="rId1" Type="http://schemas.openxmlformats.org/officeDocument/2006/relationships/image" Target="../media/image4.png"/></Relationships>
</file>

<file path=xl/drawings/_rels/drawing43.xml.rels><?xml version="1.0" encoding="UTF-8" standalone="yes"?>
<Relationships xmlns="http://schemas.openxmlformats.org/package/2006/relationships"><Relationship Id="rId3" Type="http://schemas.openxmlformats.org/officeDocument/2006/relationships/image" Target="../media/image51.jpg"/><Relationship Id="rId2" Type="http://schemas.openxmlformats.org/officeDocument/2006/relationships/image" Target="../media/image1.png"/><Relationship Id="rId1" Type="http://schemas.openxmlformats.org/officeDocument/2006/relationships/image" Target="../media/image50.jpeg"/></Relationships>
</file>

<file path=xl/drawings/_rels/drawing44.xml.rels><?xml version="1.0" encoding="UTF-8" standalone="yes"?>
<Relationships xmlns="http://schemas.openxmlformats.org/package/2006/relationships"><Relationship Id="rId1" Type="http://schemas.openxmlformats.org/officeDocument/2006/relationships/image" Target="../media/image4.png"/></Relationships>
</file>

<file path=xl/drawings/_rels/drawing45.xml.rels><?xml version="1.0" encoding="UTF-8" standalone="yes"?>
<Relationships xmlns="http://schemas.openxmlformats.org/package/2006/relationships"><Relationship Id="rId3" Type="http://schemas.openxmlformats.org/officeDocument/2006/relationships/image" Target="../media/image53.jpeg"/><Relationship Id="rId2" Type="http://schemas.openxmlformats.org/officeDocument/2006/relationships/image" Target="../media/image1.png"/><Relationship Id="rId1" Type="http://schemas.openxmlformats.org/officeDocument/2006/relationships/image" Target="../media/image52.jpeg"/><Relationship Id="rId4" Type="http://schemas.openxmlformats.org/officeDocument/2006/relationships/image" Target="../media/image54.jpeg"/></Relationships>
</file>

<file path=xl/drawings/_rels/drawing46.xml.rels><?xml version="1.0" encoding="UTF-8" standalone="yes"?>
<Relationships xmlns="http://schemas.openxmlformats.org/package/2006/relationships"><Relationship Id="rId1" Type="http://schemas.openxmlformats.org/officeDocument/2006/relationships/image" Target="../media/image4.png"/></Relationships>
</file>

<file path=xl/drawings/_rels/drawing47.xml.rels><?xml version="1.0" encoding="UTF-8" standalone="yes"?>
<Relationships xmlns="http://schemas.openxmlformats.org/package/2006/relationships"><Relationship Id="rId3" Type="http://schemas.openxmlformats.org/officeDocument/2006/relationships/image" Target="../media/image56.jpeg"/><Relationship Id="rId2" Type="http://schemas.openxmlformats.org/officeDocument/2006/relationships/image" Target="../media/image1.png"/><Relationship Id="rId1" Type="http://schemas.openxmlformats.org/officeDocument/2006/relationships/image" Target="../media/image55.jpeg"/><Relationship Id="rId4" Type="http://schemas.openxmlformats.org/officeDocument/2006/relationships/image" Target="../media/image57.jpeg"/></Relationships>
</file>

<file path=xl/drawings/_rels/drawing48.xml.rels><?xml version="1.0" encoding="UTF-8" standalone="yes"?>
<Relationships xmlns="http://schemas.openxmlformats.org/package/2006/relationships"><Relationship Id="rId1" Type="http://schemas.openxmlformats.org/officeDocument/2006/relationships/image" Target="../media/image4.png"/></Relationships>
</file>

<file path=xl/drawings/_rels/drawing49.xml.rels><?xml version="1.0" encoding="UTF-8" standalone="yes"?>
<Relationships xmlns="http://schemas.openxmlformats.org/package/2006/relationships"><Relationship Id="rId2" Type="http://schemas.openxmlformats.org/officeDocument/2006/relationships/image" Target="../media/image58.jpeg"/><Relationship Id="rId1" Type="http://schemas.openxmlformats.org/officeDocument/2006/relationships/image" Target="../media/image1.png"/></Relationships>
</file>

<file path=xl/drawings/_rels/drawing50.xml.rels><?xml version="1.0" encoding="UTF-8" standalone="yes"?>
<Relationships xmlns="http://schemas.openxmlformats.org/package/2006/relationships"><Relationship Id="rId1" Type="http://schemas.openxmlformats.org/officeDocument/2006/relationships/image" Target="../media/image4.png"/></Relationships>
</file>

<file path=xl/drawings/_rels/drawing51.xml.rels><?xml version="1.0" encoding="UTF-8" standalone="yes"?>
<Relationships xmlns="http://schemas.openxmlformats.org/package/2006/relationships"><Relationship Id="rId2" Type="http://schemas.openxmlformats.org/officeDocument/2006/relationships/image" Target="../media/image59.jpeg"/><Relationship Id="rId1" Type="http://schemas.openxmlformats.org/officeDocument/2006/relationships/image" Target="../media/image1.png"/></Relationships>
</file>

<file path=xl/drawings/_rels/drawing52.xml.rels><?xml version="1.0" encoding="UTF-8" standalone="yes"?>
<Relationships xmlns="http://schemas.openxmlformats.org/package/2006/relationships"><Relationship Id="rId1" Type="http://schemas.openxmlformats.org/officeDocument/2006/relationships/image" Target="../media/image4.png"/></Relationships>
</file>

<file path=xl/drawings/_rels/drawing53.xml.rels><?xml version="1.0" encoding="UTF-8" standalone="yes"?>
<Relationships xmlns="http://schemas.openxmlformats.org/package/2006/relationships"><Relationship Id="rId1" Type="http://schemas.openxmlformats.org/officeDocument/2006/relationships/image" Target="../media/image4.png"/></Relationships>
</file>

<file path=xl/drawings/_rels/drawing54.xml.rels><?xml version="1.0" encoding="UTF-8" standalone="yes"?>
<Relationships xmlns="http://schemas.openxmlformats.org/package/2006/relationships"><Relationship Id="rId3" Type="http://schemas.openxmlformats.org/officeDocument/2006/relationships/image" Target="../media/image61.jpeg"/><Relationship Id="rId2" Type="http://schemas.openxmlformats.org/officeDocument/2006/relationships/image" Target="../media/image1.png"/><Relationship Id="rId1" Type="http://schemas.openxmlformats.org/officeDocument/2006/relationships/image" Target="../media/image60.jpeg"/></Relationships>
</file>

<file path=xl/drawings/_rels/drawing55.xml.rels><?xml version="1.0" encoding="UTF-8" standalone="yes"?>
<Relationships xmlns="http://schemas.openxmlformats.org/package/2006/relationships"><Relationship Id="rId1" Type="http://schemas.openxmlformats.org/officeDocument/2006/relationships/image" Target="../media/image4.png"/></Relationships>
</file>

<file path=xl/drawings/_rels/drawing56.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62.jpeg"/></Relationships>
</file>

<file path=xl/drawings/_rels/drawing57.xml.rels><?xml version="1.0" encoding="UTF-8" standalone="yes"?>
<Relationships xmlns="http://schemas.openxmlformats.org/package/2006/relationships"><Relationship Id="rId1" Type="http://schemas.openxmlformats.org/officeDocument/2006/relationships/image" Target="../media/image4.png"/></Relationships>
</file>

<file path=xl/drawings/_rels/drawing58.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62.jpeg"/></Relationships>
</file>

<file path=xl/drawings/_rels/drawing59.xml.rels><?xml version="1.0" encoding="UTF-8" standalone="yes"?>
<Relationships xmlns="http://schemas.openxmlformats.org/package/2006/relationships"><Relationship Id="rId1" Type="http://schemas.openxmlformats.org/officeDocument/2006/relationships/image" Target="../media/image4.png"/></Relationships>
</file>

<file path=xl/drawings/_rels/drawing60.xml.rels><?xml version="1.0" encoding="UTF-8" standalone="yes"?>
<Relationships xmlns="http://schemas.openxmlformats.org/package/2006/relationships"><Relationship Id="rId3" Type="http://schemas.openxmlformats.org/officeDocument/2006/relationships/image" Target="../media/image63.jpeg"/><Relationship Id="rId2" Type="http://schemas.openxmlformats.org/officeDocument/2006/relationships/image" Target="../media/image1.png"/><Relationship Id="rId1" Type="http://schemas.openxmlformats.org/officeDocument/2006/relationships/image" Target="../media/image62.jpeg"/><Relationship Id="rId5" Type="http://schemas.openxmlformats.org/officeDocument/2006/relationships/image" Target="../media/image65.jpeg"/><Relationship Id="rId4" Type="http://schemas.openxmlformats.org/officeDocument/2006/relationships/image" Target="../media/image64.jpeg"/></Relationships>
</file>

<file path=xl/drawings/_rels/drawing61.xml.rels><?xml version="1.0" encoding="UTF-8" standalone="yes"?>
<Relationships xmlns="http://schemas.openxmlformats.org/package/2006/relationships"><Relationship Id="rId1" Type="http://schemas.openxmlformats.org/officeDocument/2006/relationships/image" Target="../media/image4.png"/></Relationships>
</file>

<file path=xl/drawings/_rels/drawing62.xml.rels><?xml version="1.0" encoding="UTF-8" standalone="yes"?>
<Relationships xmlns="http://schemas.openxmlformats.org/package/2006/relationships"><Relationship Id="rId3" Type="http://schemas.openxmlformats.org/officeDocument/2006/relationships/image" Target="../media/image67.jpeg"/><Relationship Id="rId2" Type="http://schemas.openxmlformats.org/officeDocument/2006/relationships/image" Target="../media/image66.png"/><Relationship Id="rId1" Type="http://schemas.openxmlformats.org/officeDocument/2006/relationships/image" Target="../media/image62.jpeg"/></Relationships>
</file>

<file path=xl/drawings/_rels/drawing63.xml.rels><?xml version="1.0" encoding="UTF-8" standalone="yes"?>
<Relationships xmlns="http://schemas.openxmlformats.org/package/2006/relationships"><Relationship Id="rId1" Type="http://schemas.openxmlformats.org/officeDocument/2006/relationships/image" Target="../media/image4.png"/></Relationships>
</file>

<file path=xl/drawings/_rels/drawing64.xml.rels><?xml version="1.0" encoding="UTF-8" standalone="yes"?>
<Relationships xmlns="http://schemas.openxmlformats.org/package/2006/relationships"><Relationship Id="rId3" Type="http://schemas.openxmlformats.org/officeDocument/2006/relationships/image" Target="../media/image69.jpg"/><Relationship Id="rId2" Type="http://schemas.openxmlformats.org/officeDocument/2006/relationships/image" Target="../media/image1.png"/><Relationship Id="rId1" Type="http://schemas.openxmlformats.org/officeDocument/2006/relationships/image" Target="../media/image68.jpeg"/></Relationships>
</file>

<file path=xl/drawings/_rels/drawing65.xml.rels><?xml version="1.0" encoding="UTF-8" standalone="yes"?>
<Relationships xmlns="http://schemas.openxmlformats.org/package/2006/relationships"><Relationship Id="rId1" Type="http://schemas.openxmlformats.org/officeDocument/2006/relationships/image" Target="../media/image4.png"/></Relationships>
</file>

<file path=xl/drawings/_rels/drawing66.xml.rels><?xml version="1.0" encoding="UTF-8" standalone="yes"?>
<Relationships xmlns="http://schemas.openxmlformats.org/package/2006/relationships"><Relationship Id="rId3" Type="http://schemas.openxmlformats.org/officeDocument/2006/relationships/image" Target="../media/image71.jpeg"/><Relationship Id="rId2" Type="http://schemas.openxmlformats.org/officeDocument/2006/relationships/image" Target="../media/image1.png"/><Relationship Id="rId1" Type="http://schemas.openxmlformats.org/officeDocument/2006/relationships/image" Target="../media/image70.png"/><Relationship Id="rId4" Type="http://schemas.openxmlformats.org/officeDocument/2006/relationships/image" Target="../media/image72.jpeg"/></Relationships>
</file>

<file path=xl/drawings/_rels/drawing67.xml.rels><?xml version="1.0" encoding="UTF-8" standalone="yes"?>
<Relationships xmlns="http://schemas.openxmlformats.org/package/2006/relationships"><Relationship Id="rId1" Type="http://schemas.openxmlformats.org/officeDocument/2006/relationships/image" Target="../media/image4.png"/></Relationships>
</file>

<file path=xl/drawings/_rels/drawing68.xml.rels><?xml version="1.0" encoding="UTF-8" standalone="yes"?>
<Relationships xmlns="http://schemas.openxmlformats.org/package/2006/relationships"><Relationship Id="rId3" Type="http://schemas.openxmlformats.org/officeDocument/2006/relationships/image" Target="../media/image74.PNG"/><Relationship Id="rId2" Type="http://schemas.openxmlformats.org/officeDocument/2006/relationships/image" Target="../media/image73.jpg"/><Relationship Id="rId1" Type="http://schemas.openxmlformats.org/officeDocument/2006/relationships/image" Target="../media/image1.png"/><Relationship Id="rId4" Type="http://schemas.openxmlformats.org/officeDocument/2006/relationships/image" Target="../media/image75.jpeg"/></Relationships>
</file>

<file path=xl/drawings/_rels/drawing69.xml.rels><?xml version="1.0" encoding="UTF-8" standalone="yes"?>
<Relationships xmlns="http://schemas.openxmlformats.org/package/2006/relationships"><Relationship Id="rId1" Type="http://schemas.openxmlformats.org/officeDocument/2006/relationships/image" Target="../media/image4.png"/></Relationships>
</file>

<file path=xl/drawings/_rels/drawing70.xml.rels><?xml version="1.0" encoding="UTF-8" standalone="yes"?>
<Relationships xmlns="http://schemas.openxmlformats.org/package/2006/relationships"><Relationship Id="rId3" Type="http://schemas.openxmlformats.org/officeDocument/2006/relationships/image" Target="../media/image77.jpeg"/><Relationship Id="rId2" Type="http://schemas.openxmlformats.org/officeDocument/2006/relationships/image" Target="../media/image42.png"/><Relationship Id="rId1" Type="http://schemas.openxmlformats.org/officeDocument/2006/relationships/image" Target="../media/image76.jpeg"/></Relationships>
</file>

<file path=xl/drawings/_rels/drawing71.xml.rels><?xml version="1.0" encoding="UTF-8" standalone="yes"?>
<Relationships xmlns="http://schemas.openxmlformats.org/package/2006/relationships"><Relationship Id="rId1" Type="http://schemas.openxmlformats.org/officeDocument/2006/relationships/image" Target="../media/image4.png"/></Relationships>
</file>

<file path=xl/drawings/_rels/drawing72.xml.rels><?xml version="1.0" encoding="UTF-8" standalone="yes"?>
<Relationships xmlns="http://schemas.openxmlformats.org/package/2006/relationships"><Relationship Id="rId3" Type="http://schemas.openxmlformats.org/officeDocument/2006/relationships/image" Target="../media/image78.JPG"/><Relationship Id="rId2" Type="http://schemas.openxmlformats.org/officeDocument/2006/relationships/image" Target="../media/image66.png"/><Relationship Id="rId1" Type="http://schemas.openxmlformats.org/officeDocument/2006/relationships/image" Target="../media/image60.jpeg"/></Relationships>
</file>

<file path=xl/drawings/_rels/drawing73.xml.rels><?xml version="1.0" encoding="UTF-8" standalone="yes"?>
<Relationships xmlns="http://schemas.openxmlformats.org/package/2006/relationships"><Relationship Id="rId1" Type="http://schemas.openxmlformats.org/officeDocument/2006/relationships/image" Target="../media/image4.png"/></Relationships>
</file>

<file path=xl/drawings/_rels/drawing74.xml.rels><?xml version="1.0" encoding="UTF-8" standalone="yes"?>
<Relationships xmlns="http://schemas.openxmlformats.org/package/2006/relationships"><Relationship Id="rId3" Type="http://schemas.openxmlformats.org/officeDocument/2006/relationships/image" Target="../media/image79.jpg"/><Relationship Id="rId7" Type="http://schemas.openxmlformats.org/officeDocument/2006/relationships/image" Target="../media/image83.jpg"/><Relationship Id="rId2" Type="http://schemas.openxmlformats.org/officeDocument/2006/relationships/image" Target="../media/image1.png"/><Relationship Id="rId1" Type="http://schemas.openxmlformats.org/officeDocument/2006/relationships/image" Target="../media/image62.jpeg"/><Relationship Id="rId6" Type="http://schemas.openxmlformats.org/officeDocument/2006/relationships/image" Target="../media/image82.jpg"/><Relationship Id="rId5" Type="http://schemas.openxmlformats.org/officeDocument/2006/relationships/image" Target="../media/image81.jpg"/><Relationship Id="rId4" Type="http://schemas.openxmlformats.org/officeDocument/2006/relationships/image" Target="../media/image80.jp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13</xdr:col>
      <xdr:colOff>38100</xdr:colOff>
      <xdr:row>0</xdr:row>
      <xdr:rowOff>457200</xdr:rowOff>
    </xdr:to>
    <xdr:pic>
      <xdr:nvPicPr>
        <xdr:cNvPr id="9" name="Picture 8">
          <a:extLst>
            <a:ext uri="{FF2B5EF4-FFF2-40B4-BE49-F238E27FC236}">
              <a16:creationId xmlns:a16="http://schemas.microsoft.com/office/drawing/2014/main" id="{B801D9E4-4FEF-434D-BBE7-B059C5B94BF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524000" cy="457200"/>
        </a:xfrm>
        <a:prstGeom prst="rect">
          <a:avLst/>
        </a:prstGeom>
      </xdr:spPr>
    </xdr:pic>
    <xdr:clientData/>
  </xdr:twoCellAnchor>
  <xdr:twoCellAnchor editAs="oneCell">
    <xdr:from>
      <xdr:col>17</xdr:col>
      <xdr:colOff>28575</xdr:colOff>
      <xdr:row>1</xdr:row>
      <xdr:rowOff>28575</xdr:rowOff>
    </xdr:from>
    <xdr:to>
      <xdr:col>59</xdr:col>
      <xdr:colOff>82064</xdr:colOff>
      <xdr:row>40</xdr:row>
      <xdr:rowOff>120015</xdr:rowOff>
    </xdr:to>
    <xdr:pic>
      <xdr:nvPicPr>
        <xdr:cNvPr id="11" name="Picture 10">
          <a:extLst>
            <a:ext uri="{FF2B5EF4-FFF2-40B4-BE49-F238E27FC236}">
              <a16:creationId xmlns:a16="http://schemas.microsoft.com/office/drawing/2014/main" id="{EA8578B1-7287-436B-B352-1497D0A04E1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71675" y="514350"/>
          <a:ext cx="4854089" cy="6035040"/>
        </a:xfrm>
        <a:prstGeom prst="rect">
          <a:avLst/>
        </a:prstGeom>
      </xdr:spPr>
    </xdr:pic>
    <xdr:clientData/>
  </xdr:twoCellAnchor>
  <xdr:twoCellAnchor editAs="oneCell">
    <xdr:from>
      <xdr:col>7</xdr:col>
      <xdr:colOff>4329</xdr:colOff>
      <xdr:row>43</xdr:row>
      <xdr:rowOff>32039</xdr:rowOff>
    </xdr:from>
    <xdr:to>
      <xdr:col>13</xdr:col>
      <xdr:colOff>64944</xdr:colOff>
      <xdr:row>44</xdr:row>
      <xdr:rowOff>9203</xdr:rowOff>
    </xdr:to>
    <xdr:pic>
      <xdr:nvPicPr>
        <xdr:cNvPr id="4" name="Picture 3" descr="Cushman Sig.JPG">
          <a:extLst>
            <a:ext uri="{FF2B5EF4-FFF2-40B4-BE49-F238E27FC236}">
              <a16:creationId xmlns:a16="http://schemas.microsoft.com/office/drawing/2014/main" id="{ACB7E239-20F4-41B2-A257-C35C6AD2B692}"/>
            </a:ext>
          </a:extLst>
        </xdr:cNvPr>
        <xdr:cNvPicPr>
          <a:picLocks noChangeAspect="1"/>
        </xdr:cNvPicPr>
      </xdr:nvPicPr>
      <xdr:blipFill>
        <a:blip xmlns:r="http://schemas.openxmlformats.org/officeDocument/2006/relationships" r:embed="rId3" cstate="print"/>
        <a:stretch>
          <a:fillRect/>
        </a:stretch>
      </xdr:blipFill>
      <xdr:spPr>
        <a:xfrm>
          <a:off x="804429" y="6918614"/>
          <a:ext cx="746415" cy="18671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22</xdr:col>
      <xdr:colOff>9525</xdr:colOff>
      <xdr:row>0</xdr:row>
      <xdr:rowOff>0</xdr:rowOff>
    </xdr:from>
    <xdr:to>
      <xdr:col>24</xdr:col>
      <xdr:colOff>476250</xdr:colOff>
      <xdr:row>1</xdr:row>
      <xdr:rowOff>202883</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077575" y="0"/>
          <a:ext cx="1438275" cy="43148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19050</xdr:colOff>
      <xdr:row>0</xdr:row>
      <xdr:rowOff>0</xdr:rowOff>
    </xdr:from>
    <xdr:to>
      <xdr:col>13</xdr:col>
      <xdr:colOff>86285</xdr:colOff>
      <xdr:row>0</xdr:row>
      <xdr:rowOff>457200</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50" y="0"/>
          <a:ext cx="1553135" cy="457200"/>
        </a:xfrm>
        <a:prstGeom prst="rect">
          <a:avLst/>
        </a:prstGeom>
      </xdr:spPr>
    </xdr:pic>
    <xdr:clientData/>
  </xdr:twoCellAnchor>
  <xdr:twoCellAnchor editAs="oneCell">
    <xdr:from>
      <xdr:col>12</xdr:col>
      <xdr:colOff>11208</xdr:colOff>
      <xdr:row>1</xdr:row>
      <xdr:rowOff>44823</xdr:rowOff>
    </xdr:from>
    <xdr:to>
      <xdr:col>64</xdr:col>
      <xdr:colOff>100855</xdr:colOff>
      <xdr:row>40</xdr:row>
      <xdr:rowOff>136357</xdr:rowOff>
    </xdr:to>
    <xdr:pic>
      <xdr:nvPicPr>
        <xdr:cNvPr id="6" name="Picture 5">
          <a:extLst>
            <a:ext uri="{FF2B5EF4-FFF2-40B4-BE49-F238E27FC236}">
              <a16:creationId xmlns:a16="http://schemas.microsoft.com/office/drawing/2014/main" id="{9C654DB0-CD1E-4401-B796-1F580DAA8D0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355914" y="526676"/>
          <a:ext cx="5916706" cy="62099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22</xdr:col>
      <xdr:colOff>9525</xdr:colOff>
      <xdr:row>0</xdr:row>
      <xdr:rowOff>0</xdr:rowOff>
    </xdr:from>
    <xdr:to>
      <xdr:col>24</xdr:col>
      <xdr:colOff>476250</xdr:colOff>
      <xdr:row>1</xdr:row>
      <xdr:rowOff>202883</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810875" y="0"/>
          <a:ext cx="1438275" cy="43148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19050</xdr:colOff>
      <xdr:row>0</xdr:row>
      <xdr:rowOff>0</xdr:rowOff>
    </xdr:from>
    <xdr:to>
      <xdr:col>13</xdr:col>
      <xdr:colOff>86285</xdr:colOff>
      <xdr:row>0</xdr:row>
      <xdr:rowOff>457200</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50" y="0"/>
          <a:ext cx="1553135" cy="457200"/>
        </a:xfrm>
        <a:prstGeom prst="rect">
          <a:avLst/>
        </a:prstGeom>
      </xdr:spPr>
    </xdr:pic>
    <xdr:clientData/>
  </xdr:twoCellAnchor>
  <xdr:twoCellAnchor editAs="oneCell">
    <xdr:from>
      <xdr:col>0</xdr:col>
      <xdr:colOff>56029</xdr:colOff>
      <xdr:row>1</xdr:row>
      <xdr:rowOff>67235</xdr:rowOff>
    </xdr:from>
    <xdr:to>
      <xdr:col>40</xdr:col>
      <xdr:colOff>28014</xdr:colOff>
      <xdr:row>16</xdr:row>
      <xdr:rowOff>22412</xdr:rowOff>
    </xdr:to>
    <xdr:pic>
      <xdr:nvPicPr>
        <xdr:cNvPr id="3" name="Picture 2">
          <a:extLst>
            <a:ext uri="{FF2B5EF4-FFF2-40B4-BE49-F238E27FC236}">
              <a16:creationId xmlns:a16="http://schemas.microsoft.com/office/drawing/2014/main" id="{6AF873CE-7183-49E4-A75D-26347BD3091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6029" y="549088"/>
          <a:ext cx="4454338" cy="2308412"/>
        </a:xfrm>
        <a:prstGeom prst="rect">
          <a:avLst/>
        </a:prstGeom>
      </xdr:spPr>
    </xdr:pic>
    <xdr:clientData/>
  </xdr:twoCellAnchor>
  <xdr:twoCellAnchor>
    <xdr:from>
      <xdr:col>6</xdr:col>
      <xdr:colOff>77032</xdr:colOff>
      <xdr:row>11</xdr:row>
      <xdr:rowOff>149412</xdr:rowOff>
    </xdr:from>
    <xdr:to>
      <xdr:col>13</xdr:col>
      <xdr:colOff>115953</xdr:colOff>
      <xdr:row>15</xdr:row>
      <xdr:rowOff>131483</xdr:rowOff>
    </xdr:to>
    <xdr:sp macro="" textlink="">
      <xdr:nvSpPr>
        <xdr:cNvPr id="4" name="Rectangle 3">
          <a:extLst>
            <a:ext uri="{FF2B5EF4-FFF2-40B4-BE49-F238E27FC236}">
              <a16:creationId xmlns:a16="http://schemas.microsoft.com/office/drawing/2014/main" id="{C3CEB048-4C8E-4584-BCA4-3F4954CC9797}"/>
            </a:ext>
          </a:extLst>
        </xdr:cNvPr>
        <xdr:cNvSpPr/>
      </xdr:nvSpPr>
      <xdr:spPr>
        <a:xfrm>
          <a:off x="780417" y="2171643"/>
          <a:ext cx="859536" cy="597532"/>
        </a:xfrm>
        <a:prstGeom prst="rect">
          <a:avLst/>
        </a:prstGeom>
        <a:solidFill>
          <a:schemeClr val="bg1">
            <a:lumMod val="85000"/>
          </a:schemeClr>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36</xdr:col>
      <xdr:colOff>3614</xdr:colOff>
      <xdr:row>13</xdr:row>
      <xdr:rowOff>70222</xdr:rowOff>
    </xdr:from>
    <xdr:to>
      <xdr:col>39</xdr:col>
      <xdr:colOff>35551</xdr:colOff>
      <xdr:row>15</xdr:row>
      <xdr:rowOff>146540</xdr:rowOff>
    </xdr:to>
    <xdr:sp macro="" textlink="">
      <xdr:nvSpPr>
        <xdr:cNvPr id="5" name="Oval 4">
          <a:extLst>
            <a:ext uri="{FF2B5EF4-FFF2-40B4-BE49-F238E27FC236}">
              <a16:creationId xmlns:a16="http://schemas.microsoft.com/office/drawing/2014/main" id="{8E2C65CB-23ED-47CE-A4E7-9A1B6FDF855E}"/>
            </a:ext>
          </a:extLst>
        </xdr:cNvPr>
        <xdr:cNvSpPr/>
      </xdr:nvSpPr>
      <xdr:spPr>
        <a:xfrm>
          <a:off x="4223922" y="2400184"/>
          <a:ext cx="383629" cy="384048"/>
        </a:xfrm>
        <a:prstGeom prst="ellipse">
          <a:avLst/>
        </a:prstGeom>
        <a:ln w="12700"/>
      </xdr:spPr>
      <xdr:style>
        <a:lnRef idx="2">
          <a:schemeClr val="dk1"/>
        </a:lnRef>
        <a:fillRef idx="1">
          <a:schemeClr val="lt1"/>
        </a:fillRef>
        <a:effectRef idx="0">
          <a:schemeClr val="dk1"/>
        </a:effectRef>
        <a:fontRef idx="minor">
          <a:schemeClr val="dk1"/>
        </a:fontRef>
      </xdr:style>
      <xdr:txBody>
        <a:bodyPr vertOverflow="clip" horzOverflow="clip" lIns="54864" rIns="0" rtlCol="0" anchor="t"/>
        <a:lstStyle/>
        <a:p>
          <a:pPr algn="l"/>
          <a:r>
            <a:rPr lang="en-US" sz="1100"/>
            <a:t>19</a:t>
          </a:r>
        </a:p>
      </xdr:txBody>
    </xdr:sp>
    <xdr:clientData/>
  </xdr:twoCellAnchor>
  <xdr:twoCellAnchor>
    <xdr:from>
      <xdr:col>7</xdr:col>
      <xdr:colOff>36635</xdr:colOff>
      <xdr:row>12</xdr:row>
      <xdr:rowOff>73269</xdr:rowOff>
    </xdr:from>
    <xdr:to>
      <xdr:col>35</xdr:col>
      <xdr:colOff>109231</xdr:colOff>
      <xdr:row>14</xdr:row>
      <xdr:rowOff>103840</xdr:rowOff>
    </xdr:to>
    <xdr:cxnSp macro="">
      <xdr:nvCxnSpPr>
        <xdr:cNvPr id="6" name="Straight Arrow Connector 5">
          <a:extLst>
            <a:ext uri="{FF2B5EF4-FFF2-40B4-BE49-F238E27FC236}">
              <a16:creationId xmlns:a16="http://schemas.microsoft.com/office/drawing/2014/main" id="{3EBB380E-36A2-48BF-ABD8-A3D60117D0E2}"/>
            </a:ext>
          </a:extLst>
        </xdr:cNvPr>
        <xdr:cNvCxnSpPr/>
      </xdr:nvCxnSpPr>
      <xdr:spPr>
        <a:xfrm flipH="1" flipV="1">
          <a:off x="857250" y="2249365"/>
          <a:ext cx="3355058" cy="33830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44</xdr:col>
      <xdr:colOff>7005</xdr:colOff>
      <xdr:row>7</xdr:row>
      <xdr:rowOff>119061</xdr:rowOff>
    </xdr:from>
    <xdr:to>
      <xdr:col>72</xdr:col>
      <xdr:colOff>60882</xdr:colOff>
      <xdr:row>34</xdr:row>
      <xdr:rowOff>131387</xdr:rowOff>
    </xdr:to>
    <xdr:pic>
      <xdr:nvPicPr>
        <xdr:cNvPr id="8" name="Picture 7">
          <a:extLst>
            <a:ext uri="{FF2B5EF4-FFF2-40B4-BE49-F238E27FC236}">
              <a16:creationId xmlns:a16="http://schemas.microsoft.com/office/drawing/2014/main" id="{6D99DC0E-46A0-45C8-9CA1-84D25766F34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245755" y="1452561"/>
          <a:ext cx="3387627" cy="3869951"/>
        </a:xfrm>
        <a:prstGeom prst="rect">
          <a:avLst/>
        </a:prstGeom>
      </xdr:spPr>
    </xdr:pic>
    <xdr:clientData/>
  </xdr:twoCellAnchor>
  <xdr:twoCellAnchor editAs="oneCell">
    <xdr:from>
      <xdr:col>0</xdr:col>
      <xdr:colOff>107980</xdr:colOff>
      <xdr:row>21</xdr:row>
      <xdr:rowOff>71437</xdr:rowOff>
    </xdr:from>
    <xdr:to>
      <xdr:col>41</xdr:col>
      <xdr:colOff>24345</xdr:colOff>
      <xdr:row>37</xdr:row>
      <xdr:rowOff>78441</xdr:rowOff>
    </xdr:to>
    <xdr:pic>
      <xdr:nvPicPr>
        <xdr:cNvPr id="10" name="Picture 9">
          <a:extLst>
            <a:ext uri="{FF2B5EF4-FFF2-40B4-BE49-F238E27FC236}">
              <a16:creationId xmlns:a16="http://schemas.microsoft.com/office/drawing/2014/main" id="{0B9B83C8-8E72-422A-AC17-B79A81D0980E}"/>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t="25641"/>
        <a:stretch/>
      </xdr:blipFill>
      <xdr:spPr>
        <a:xfrm>
          <a:off x="107980" y="3405187"/>
          <a:ext cx="4797928" cy="2293004"/>
        </a:xfrm>
        <a:prstGeom prst="rect">
          <a:avLst/>
        </a:prstGeom>
      </xdr:spPr>
    </xdr:pic>
    <xdr:clientData/>
  </xdr:twoCellAnchor>
  <xdr:twoCellAnchor>
    <xdr:from>
      <xdr:col>54</xdr:col>
      <xdr:colOff>104725</xdr:colOff>
      <xdr:row>15</xdr:row>
      <xdr:rowOff>98065</xdr:rowOff>
    </xdr:from>
    <xdr:to>
      <xdr:col>58</xdr:col>
      <xdr:colOff>19431</xdr:colOff>
      <xdr:row>18</xdr:row>
      <xdr:rowOff>20517</xdr:rowOff>
    </xdr:to>
    <xdr:sp macro="" textlink="">
      <xdr:nvSpPr>
        <xdr:cNvPr id="11" name="Oval 10">
          <a:extLst>
            <a:ext uri="{FF2B5EF4-FFF2-40B4-BE49-F238E27FC236}">
              <a16:creationId xmlns:a16="http://schemas.microsoft.com/office/drawing/2014/main" id="{C7D1D7E2-EF23-4234-8BD6-DADCE6F637DF}"/>
            </a:ext>
          </a:extLst>
        </xdr:cNvPr>
        <xdr:cNvSpPr/>
      </xdr:nvSpPr>
      <xdr:spPr>
        <a:xfrm>
          <a:off x="6435187" y="2735757"/>
          <a:ext cx="383629" cy="384048"/>
        </a:xfrm>
        <a:prstGeom prst="ellipse">
          <a:avLst/>
        </a:prstGeom>
        <a:ln w="12700"/>
      </xdr:spPr>
      <xdr:style>
        <a:lnRef idx="2">
          <a:schemeClr val="dk1"/>
        </a:lnRef>
        <a:fillRef idx="1">
          <a:schemeClr val="lt1"/>
        </a:fillRef>
        <a:effectRef idx="0">
          <a:schemeClr val="dk1"/>
        </a:effectRef>
        <a:fontRef idx="minor">
          <a:schemeClr val="dk1"/>
        </a:fontRef>
      </xdr:style>
      <xdr:txBody>
        <a:bodyPr vertOverflow="clip" horzOverflow="clip" lIns="54864" rIns="0" rtlCol="0" anchor="t"/>
        <a:lstStyle/>
        <a:p>
          <a:pPr algn="l"/>
          <a:r>
            <a:rPr lang="en-US" sz="1100"/>
            <a:t>19</a:t>
          </a:r>
        </a:p>
      </xdr:txBody>
    </xdr:sp>
    <xdr:clientData/>
  </xdr:twoCellAnchor>
  <xdr:twoCellAnchor>
    <xdr:from>
      <xdr:col>31</xdr:col>
      <xdr:colOff>51288</xdr:colOff>
      <xdr:row>15</xdr:row>
      <xdr:rowOff>146540</xdr:rowOff>
    </xdr:from>
    <xdr:to>
      <xdr:col>37</xdr:col>
      <xdr:colOff>78199</xdr:colOff>
      <xdr:row>33</xdr:row>
      <xdr:rowOff>58616</xdr:rowOff>
    </xdr:to>
    <xdr:cxnSp macro="">
      <xdr:nvCxnSpPr>
        <xdr:cNvPr id="12" name="Straight Arrow Connector 11">
          <a:extLst>
            <a:ext uri="{FF2B5EF4-FFF2-40B4-BE49-F238E27FC236}">
              <a16:creationId xmlns:a16="http://schemas.microsoft.com/office/drawing/2014/main" id="{3553EAE2-FBDE-4D1F-B280-41CB3CBB38A3}"/>
            </a:ext>
          </a:extLst>
        </xdr:cNvPr>
        <xdr:cNvCxnSpPr>
          <a:stCxn id="5" idx="4"/>
        </xdr:cNvCxnSpPr>
      </xdr:nvCxnSpPr>
      <xdr:spPr>
        <a:xfrm flipH="1">
          <a:off x="3685442" y="2784232"/>
          <a:ext cx="730295" cy="2681653"/>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editAs="oneCell">
    <xdr:from>
      <xdr:col>22</xdr:col>
      <xdr:colOff>9525</xdr:colOff>
      <xdr:row>0</xdr:row>
      <xdr:rowOff>0</xdr:rowOff>
    </xdr:from>
    <xdr:to>
      <xdr:col>24</xdr:col>
      <xdr:colOff>476250</xdr:colOff>
      <xdr:row>1</xdr:row>
      <xdr:rowOff>202883</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810875" y="0"/>
          <a:ext cx="1438275" cy="43148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27176</xdr:colOff>
      <xdr:row>3</xdr:row>
      <xdr:rowOff>0</xdr:rowOff>
    </xdr:from>
    <xdr:to>
      <xdr:col>39</xdr:col>
      <xdr:colOff>23814</xdr:colOff>
      <xdr:row>18</xdr:row>
      <xdr:rowOff>22412</xdr:rowOff>
    </xdr:to>
    <xdr:pic>
      <xdr:nvPicPr>
        <xdr:cNvPr id="9" name="Picture 8">
          <a:extLst>
            <a:ext uri="{FF2B5EF4-FFF2-40B4-BE49-F238E27FC236}">
              <a16:creationId xmlns:a16="http://schemas.microsoft.com/office/drawing/2014/main" id="{D0D4097B-7ECC-408B-B522-D4DD0D42ECE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176" y="787400"/>
          <a:ext cx="4454338" cy="2308412"/>
        </a:xfrm>
        <a:prstGeom prst="rect">
          <a:avLst/>
        </a:prstGeom>
      </xdr:spPr>
    </xdr:pic>
    <xdr:clientData/>
  </xdr:twoCellAnchor>
  <xdr:twoCellAnchor editAs="oneCell">
    <xdr:from>
      <xdr:col>0</xdr:col>
      <xdr:colOff>19050</xdr:colOff>
      <xdr:row>0</xdr:row>
      <xdr:rowOff>0</xdr:rowOff>
    </xdr:from>
    <xdr:to>
      <xdr:col>13</xdr:col>
      <xdr:colOff>86285</xdr:colOff>
      <xdr:row>0</xdr:row>
      <xdr:rowOff>457200</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50" y="0"/>
          <a:ext cx="1553135" cy="457200"/>
        </a:xfrm>
        <a:prstGeom prst="rect">
          <a:avLst/>
        </a:prstGeom>
      </xdr:spPr>
    </xdr:pic>
    <xdr:clientData/>
  </xdr:twoCellAnchor>
  <xdr:twoCellAnchor editAs="oneCell">
    <xdr:from>
      <xdr:col>1</xdr:col>
      <xdr:colOff>33617</xdr:colOff>
      <xdr:row>22</xdr:row>
      <xdr:rowOff>4554</xdr:rowOff>
    </xdr:from>
    <xdr:to>
      <xdr:col>33</xdr:col>
      <xdr:colOff>78441</xdr:colOff>
      <xdr:row>39</xdr:row>
      <xdr:rowOff>136324</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5676" y="3780936"/>
          <a:ext cx="3630706" cy="2798770"/>
        </a:xfrm>
        <a:prstGeom prst="rect">
          <a:avLst/>
        </a:prstGeom>
      </xdr:spPr>
    </xdr:pic>
    <xdr:clientData/>
  </xdr:twoCellAnchor>
  <xdr:twoCellAnchor editAs="oneCell">
    <xdr:from>
      <xdr:col>41</xdr:col>
      <xdr:colOff>11289</xdr:colOff>
      <xdr:row>2</xdr:row>
      <xdr:rowOff>11206</xdr:rowOff>
    </xdr:from>
    <xdr:to>
      <xdr:col>76</xdr:col>
      <xdr:colOff>4667</xdr:colOff>
      <xdr:row>40</xdr:row>
      <xdr:rowOff>33617</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rot="5400000">
          <a:off x="3571449" y="1684193"/>
          <a:ext cx="5983941" cy="3915437"/>
        </a:xfrm>
        <a:prstGeom prst="rect">
          <a:avLst/>
        </a:prstGeom>
      </xdr:spPr>
    </xdr:pic>
    <xdr:clientData/>
  </xdr:twoCellAnchor>
  <xdr:twoCellAnchor>
    <xdr:from>
      <xdr:col>13</xdr:col>
      <xdr:colOff>49212</xdr:colOff>
      <xdr:row>13</xdr:row>
      <xdr:rowOff>127000</xdr:rowOff>
    </xdr:from>
    <xdr:to>
      <xdr:col>25</xdr:col>
      <xdr:colOff>114299</xdr:colOff>
      <xdr:row>17</xdr:row>
      <xdr:rowOff>127001</xdr:rowOff>
    </xdr:to>
    <xdr:sp macro="" textlink="">
      <xdr:nvSpPr>
        <xdr:cNvPr id="6" name="Rectangle 5">
          <a:extLst>
            <a:ext uri="{FF2B5EF4-FFF2-40B4-BE49-F238E27FC236}">
              <a16:creationId xmlns:a16="http://schemas.microsoft.com/office/drawing/2014/main" id="{00000000-0008-0000-0500-000006000000}"/>
            </a:ext>
          </a:extLst>
        </xdr:cNvPr>
        <xdr:cNvSpPr/>
      </xdr:nvSpPr>
      <xdr:spPr>
        <a:xfrm>
          <a:off x="1535112" y="2438400"/>
          <a:ext cx="1436687" cy="609601"/>
        </a:xfrm>
        <a:prstGeom prst="rect">
          <a:avLst/>
        </a:prstGeom>
        <a:solidFill>
          <a:schemeClr val="bg1">
            <a:lumMod val="85000"/>
            <a:alpha val="48000"/>
          </a:schemeClr>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35</xdr:col>
      <xdr:colOff>8379</xdr:colOff>
      <xdr:row>15</xdr:row>
      <xdr:rowOff>56776</xdr:rowOff>
    </xdr:from>
    <xdr:to>
      <xdr:col>38</xdr:col>
      <xdr:colOff>33592</xdr:colOff>
      <xdr:row>17</xdr:row>
      <xdr:rowOff>98168</xdr:rowOff>
    </xdr:to>
    <xdr:sp macro="" textlink="">
      <xdr:nvSpPr>
        <xdr:cNvPr id="7" name="Oval 6">
          <a:extLst>
            <a:ext uri="{FF2B5EF4-FFF2-40B4-BE49-F238E27FC236}">
              <a16:creationId xmlns:a16="http://schemas.microsoft.com/office/drawing/2014/main" id="{00000000-0008-0000-0500-000007000000}"/>
            </a:ext>
          </a:extLst>
        </xdr:cNvPr>
        <xdr:cNvSpPr/>
      </xdr:nvSpPr>
      <xdr:spPr>
        <a:xfrm>
          <a:off x="4008879" y="2672976"/>
          <a:ext cx="368113" cy="346192"/>
        </a:xfrm>
        <a:prstGeom prst="ellipse">
          <a:avLst/>
        </a:prstGeom>
        <a:ln w="12700"/>
      </xdr:spPr>
      <xdr:style>
        <a:lnRef idx="2">
          <a:schemeClr val="dk1"/>
        </a:lnRef>
        <a:fillRef idx="1">
          <a:schemeClr val="lt1"/>
        </a:fillRef>
        <a:effectRef idx="0">
          <a:schemeClr val="dk1"/>
        </a:effectRef>
        <a:fontRef idx="minor">
          <a:schemeClr val="dk1"/>
        </a:fontRef>
      </xdr:style>
      <xdr:txBody>
        <a:bodyPr vertOverflow="clip" horzOverflow="clip" lIns="54864" rIns="0" rtlCol="0" anchor="t"/>
        <a:lstStyle/>
        <a:p>
          <a:pPr algn="l"/>
          <a:r>
            <a:rPr lang="en-US" sz="1100"/>
            <a:t>20</a:t>
          </a:r>
        </a:p>
      </xdr:txBody>
    </xdr:sp>
    <xdr:clientData/>
  </xdr:twoCellAnchor>
  <xdr:twoCellAnchor>
    <xdr:from>
      <xdr:col>14</xdr:col>
      <xdr:colOff>63500</xdr:colOff>
      <xdr:row>14</xdr:row>
      <xdr:rowOff>25400</xdr:rowOff>
    </xdr:from>
    <xdr:to>
      <xdr:col>35</xdr:col>
      <xdr:colOff>1936</xdr:colOff>
      <xdr:row>16</xdr:row>
      <xdr:rowOff>94876</xdr:rowOff>
    </xdr:to>
    <xdr:cxnSp macro="">
      <xdr:nvCxnSpPr>
        <xdr:cNvPr id="8" name="Straight Arrow Connector 7">
          <a:extLst>
            <a:ext uri="{FF2B5EF4-FFF2-40B4-BE49-F238E27FC236}">
              <a16:creationId xmlns:a16="http://schemas.microsoft.com/office/drawing/2014/main" id="{00000000-0008-0000-0500-000008000000}"/>
            </a:ext>
          </a:extLst>
        </xdr:cNvPr>
        <xdr:cNvCxnSpPr/>
      </xdr:nvCxnSpPr>
      <xdr:spPr>
        <a:xfrm flipH="1" flipV="1">
          <a:off x="1663700" y="2489200"/>
          <a:ext cx="2338736" cy="37427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59</xdr:col>
      <xdr:colOff>97279</xdr:colOff>
      <xdr:row>34</xdr:row>
      <xdr:rowOff>82176</xdr:rowOff>
    </xdr:from>
    <xdr:to>
      <xdr:col>63</xdr:col>
      <xdr:colOff>8192</xdr:colOff>
      <xdr:row>36</xdr:row>
      <xdr:rowOff>123568</xdr:rowOff>
    </xdr:to>
    <xdr:sp macro="" textlink="">
      <xdr:nvSpPr>
        <xdr:cNvPr id="10" name="Oval 9">
          <a:extLst>
            <a:ext uri="{FF2B5EF4-FFF2-40B4-BE49-F238E27FC236}">
              <a16:creationId xmlns:a16="http://schemas.microsoft.com/office/drawing/2014/main" id="{C02CA030-60FF-439E-9953-2255CF525F59}"/>
            </a:ext>
          </a:extLst>
        </xdr:cNvPr>
        <xdr:cNvSpPr/>
      </xdr:nvSpPr>
      <xdr:spPr>
        <a:xfrm>
          <a:off x="6840979" y="5593976"/>
          <a:ext cx="368113" cy="346192"/>
        </a:xfrm>
        <a:prstGeom prst="ellipse">
          <a:avLst/>
        </a:prstGeom>
        <a:ln w="12700"/>
      </xdr:spPr>
      <xdr:style>
        <a:lnRef idx="2">
          <a:schemeClr val="dk1"/>
        </a:lnRef>
        <a:fillRef idx="1">
          <a:schemeClr val="lt1"/>
        </a:fillRef>
        <a:effectRef idx="0">
          <a:schemeClr val="dk1"/>
        </a:effectRef>
        <a:fontRef idx="minor">
          <a:schemeClr val="dk1"/>
        </a:fontRef>
      </xdr:style>
      <xdr:txBody>
        <a:bodyPr vertOverflow="clip" horzOverflow="clip" lIns="54864" rIns="0" rtlCol="0" anchor="t"/>
        <a:lstStyle/>
        <a:p>
          <a:pPr algn="l"/>
          <a:r>
            <a:rPr lang="en-US" sz="1100"/>
            <a:t>20</a:t>
          </a:r>
        </a:p>
      </xdr:txBody>
    </xdr:sp>
    <xdr:clientData/>
  </xdr:twoCellAnchor>
  <xdr:twoCellAnchor>
    <xdr:from>
      <xdr:col>21</xdr:col>
      <xdr:colOff>88900</xdr:colOff>
      <xdr:row>17</xdr:row>
      <xdr:rowOff>94876</xdr:rowOff>
    </xdr:from>
    <xdr:to>
      <xdr:col>36</xdr:col>
      <xdr:colOff>40036</xdr:colOff>
      <xdr:row>39</xdr:row>
      <xdr:rowOff>127000</xdr:rowOff>
    </xdr:to>
    <xdr:cxnSp macro="">
      <xdr:nvCxnSpPr>
        <xdr:cNvPr id="11" name="Straight Arrow Connector 10">
          <a:extLst>
            <a:ext uri="{FF2B5EF4-FFF2-40B4-BE49-F238E27FC236}">
              <a16:creationId xmlns:a16="http://schemas.microsoft.com/office/drawing/2014/main" id="{B52328AC-F646-425A-857B-63E41FD4789E}"/>
            </a:ext>
          </a:extLst>
        </xdr:cNvPr>
        <xdr:cNvCxnSpPr/>
      </xdr:nvCxnSpPr>
      <xdr:spPr>
        <a:xfrm flipH="1">
          <a:off x="2489200" y="3015876"/>
          <a:ext cx="1665636" cy="3384924"/>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22</xdr:col>
      <xdr:colOff>9525</xdr:colOff>
      <xdr:row>0</xdr:row>
      <xdr:rowOff>0</xdr:rowOff>
    </xdr:from>
    <xdr:to>
      <xdr:col>24</xdr:col>
      <xdr:colOff>476250</xdr:colOff>
      <xdr:row>1</xdr:row>
      <xdr:rowOff>202883</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810875" y="0"/>
          <a:ext cx="1438275" cy="431483"/>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20</xdr:col>
      <xdr:colOff>73025</xdr:colOff>
      <xdr:row>1</xdr:row>
      <xdr:rowOff>65555</xdr:rowOff>
    </xdr:from>
    <xdr:to>
      <xdr:col>56</xdr:col>
      <xdr:colOff>91854</xdr:colOff>
      <xdr:row>17</xdr:row>
      <xdr:rowOff>2802</xdr:rowOff>
    </xdr:to>
    <xdr:pic>
      <xdr:nvPicPr>
        <xdr:cNvPr id="9" name="Picture 8">
          <a:extLst>
            <a:ext uri="{FF2B5EF4-FFF2-40B4-BE49-F238E27FC236}">
              <a16:creationId xmlns:a16="http://schemas.microsoft.com/office/drawing/2014/main" id="{775421E7-C924-4B9F-9621-269DFE40383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359025" y="551330"/>
          <a:ext cx="4133629" cy="2375647"/>
        </a:xfrm>
        <a:prstGeom prst="rect">
          <a:avLst/>
        </a:prstGeom>
      </xdr:spPr>
    </xdr:pic>
    <xdr:clientData/>
  </xdr:twoCellAnchor>
  <xdr:twoCellAnchor editAs="oneCell">
    <xdr:from>
      <xdr:col>0</xdr:col>
      <xdr:colOff>0</xdr:colOff>
      <xdr:row>0</xdr:row>
      <xdr:rowOff>0</xdr:rowOff>
    </xdr:from>
    <xdr:to>
      <xdr:col>13</xdr:col>
      <xdr:colOff>67235</xdr:colOff>
      <xdr:row>0</xdr:row>
      <xdr:rowOff>457200</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553135" cy="457200"/>
        </a:xfrm>
        <a:prstGeom prst="rect">
          <a:avLst/>
        </a:prstGeom>
      </xdr:spPr>
    </xdr:pic>
    <xdr:clientData/>
  </xdr:twoCellAnchor>
  <xdr:twoCellAnchor editAs="oneCell">
    <xdr:from>
      <xdr:col>10</xdr:col>
      <xdr:colOff>89643</xdr:colOff>
      <xdr:row>17</xdr:row>
      <xdr:rowOff>59952</xdr:rowOff>
    </xdr:from>
    <xdr:to>
      <xdr:col>66</xdr:col>
      <xdr:colOff>82360</xdr:colOff>
      <xdr:row>39</xdr:row>
      <xdr:rowOff>134297</xdr:rowOff>
    </xdr:to>
    <xdr:pic>
      <xdr:nvPicPr>
        <xdr:cNvPr id="4" name="Picture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10231" y="3051923"/>
          <a:ext cx="6268011" cy="3525756"/>
        </a:xfrm>
        <a:prstGeom prst="rect">
          <a:avLst/>
        </a:prstGeom>
      </xdr:spPr>
    </xdr:pic>
    <xdr:clientData/>
  </xdr:twoCellAnchor>
  <xdr:twoCellAnchor>
    <xdr:from>
      <xdr:col>44</xdr:col>
      <xdr:colOff>69396</xdr:colOff>
      <xdr:row>12</xdr:row>
      <xdr:rowOff>83090</xdr:rowOff>
    </xdr:from>
    <xdr:to>
      <xdr:col>51</xdr:col>
      <xdr:colOff>29908</xdr:colOff>
      <xdr:row>14</xdr:row>
      <xdr:rowOff>96815</xdr:rowOff>
    </xdr:to>
    <xdr:sp macro="" textlink="">
      <xdr:nvSpPr>
        <xdr:cNvPr id="5" name="Rectangle 4">
          <a:extLst>
            <a:ext uri="{FF2B5EF4-FFF2-40B4-BE49-F238E27FC236}">
              <a16:creationId xmlns:a16="http://schemas.microsoft.com/office/drawing/2014/main" id="{00000000-0008-0000-0700-000005000000}"/>
            </a:ext>
          </a:extLst>
        </xdr:cNvPr>
        <xdr:cNvSpPr/>
      </xdr:nvSpPr>
      <xdr:spPr>
        <a:xfrm>
          <a:off x="5098596" y="2245265"/>
          <a:ext cx="760612" cy="318525"/>
        </a:xfrm>
        <a:prstGeom prst="rect">
          <a:avLst/>
        </a:prstGeom>
        <a:solidFill>
          <a:schemeClr val="bg1">
            <a:lumMod val="85000"/>
            <a:alpha val="48000"/>
          </a:schemeClr>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59</xdr:col>
      <xdr:colOff>88310</xdr:colOff>
      <xdr:row>14</xdr:row>
      <xdr:rowOff>36700</xdr:rowOff>
    </xdr:from>
    <xdr:to>
      <xdr:col>62</xdr:col>
      <xdr:colOff>113524</xdr:colOff>
      <xdr:row>16</xdr:row>
      <xdr:rowOff>82575</xdr:rowOff>
    </xdr:to>
    <xdr:sp macro="" textlink="">
      <xdr:nvSpPr>
        <xdr:cNvPr id="6" name="Oval 5">
          <a:extLst>
            <a:ext uri="{FF2B5EF4-FFF2-40B4-BE49-F238E27FC236}">
              <a16:creationId xmlns:a16="http://schemas.microsoft.com/office/drawing/2014/main" id="{00000000-0008-0000-0700-000006000000}"/>
            </a:ext>
          </a:extLst>
        </xdr:cNvPr>
        <xdr:cNvSpPr/>
      </xdr:nvSpPr>
      <xdr:spPr>
        <a:xfrm>
          <a:off x="6832010" y="2503675"/>
          <a:ext cx="368114" cy="350675"/>
        </a:xfrm>
        <a:prstGeom prst="ellipse">
          <a:avLst/>
        </a:prstGeom>
        <a:ln w="12700"/>
      </xdr:spPr>
      <xdr:style>
        <a:lnRef idx="2">
          <a:schemeClr val="dk1"/>
        </a:lnRef>
        <a:fillRef idx="1">
          <a:schemeClr val="lt1"/>
        </a:fillRef>
        <a:effectRef idx="0">
          <a:schemeClr val="dk1"/>
        </a:effectRef>
        <a:fontRef idx="minor">
          <a:schemeClr val="dk1"/>
        </a:fontRef>
      </xdr:style>
      <xdr:txBody>
        <a:bodyPr vertOverflow="clip" horzOverflow="clip" lIns="54864" rIns="0" rtlCol="0" anchor="t"/>
        <a:lstStyle/>
        <a:p>
          <a:pPr algn="l"/>
          <a:r>
            <a:rPr lang="en-US" sz="1100"/>
            <a:t>21</a:t>
          </a:r>
        </a:p>
      </xdr:txBody>
    </xdr:sp>
    <xdr:clientData/>
  </xdr:twoCellAnchor>
  <xdr:twoCellAnchor>
    <xdr:from>
      <xdr:col>30</xdr:col>
      <xdr:colOff>47409</xdr:colOff>
      <xdr:row>29</xdr:row>
      <xdr:rowOff>114581</xdr:rowOff>
    </xdr:from>
    <xdr:to>
      <xdr:col>33</xdr:col>
      <xdr:colOff>72623</xdr:colOff>
      <xdr:row>32</xdr:row>
      <xdr:rowOff>3573</xdr:rowOff>
    </xdr:to>
    <xdr:sp macro="" textlink="">
      <xdr:nvSpPr>
        <xdr:cNvPr id="7" name="Oval 6">
          <a:extLst>
            <a:ext uri="{FF2B5EF4-FFF2-40B4-BE49-F238E27FC236}">
              <a16:creationId xmlns:a16="http://schemas.microsoft.com/office/drawing/2014/main" id="{00000000-0008-0000-0700-000007000000}"/>
            </a:ext>
          </a:extLst>
        </xdr:cNvPr>
        <xdr:cNvSpPr/>
      </xdr:nvSpPr>
      <xdr:spPr>
        <a:xfrm>
          <a:off x="3409174" y="4989140"/>
          <a:ext cx="361390" cy="359639"/>
        </a:xfrm>
        <a:prstGeom prst="ellipse">
          <a:avLst/>
        </a:prstGeom>
        <a:ln w="12700"/>
      </xdr:spPr>
      <xdr:style>
        <a:lnRef idx="2">
          <a:schemeClr val="dk1"/>
        </a:lnRef>
        <a:fillRef idx="1">
          <a:schemeClr val="lt1"/>
        </a:fillRef>
        <a:effectRef idx="0">
          <a:schemeClr val="dk1"/>
        </a:effectRef>
        <a:fontRef idx="minor">
          <a:schemeClr val="dk1"/>
        </a:fontRef>
      </xdr:style>
      <xdr:txBody>
        <a:bodyPr vertOverflow="clip" horzOverflow="clip" lIns="54864" rIns="0" rtlCol="0" anchor="t"/>
        <a:lstStyle/>
        <a:p>
          <a:pPr algn="l"/>
          <a:r>
            <a:rPr lang="en-US" sz="1100"/>
            <a:t>21</a:t>
          </a:r>
        </a:p>
      </xdr:txBody>
    </xdr:sp>
    <xdr:clientData/>
  </xdr:twoCellAnchor>
  <xdr:twoCellAnchor>
    <xdr:from>
      <xdr:col>49</xdr:col>
      <xdr:colOff>14968</xdr:colOff>
      <xdr:row>13</xdr:row>
      <xdr:rowOff>69397</xdr:rowOff>
    </xdr:from>
    <xdr:to>
      <xdr:col>59</xdr:col>
      <xdr:colOff>98426</xdr:colOff>
      <xdr:row>15</xdr:row>
      <xdr:rowOff>22225</xdr:rowOff>
    </xdr:to>
    <xdr:cxnSp macro="">
      <xdr:nvCxnSpPr>
        <xdr:cNvPr id="8" name="Straight Arrow Connector 7">
          <a:extLst>
            <a:ext uri="{FF2B5EF4-FFF2-40B4-BE49-F238E27FC236}">
              <a16:creationId xmlns:a16="http://schemas.microsoft.com/office/drawing/2014/main" id="{00000000-0008-0000-0700-000008000000}"/>
            </a:ext>
          </a:extLst>
        </xdr:cNvPr>
        <xdr:cNvCxnSpPr/>
      </xdr:nvCxnSpPr>
      <xdr:spPr>
        <a:xfrm flipH="1" flipV="1">
          <a:off x="5615668" y="2383972"/>
          <a:ext cx="1226458" cy="257628"/>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editAs="oneCell">
    <xdr:from>
      <xdr:col>22</xdr:col>
      <xdr:colOff>9525</xdr:colOff>
      <xdr:row>0</xdr:row>
      <xdr:rowOff>0</xdr:rowOff>
    </xdr:from>
    <xdr:to>
      <xdr:col>24</xdr:col>
      <xdr:colOff>476250</xdr:colOff>
      <xdr:row>1</xdr:row>
      <xdr:rowOff>202883</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810875" y="0"/>
          <a:ext cx="1438275" cy="431483"/>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13</xdr:col>
      <xdr:colOff>67235</xdr:colOff>
      <xdr:row>0</xdr:row>
      <xdr:rowOff>457200</xdr:rowOff>
    </xdr:to>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553135" cy="457200"/>
        </a:xfrm>
        <a:prstGeom prst="rect">
          <a:avLst/>
        </a:prstGeom>
      </xdr:spPr>
    </xdr:pic>
    <xdr:clientData/>
  </xdr:twoCellAnchor>
  <xdr:twoCellAnchor editAs="oneCell">
    <xdr:from>
      <xdr:col>5</xdr:col>
      <xdr:colOff>67236</xdr:colOff>
      <xdr:row>15</xdr:row>
      <xdr:rowOff>78442</xdr:rowOff>
    </xdr:from>
    <xdr:to>
      <xdr:col>76</xdr:col>
      <xdr:colOff>78441</xdr:colOff>
      <xdr:row>40</xdr:row>
      <xdr:rowOff>123265</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t="26066" b="7548"/>
        <a:stretch/>
      </xdr:blipFill>
      <xdr:spPr>
        <a:xfrm>
          <a:off x="638736" y="2697817"/>
          <a:ext cx="8126505" cy="3854823"/>
        </a:xfrm>
        <a:prstGeom prst="rect">
          <a:avLst/>
        </a:prstGeom>
      </xdr:spPr>
    </xdr:pic>
    <xdr:clientData/>
  </xdr:twoCellAnchor>
  <xdr:twoCellAnchor>
    <xdr:from>
      <xdr:col>44</xdr:col>
      <xdr:colOff>0</xdr:colOff>
      <xdr:row>27</xdr:row>
      <xdr:rowOff>56029</xdr:rowOff>
    </xdr:from>
    <xdr:to>
      <xdr:col>47</xdr:col>
      <xdr:colOff>25213</xdr:colOff>
      <xdr:row>29</xdr:row>
      <xdr:rowOff>101903</xdr:rowOff>
    </xdr:to>
    <xdr:sp macro="" textlink="">
      <xdr:nvSpPr>
        <xdr:cNvPr id="4" name="Oval 3">
          <a:extLst>
            <a:ext uri="{FF2B5EF4-FFF2-40B4-BE49-F238E27FC236}">
              <a16:creationId xmlns:a16="http://schemas.microsoft.com/office/drawing/2014/main" id="{00000000-0008-0000-0900-000004000000}"/>
            </a:ext>
          </a:extLst>
        </xdr:cNvPr>
        <xdr:cNvSpPr/>
      </xdr:nvSpPr>
      <xdr:spPr>
        <a:xfrm>
          <a:off x="4930588" y="4616823"/>
          <a:ext cx="361390" cy="359639"/>
        </a:xfrm>
        <a:prstGeom prst="ellipse">
          <a:avLst/>
        </a:prstGeom>
        <a:ln w="12700"/>
      </xdr:spPr>
      <xdr:style>
        <a:lnRef idx="2">
          <a:schemeClr val="dk1"/>
        </a:lnRef>
        <a:fillRef idx="1">
          <a:schemeClr val="lt1"/>
        </a:fillRef>
        <a:effectRef idx="0">
          <a:schemeClr val="dk1"/>
        </a:effectRef>
        <a:fontRef idx="minor">
          <a:schemeClr val="dk1"/>
        </a:fontRef>
      </xdr:style>
      <xdr:txBody>
        <a:bodyPr vertOverflow="clip" horzOverflow="clip" lIns="54864" rIns="0" rtlCol="0" anchor="t"/>
        <a:lstStyle/>
        <a:p>
          <a:pPr algn="l"/>
          <a:r>
            <a:rPr lang="en-US" sz="1100"/>
            <a:t>22</a:t>
          </a:r>
        </a:p>
      </xdr:txBody>
    </xdr:sp>
    <xdr:clientData/>
  </xdr:twoCellAnchor>
  <xdr:twoCellAnchor editAs="oneCell">
    <xdr:from>
      <xdr:col>26</xdr:col>
      <xdr:colOff>44823</xdr:colOff>
      <xdr:row>1</xdr:row>
      <xdr:rowOff>67235</xdr:rowOff>
    </xdr:from>
    <xdr:to>
      <xdr:col>58</xdr:col>
      <xdr:colOff>7843</xdr:colOff>
      <xdr:row>15</xdr:row>
      <xdr:rowOff>0</xdr:rowOff>
    </xdr:to>
    <xdr:pic>
      <xdr:nvPicPr>
        <xdr:cNvPr id="5" name="Picture 4">
          <a:extLst>
            <a:ext uri="{FF2B5EF4-FFF2-40B4-BE49-F238E27FC236}">
              <a16:creationId xmlns:a16="http://schemas.microsoft.com/office/drawing/2014/main" id="{4B0C52FD-E61F-402D-80DA-5D2A0D410EE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958352" y="549088"/>
          <a:ext cx="3548903" cy="2129118"/>
        </a:xfrm>
        <a:prstGeom prst="rect">
          <a:avLst/>
        </a:prstGeom>
      </xdr:spPr>
    </xdr:pic>
    <xdr:clientData/>
  </xdr:twoCellAnchor>
  <xdr:twoCellAnchor>
    <xdr:from>
      <xdr:col>26</xdr:col>
      <xdr:colOff>94686</xdr:colOff>
      <xdr:row>4</xdr:row>
      <xdr:rowOff>56029</xdr:rowOff>
    </xdr:from>
    <xdr:to>
      <xdr:col>31</xdr:col>
      <xdr:colOff>29973</xdr:colOff>
      <xdr:row>10</xdr:row>
      <xdr:rowOff>122144</xdr:rowOff>
    </xdr:to>
    <xdr:sp macro="" textlink="">
      <xdr:nvSpPr>
        <xdr:cNvPr id="6" name="Rectangle 5">
          <a:extLst>
            <a:ext uri="{FF2B5EF4-FFF2-40B4-BE49-F238E27FC236}">
              <a16:creationId xmlns:a16="http://schemas.microsoft.com/office/drawing/2014/main" id="{BC44BEFA-575D-415C-B957-AA704C664ED4}"/>
            </a:ext>
          </a:extLst>
        </xdr:cNvPr>
        <xdr:cNvSpPr/>
      </xdr:nvSpPr>
      <xdr:spPr>
        <a:xfrm>
          <a:off x="3008215" y="1008529"/>
          <a:ext cx="495582" cy="1007409"/>
        </a:xfrm>
        <a:prstGeom prst="rect">
          <a:avLst/>
        </a:prstGeom>
        <a:solidFill>
          <a:schemeClr val="bg1">
            <a:lumMod val="85000"/>
          </a:schemeClr>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33</xdr:col>
      <xdr:colOff>87405</xdr:colOff>
      <xdr:row>5</xdr:row>
      <xdr:rowOff>46224</xdr:rowOff>
    </xdr:from>
    <xdr:to>
      <xdr:col>37</xdr:col>
      <xdr:colOff>560</xdr:colOff>
      <xdr:row>7</xdr:row>
      <xdr:rowOff>92097</xdr:rowOff>
    </xdr:to>
    <xdr:sp macro="" textlink="">
      <xdr:nvSpPr>
        <xdr:cNvPr id="7" name="Oval 6">
          <a:extLst>
            <a:ext uri="{FF2B5EF4-FFF2-40B4-BE49-F238E27FC236}">
              <a16:creationId xmlns:a16="http://schemas.microsoft.com/office/drawing/2014/main" id="{8B14478E-0EB8-417F-A6EC-204E7B5B3473}"/>
            </a:ext>
          </a:extLst>
        </xdr:cNvPr>
        <xdr:cNvSpPr/>
      </xdr:nvSpPr>
      <xdr:spPr>
        <a:xfrm>
          <a:off x="3785346" y="1155606"/>
          <a:ext cx="361390" cy="359638"/>
        </a:xfrm>
        <a:prstGeom prst="ellipse">
          <a:avLst/>
        </a:prstGeom>
        <a:ln w="12700"/>
      </xdr:spPr>
      <xdr:style>
        <a:lnRef idx="2">
          <a:schemeClr val="dk1"/>
        </a:lnRef>
        <a:fillRef idx="1">
          <a:schemeClr val="lt1"/>
        </a:fillRef>
        <a:effectRef idx="0">
          <a:schemeClr val="dk1"/>
        </a:effectRef>
        <a:fontRef idx="minor">
          <a:schemeClr val="dk1"/>
        </a:fontRef>
      </xdr:style>
      <xdr:txBody>
        <a:bodyPr vertOverflow="clip" horzOverflow="clip" lIns="54864" rIns="0" rtlCol="0" anchor="t"/>
        <a:lstStyle/>
        <a:p>
          <a:pPr algn="l"/>
          <a:r>
            <a:rPr lang="en-US" sz="1100"/>
            <a:t>22</a:t>
          </a:r>
        </a:p>
      </xdr:txBody>
    </xdr:sp>
    <xdr:clientData/>
  </xdr:twoCellAnchor>
  <xdr:twoCellAnchor>
    <xdr:from>
      <xdr:col>28</xdr:col>
      <xdr:colOff>44823</xdr:colOff>
      <xdr:row>6</xdr:row>
      <xdr:rowOff>69160</xdr:rowOff>
    </xdr:from>
    <xdr:to>
      <xdr:col>33</xdr:col>
      <xdr:colOff>87405</xdr:colOff>
      <xdr:row>7</xdr:row>
      <xdr:rowOff>67235</xdr:rowOff>
    </xdr:to>
    <xdr:cxnSp macro="">
      <xdr:nvCxnSpPr>
        <xdr:cNvPr id="8" name="Straight Arrow Connector 7">
          <a:extLst>
            <a:ext uri="{FF2B5EF4-FFF2-40B4-BE49-F238E27FC236}">
              <a16:creationId xmlns:a16="http://schemas.microsoft.com/office/drawing/2014/main" id="{6BB4037E-8F30-456B-811F-AFF0A7489903}"/>
            </a:ext>
          </a:extLst>
        </xdr:cNvPr>
        <xdr:cNvCxnSpPr>
          <a:stCxn id="7" idx="2"/>
        </xdr:cNvCxnSpPr>
      </xdr:nvCxnSpPr>
      <xdr:spPr>
        <a:xfrm flipH="1">
          <a:off x="3182470" y="1335425"/>
          <a:ext cx="602876" cy="154957"/>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twoCellAnchor editAs="oneCell">
    <xdr:from>
      <xdr:col>22</xdr:col>
      <xdr:colOff>9525</xdr:colOff>
      <xdr:row>0</xdr:row>
      <xdr:rowOff>0</xdr:rowOff>
    </xdr:from>
    <xdr:to>
      <xdr:col>24</xdr:col>
      <xdr:colOff>476250</xdr:colOff>
      <xdr:row>1</xdr:row>
      <xdr:rowOff>202883</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810875" y="0"/>
          <a:ext cx="1438275" cy="431483"/>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36</xdr:col>
      <xdr:colOff>104774</xdr:colOff>
      <xdr:row>3</xdr:row>
      <xdr:rowOff>142874</xdr:rowOff>
    </xdr:from>
    <xdr:to>
      <xdr:col>76</xdr:col>
      <xdr:colOff>60835</xdr:colOff>
      <xdr:row>38</xdr:row>
      <xdr:rowOff>35157</xdr:rowOff>
    </xdr:to>
    <xdr:pic>
      <xdr:nvPicPr>
        <xdr:cNvPr id="13" name="Picture 12">
          <a:extLst>
            <a:ext uri="{FF2B5EF4-FFF2-40B4-BE49-F238E27FC236}">
              <a16:creationId xmlns:a16="http://schemas.microsoft.com/office/drawing/2014/main" id="{90516D1A-48BD-4BC7-8B35-355D1C5AAB19}"/>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13414"/>
        <a:stretch/>
      </xdr:blipFill>
      <xdr:spPr bwMode="auto">
        <a:xfrm>
          <a:off x="4219574" y="933449"/>
          <a:ext cx="4528061" cy="5226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19049</xdr:colOff>
      <xdr:row>4</xdr:row>
      <xdr:rowOff>1</xdr:rowOff>
    </xdr:from>
    <xdr:to>
      <xdr:col>35</xdr:col>
      <xdr:colOff>8404</xdr:colOff>
      <xdr:row>17</xdr:row>
      <xdr:rowOff>607</xdr:rowOff>
    </xdr:to>
    <xdr:pic>
      <xdr:nvPicPr>
        <xdr:cNvPr id="10" name="Picture 9">
          <a:extLst>
            <a:ext uri="{FF2B5EF4-FFF2-40B4-BE49-F238E27FC236}">
              <a16:creationId xmlns:a16="http://schemas.microsoft.com/office/drawing/2014/main" id="{229778F4-2CC0-46D8-8450-D6D7973CDDB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76249" y="942976"/>
          <a:ext cx="3532655" cy="1981806"/>
        </a:xfrm>
        <a:prstGeom prst="rect">
          <a:avLst/>
        </a:prstGeom>
      </xdr:spPr>
    </xdr:pic>
    <xdr:clientData/>
  </xdr:twoCellAnchor>
  <xdr:twoCellAnchor editAs="oneCell">
    <xdr:from>
      <xdr:col>0</xdr:col>
      <xdr:colOff>0</xdr:colOff>
      <xdr:row>0</xdr:row>
      <xdr:rowOff>0</xdr:rowOff>
    </xdr:from>
    <xdr:to>
      <xdr:col>13</xdr:col>
      <xdr:colOff>67235</xdr:colOff>
      <xdr:row>0</xdr:row>
      <xdr:rowOff>457200</xdr:rowOff>
    </xdr:to>
    <xdr:pic>
      <xdr:nvPicPr>
        <xdr:cNvPr id="2" name="Picture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1553135" cy="457200"/>
        </a:xfrm>
        <a:prstGeom prst="rect">
          <a:avLst/>
        </a:prstGeom>
      </xdr:spPr>
    </xdr:pic>
    <xdr:clientData/>
  </xdr:twoCellAnchor>
  <xdr:twoCellAnchor editAs="oneCell">
    <xdr:from>
      <xdr:col>9</xdr:col>
      <xdr:colOff>102533</xdr:colOff>
      <xdr:row>19</xdr:row>
      <xdr:rowOff>134470</xdr:rowOff>
    </xdr:from>
    <xdr:to>
      <xdr:col>29</xdr:col>
      <xdr:colOff>2242</xdr:colOff>
      <xdr:row>38</xdr:row>
      <xdr:rowOff>11208</xdr:rowOff>
    </xdr:to>
    <xdr:pic>
      <xdr:nvPicPr>
        <xdr:cNvPr id="4" name="Picture 3">
          <a:extLst>
            <a:ext uri="{FF2B5EF4-FFF2-40B4-BE49-F238E27FC236}">
              <a16:creationId xmlns:a16="http://schemas.microsoft.com/office/drawing/2014/main" id="{00000000-0008-0000-0B00-000004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rot="5400000">
          <a:off x="837919" y="3656759"/>
          <a:ext cx="2772338" cy="2185709"/>
        </a:xfrm>
        <a:prstGeom prst="rect">
          <a:avLst/>
        </a:prstGeom>
      </xdr:spPr>
    </xdr:pic>
    <xdr:clientData/>
  </xdr:twoCellAnchor>
  <xdr:twoCellAnchor>
    <xdr:from>
      <xdr:col>60</xdr:col>
      <xdr:colOff>73397</xdr:colOff>
      <xdr:row>20</xdr:row>
      <xdr:rowOff>48744</xdr:rowOff>
    </xdr:from>
    <xdr:to>
      <xdr:col>64</xdr:col>
      <xdr:colOff>84604</xdr:colOff>
      <xdr:row>23</xdr:row>
      <xdr:rowOff>48744</xdr:rowOff>
    </xdr:to>
    <xdr:sp macro="" textlink="">
      <xdr:nvSpPr>
        <xdr:cNvPr id="6" name="Oval 5">
          <a:extLst>
            <a:ext uri="{FF2B5EF4-FFF2-40B4-BE49-F238E27FC236}">
              <a16:creationId xmlns:a16="http://schemas.microsoft.com/office/drawing/2014/main" id="{00000000-0008-0000-0B00-000006000000}"/>
            </a:ext>
          </a:extLst>
        </xdr:cNvPr>
        <xdr:cNvSpPr/>
      </xdr:nvSpPr>
      <xdr:spPr>
        <a:xfrm>
          <a:off x="6931397" y="3430119"/>
          <a:ext cx="468407" cy="45720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tIns="82296" rtlCol="0" anchor="t"/>
        <a:lstStyle/>
        <a:p>
          <a:pPr algn="l"/>
          <a:r>
            <a:rPr lang="en-US" sz="1100"/>
            <a:t>23</a:t>
          </a:r>
        </a:p>
      </xdr:txBody>
    </xdr:sp>
    <xdr:clientData/>
  </xdr:twoCellAnchor>
  <xdr:twoCellAnchor>
    <xdr:from>
      <xdr:col>13</xdr:col>
      <xdr:colOff>104775</xdr:colOff>
      <xdr:row>5</xdr:row>
      <xdr:rowOff>116680</xdr:rowOff>
    </xdr:from>
    <xdr:to>
      <xdr:col>30</xdr:col>
      <xdr:colOff>28575</xdr:colOff>
      <xdr:row>6</xdr:row>
      <xdr:rowOff>123825</xdr:rowOff>
    </xdr:to>
    <xdr:sp macro="" textlink="">
      <xdr:nvSpPr>
        <xdr:cNvPr id="3" name="Rectangle 2">
          <a:extLst>
            <a:ext uri="{FF2B5EF4-FFF2-40B4-BE49-F238E27FC236}">
              <a16:creationId xmlns:a16="http://schemas.microsoft.com/office/drawing/2014/main" id="{00000000-0008-0000-0B00-000003000000}"/>
            </a:ext>
          </a:extLst>
        </xdr:cNvPr>
        <xdr:cNvSpPr/>
      </xdr:nvSpPr>
      <xdr:spPr>
        <a:xfrm>
          <a:off x="1590675" y="1212055"/>
          <a:ext cx="1866900" cy="159545"/>
        </a:xfrm>
        <a:prstGeom prst="rect">
          <a:avLst/>
        </a:prstGeom>
        <a:solidFill>
          <a:schemeClr val="bg1">
            <a:lumMod val="85000"/>
          </a:schemeClr>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30</xdr:col>
      <xdr:colOff>57218</xdr:colOff>
      <xdr:row>13</xdr:row>
      <xdr:rowOff>98191</xdr:rowOff>
    </xdr:from>
    <xdr:to>
      <xdr:col>33</xdr:col>
      <xdr:colOff>82432</xdr:colOff>
      <xdr:row>15</xdr:row>
      <xdr:rowOff>144065</xdr:rowOff>
    </xdr:to>
    <xdr:sp macro="" textlink="">
      <xdr:nvSpPr>
        <xdr:cNvPr id="9" name="Oval 8">
          <a:extLst>
            <a:ext uri="{FF2B5EF4-FFF2-40B4-BE49-F238E27FC236}">
              <a16:creationId xmlns:a16="http://schemas.microsoft.com/office/drawing/2014/main" id="{00000000-0008-0000-0B00-000009000000}"/>
            </a:ext>
          </a:extLst>
        </xdr:cNvPr>
        <xdr:cNvSpPr/>
      </xdr:nvSpPr>
      <xdr:spPr>
        <a:xfrm>
          <a:off x="3486218" y="2412766"/>
          <a:ext cx="368114" cy="350674"/>
        </a:xfrm>
        <a:prstGeom prst="ellipse">
          <a:avLst/>
        </a:prstGeom>
        <a:ln w="12700"/>
      </xdr:spPr>
      <xdr:style>
        <a:lnRef idx="2">
          <a:schemeClr val="dk1"/>
        </a:lnRef>
        <a:fillRef idx="1">
          <a:schemeClr val="lt1"/>
        </a:fillRef>
        <a:effectRef idx="0">
          <a:schemeClr val="dk1"/>
        </a:effectRef>
        <a:fontRef idx="minor">
          <a:schemeClr val="dk1"/>
        </a:fontRef>
      </xdr:style>
      <xdr:txBody>
        <a:bodyPr vertOverflow="clip" horzOverflow="clip" lIns="54864" rIns="0" rtlCol="0" anchor="t"/>
        <a:lstStyle/>
        <a:p>
          <a:pPr algn="l"/>
          <a:r>
            <a:rPr lang="en-US" sz="1100"/>
            <a:t>23</a:t>
          </a:r>
        </a:p>
      </xdr:txBody>
    </xdr:sp>
    <xdr:clientData/>
  </xdr:twoCellAnchor>
  <xdr:twoCellAnchor>
    <xdr:from>
      <xdr:col>28</xdr:col>
      <xdr:colOff>106089</xdr:colOff>
      <xdr:row>6</xdr:row>
      <xdr:rowOff>78828</xdr:rowOff>
    </xdr:from>
    <xdr:to>
      <xdr:col>30</xdr:col>
      <xdr:colOff>112216</xdr:colOff>
      <xdr:row>13</xdr:row>
      <xdr:rowOff>149161</xdr:rowOff>
    </xdr:to>
    <xdr:cxnSp macro="">
      <xdr:nvCxnSpPr>
        <xdr:cNvPr id="11" name="Straight Arrow Connector 10">
          <a:extLst>
            <a:ext uri="{FF2B5EF4-FFF2-40B4-BE49-F238E27FC236}">
              <a16:creationId xmlns:a16="http://schemas.microsoft.com/office/drawing/2014/main" id="{00000000-0008-0000-0B00-00000B000000}"/>
            </a:ext>
          </a:extLst>
        </xdr:cNvPr>
        <xdr:cNvCxnSpPr>
          <a:stCxn id="9" idx="1"/>
        </xdr:cNvCxnSpPr>
      </xdr:nvCxnSpPr>
      <xdr:spPr>
        <a:xfrm flipH="1" flipV="1">
          <a:off x="3306489" y="1326603"/>
          <a:ext cx="234727" cy="1137133"/>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14.xml><?xml version="1.0" encoding="utf-8"?>
<xdr:wsDr xmlns:xdr="http://schemas.openxmlformats.org/drawingml/2006/spreadsheetDrawing" xmlns:a="http://schemas.openxmlformats.org/drawingml/2006/main">
  <xdr:twoCellAnchor editAs="oneCell">
    <xdr:from>
      <xdr:col>22</xdr:col>
      <xdr:colOff>9525</xdr:colOff>
      <xdr:row>0</xdr:row>
      <xdr:rowOff>0</xdr:rowOff>
    </xdr:from>
    <xdr:to>
      <xdr:col>24</xdr:col>
      <xdr:colOff>476250</xdr:colOff>
      <xdr:row>1</xdr:row>
      <xdr:rowOff>202883</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810875" y="0"/>
          <a:ext cx="1438275" cy="431483"/>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103841</xdr:colOff>
      <xdr:row>12</xdr:row>
      <xdr:rowOff>133724</xdr:rowOff>
    </xdr:from>
    <xdr:to>
      <xdr:col>36</xdr:col>
      <xdr:colOff>63500</xdr:colOff>
      <xdr:row>27</xdr:row>
      <xdr:rowOff>61127</xdr:rowOff>
    </xdr:to>
    <xdr:pic>
      <xdr:nvPicPr>
        <xdr:cNvPr id="5" name="Picture 4">
          <a:extLst>
            <a:ext uri="{FF2B5EF4-FFF2-40B4-BE49-F238E27FC236}">
              <a16:creationId xmlns:a16="http://schemas.microsoft.com/office/drawing/2014/main" id="{3ECD2C7A-9100-409C-A43C-711321AD356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8141" y="2292724"/>
          <a:ext cx="3960159" cy="2213403"/>
        </a:xfrm>
        <a:prstGeom prst="rect">
          <a:avLst/>
        </a:prstGeom>
      </xdr:spPr>
    </xdr:pic>
    <xdr:clientData/>
  </xdr:twoCellAnchor>
  <xdr:twoCellAnchor editAs="oneCell">
    <xdr:from>
      <xdr:col>0</xdr:col>
      <xdr:colOff>0</xdr:colOff>
      <xdr:row>0</xdr:row>
      <xdr:rowOff>0</xdr:rowOff>
    </xdr:from>
    <xdr:to>
      <xdr:col>13</xdr:col>
      <xdr:colOff>67235</xdr:colOff>
      <xdr:row>0</xdr:row>
      <xdr:rowOff>457200</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553135" cy="457200"/>
        </a:xfrm>
        <a:prstGeom prst="rect">
          <a:avLst/>
        </a:prstGeom>
      </xdr:spPr>
    </xdr:pic>
    <xdr:clientData/>
  </xdr:twoCellAnchor>
  <xdr:twoCellAnchor editAs="oneCell">
    <xdr:from>
      <xdr:col>41</xdr:col>
      <xdr:colOff>41461</xdr:colOff>
      <xdr:row>4</xdr:row>
      <xdr:rowOff>89646</xdr:rowOff>
    </xdr:from>
    <xdr:to>
      <xdr:col>76</xdr:col>
      <xdr:colOff>2241</xdr:colOff>
      <xdr:row>37</xdr:row>
      <xdr:rowOff>89647</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635873" y="1042146"/>
          <a:ext cx="3882839" cy="5177119"/>
        </a:xfrm>
        <a:prstGeom prst="rect">
          <a:avLst/>
        </a:prstGeom>
      </xdr:spPr>
    </xdr:pic>
    <xdr:clientData/>
  </xdr:twoCellAnchor>
  <xdr:twoCellAnchor>
    <xdr:from>
      <xdr:col>61</xdr:col>
      <xdr:colOff>44824</xdr:colOff>
      <xdr:row>14</xdr:row>
      <xdr:rowOff>44823</xdr:rowOff>
    </xdr:from>
    <xdr:to>
      <xdr:col>64</xdr:col>
      <xdr:colOff>89647</xdr:colOff>
      <xdr:row>16</xdr:row>
      <xdr:rowOff>123264</xdr:rowOff>
    </xdr:to>
    <xdr:sp macro="" textlink="">
      <xdr:nvSpPr>
        <xdr:cNvPr id="4" name="Oval 3">
          <a:extLst>
            <a:ext uri="{FF2B5EF4-FFF2-40B4-BE49-F238E27FC236}">
              <a16:creationId xmlns:a16="http://schemas.microsoft.com/office/drawing/2014/main" id="{00000000-0008-0000-0D00-000004000000}"/>
            </a:ext>
          </a:extLst>
        </xdr:cNvPr>
        <xdr:cNvSpPr/>
      </xdr:nvSpPr>
      <xdr:spPr>
        <a:xfrm>
          <a:off x="6880412" y="2566147"/>
          <a:ext cx="381000" cy="392205"/>
        </a:xfrm>
        <a:prstGeom prst="ellipse">
          <a:avLst/>
        </a:prstGeom>
        <a:ln w="12700"/>
      </xdr:spPr>
      <xdr:style>
        <a:lnRef idx="2">
          <a:schemeClr val="dk1"/>
        </a:lnRef>
        <a:fillRef idx="1">
          <a:schemeClr val="lt1"/>
        </a:fillRef>
        <a:effectRef idx="0">
          <a:schemeClr val="dk1"/>
        </a:effectRef>
        <a:fontRef idx="minor">
          <a:schemeClr val="dk1"/>
        </a:fontRef>
      </xdr:style>
      <xdr:txBody>
        <a:bodyPr vertOverflow="clip" horzOverflow="clip" lIns="64008" rIns="0" rtlCol="0" anchor="t"/>
        <a:lstStyle/>
        <a:p>
          <a:pPr algn="l"/>
          <a:r>
            <a:rPr lang="en-US" sz="1100"/>
            <a:t>24</a:t>
          </a:r>
        </a:p>
      </xdr:txBody>
    </xdr:sp>
    <xdr:clientData/>
  </xdr:twoCellAnchor>
  <xdr:twoCellAnchor>
    <xdr:from>
      <xdr:col>7</xdr:col>
      <xdr:colOff>90824</xdr:colOff>
      <xdr:row>13</xdr:row>
      <xdr:rowOff>3072</xdr:rowOff>
    </xdr:from>
    <xdr:to>
      <xdr:col>12</xdr:col>
      <xdr:colOff>93224</xdr:colOff>
      <xdr:row>16</xdr:row>
      <xdr:rowOff>9524</xdr:rowOff>
    </xdr:to>
    <xdr:sp macro="" textlink="">
      <xdr:nvSpPr>
        <xdr:cNvPr id="6" name="Rectangle 5">
          <a:extLst>
            <a:ext uri="{FF2B5EF4-FFF2-40B4-BE49-F238E27FC236}">
              <a16:creationId xmlns:a16="http://schemas.microsoft.com/office/drawing/2014/main" id="{C1D6BDD8-30ED-497D-8F51-E77DC8D6372A}"/>
            </a:ext>
          </a:extLst>
        </xdr:cNvPr>
        <xdr:cNvSpPr/>
      </xdr:nvSpPr>
      <xdr:spPr>
        <a:xfrm>
          <a:off x="886622" y="2332088"/>
          <a:ext cx="570828" cy="467339"/>
        </a:xfrm>
        <a:prstGeom prst="rect">
          <a:avLst/>
        </a:prstGeom>
        <a:solidFill>
          <a:schemeClr val="bg1">
            <a:lumMod val="85000"/>
            <a:alpha val="48000"/>
          </a:schemeClr>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17</xdr:col>
      <xdr:colOff>60512</xdr:colOff>
      <xdr:row>6</xdr:row>
      <xdr:rowOff>51547</xdr:rowOff>
    </xdr:from>
    <xdr:to>
      <xdr:col>20</xdr:col>
      <xdr:colOff>105335</xdr:colOff>
      <xdr:row>8</xdr:row>
      <xdr:rowOff>129988</xdr:rowOff>
    </xdr:to>
    <xdr:sp macro="" textlink="">
      <xdr:nvSpPr>
        <xdr:cNvPr id="7" name="Oval 6">
          <a:extLst>
            <a:ext uri="{FF2B5EF4-FFF2-40B4-BE49-F238E27FC236}">
              <a16:creationId xmlns:a16="http://schemas.microsoft.com/office/drawing/2014/main" id="{552BD182-754E-4645-A73D-339335F3FEB5}"/>
            </a:ext>
          </a:extLst>
        </xdr:cNvPr>
        <xdr:cNvSpPr/>
      </xdr:nvSpPr>
      <xdr:spPr>
        <a:xfrm>
          <a:off x="2003612" y="1296147"/>
          <a:ext cx="387723" cy="383241"/>
        </a:xfrm>
        <a:prstGeom prst="ellipse">
          <a:avLst/>
        </a:prstGeom>
        <a:ln w="12700"/>
      </xdr:spPr>
      <xdr:style>
        <a:lnRef idx="2">
          <a:schemeClr val="dk1"/>
        </a:lnRef>
        <a:fillRef idx="1">
          <a:schemeClr val="lt1"/>
        </a:fillRef>
        <a:effectRef idx="0">
          <a:schemeClr val="dk1"/>
        </a:effectRef>
        <a:fontRef idx="minor">
          <a:schemeClr val="dk1"/>
        </a:fontRef>
      </xdr:style>
      <xdr:txBody>
        <a:bodyPr vertOverflow="clip" horzOverflow="clip" lIns="64008" rIns="0" rtlCol="0" anchor="t"/>
        <a:lstStyle/>
        <a:p>
          <a:pPr algn="l"/>
          <a:r>
            <a:rPr lang="en-US" sz="1100"/>
            <a:t>24</a:t>
          </a:r>
        </a:p>
      </xdr:txBody>
    </xdr:sp>
    <xdr:clientData/>
  </xdr:twoCellAnchor>
  <xdr:twoCellAnchor>
    <xdr:from>
      <xdr:col>11</xdr:col>
      <xdr:colOff>0</xdr:colOff>
      <xdr:row>8</xdr:row>
      <xdr:rowOff>76200</xdr:rowOff>
    </xdr:from>
    <xdr:to>
      <xdr:col>18</xdr:col>
      <xdr:colOff>12700</xdr:colOff>
      <xdr:row>14</xdr:row>
      <xdr:rowOff>38100</xdr:rowOff>
    </xdr:to>
    <xdr:cxnSp macro="">
      <xdr:nvCxnSpPr>
        <xdr:cNvPr id="9" name="Straight Arrow Connector 8">
          <a:extLst>
            <a:ext uri="{FF2B5EF4-FFF2-40B4-BE49-F238E27FC236}">
              <a16:creationId xmlns:a16="http://schemas.microsoft.com/office/drawing/2014/main" id="{4344EEBF-438F-4099-B700-9F5D59491724}"/>
            </a:ext>
          </a:extLst>
        </xdr:cNvPr>
        <xdr:cNvCxnSpPr>
          <a:cxnSpLocks/>
        </xdr:cNvCxnSpPr>
      </xdr:nvCxnSpPr>
      <xdr:spPr>
        <a:xfrm flipH="1">
          <a:off x="1257300" y="1625600"/>
          <a:ext cx="812800" cy="87630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16.xml><?xml version="1.0" encoding="utf-8"?>
<xdr:wsDr xmlns:xdr="http://schemas.openxmlformats.org/drawingml/2006/spreadsheetDrawing" xmlns:a="http://schemas.openxmlformats.org/drawingml/2006/main">
  <xdr:twoCellAnchor editAs="oneCell">
    <xdr:from>
      <xdr:col>22</xdr:col>
      <xdr:colOff>9525</xdr:colOff>
      <xdr:row>0</xdr:row>
      <xdr:rowOff>0</xdr:rowOff>
    </xdr:from>
    <xdr:to>
      <xdr:col>24</xdr:col>
      <xdr:colOff>476250</xdr:colOff>
      <xdr:row>1</xdr:row>
      <xdr:rowOff>202883</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810875" y="0"/>
          <a:ext cx="1438275" cy="431483"/>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97492</xdr:colOff>
      <xdr:row>8</xdr:row>
      <xdr:rowOff>23089</xdr:rowOff>
    </xdr:from>
    <xdr:to>
      <xdr:col>50</xdr:col>
      <xdr:colOff>63563</xdr:colOff>
      <xdr:row>36</xdr:row>
      <xdr:rowOff>9525</xdr:rowOff>
    </xdr:to>
    <xdr:pic>
      <xdr:nvPicPr>
        <xdr:cNvPr id="10" name="Picture 9">
          <a:extLst>
            <a:ext uri="{FF2B5EF4-FFF2-40B4-BE49-F238E27FC236}">
              <a16:creationId xmlns:a16="http://schemas.microsoft.com/office/drawing/2014/main" id="{22CD3799-0B82-48A2-AE60-BB7F22F1724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7492" y="1575664"/>
          <a:ext cx="5681071" cy="4253636"/>
        </a:xfrm>
        <a:prstGeom prst="rect">
          <a:avLst/>
        </a:prstGeom>
      </xdr:spPr>
    </xdr:pic>
    <xdr:clientData/>
  </xdr:twoCellAnchor>
  <xdr:twoCellAnchor editAs="oneCell">
    <xdr:from>
      <xdr:col>0</xdr:col>
      <xdr:colOff>0</xdr:colOff>
      <xdr:row>0</xdr:row>
      <xdr:rowOff>0</xdr:rowOff>
    </xdr:from>
    <xdr:to>
      <xdr:col>13</xdr:col>
      <xdr:colOff>67235</xdr:colOff>
      <xdr:row>0</xdr:row>
      <xdr:rowOff>457200</xdr:rowOff>
    </xdr:to>
    <xdr:pic>
      <xdr:nvPicPr>
        <xdr:cNvPr id="2" name="Picture 1">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553135" cy="457200"/>
        </a:xfrm>
        <a:prstGeom prst="rect">
          <a:avLst/>
        </a:prstGeom>
      </xdr:spPr>
    </xdr:pic>
    <xdr:clientData/>
  </xdr:twoCellAnchor>
  <xdr:twoCellAnchor editAs="oneCell">
    <xdr:from>
      <xdr:col>50</xdr:col>
      <xdr:colOff>63691</xdr:colOff>
      <xdr:row>4</xdr:row>
      <xdr:rowOff>81989</xdr:rowOff>
    </xdr:from>
    <xdr:to>
      <xdr:col>76</xdr:col>
      <xdr:colOff>51364</xdr:colOff>
      <xdr:row>37</xdr:row>
      <xdr:rowOff>62565</xdr:rowOff>
    </xdr:to>
    <xdr:pic>
      <xdr:nvPicPr>
        <xdr:cNvPr id="3" name="Picture 2">
          <a:extLst>
            <a:ext uri="{FF2B5EF4-FFF2-40B4-BE49-F238E27FC236}">
              <a16:creationId xmlns:a16="http://schemas.microsoft.com/office/drawing/2014/main" id="{00000000-0008-0000-0F00-000003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rot="5400000">
          <a:off x="4538387" y="2162734"/>
          <a:ext cx="5157694" cy="2901203"/>
        </a:xfrm>
        <a:prstGeom prst="rect">
          <a:avLst/>
        </a:prstGeom>
      </xdr:spPr>
    </xdr:pic>
    <xdr:clientData/>
  </xdr:twoCellAnchor>
  <xdr:twoCellAnchor>
    <xdr:from>
      <xdr:col>54</xdr:col>
      <xdr:colOff>1</xdr:colOff>
      <xdr:row>26</xdr:row>
      <xdr:rowOff>22412</xdr:rowOff>
    </xdr:from>
    <xdr:to>
      <xdr:col>57</xdr:col>
      <xdr:colOff>44824</xdr:colOff>
      <xdr:row>28</xdr:row>
      <xdr:rowOff>100853</xdr:rowOff>
    </xdr:to>
    <xdr:sp macro="" textlink="">
      <xdr:nvSpPr>
        <xdr:cNvPr id="4" name="Oval 3">
          <a:extLst>
            <a:ext uri="{FF2B5EF4-FFF2-40B4-BE49-F238E27FC236}">
              <a16:creationId xmlns:a16="http://schemas.microsoft.com/office/drawing/2014/main" id="{00000000-0008-0000-0F00-000004000000}"/>
            </a:ext>
          </a:extLst>
        </xdr:cNvPr>
        <xdr:cNvSpPr/>
      </xdr:nvSpPr>
      <xdr:spPr>
        <a:xfrm>
          <a:off x="6051177" y="4426324"/>
          <a:ext cx="381000" cy="392205"/>
        </a:xfrm>
        <a:prstGeom prst="ellipse">
          <a:avLst/>
        </a:prstGeom>
        <a:ln w="12700"/>
      </xdr:spPr>
      <xdr:style>
        <a:lnRef idx="2">
          <a:schemeClr val="dk1"/>
        </a:lnRef>
        <a:fillRef idx="1">
          <a:schemeClr val="lt1"/>
        </a:fillRef>
        <a:effectRef idx="0">
          <a:schemeClr val="dk1"/>
        </a:effectRef>
        <a:fontRef idx="minor">
          <a:schemeClr val="dk1"/>
        </a:fontRef>
      </xdr:style>
      <xdr:txBody>
        <a:bodyPr vertOverflow="clip" horzOverflow="clip" lIns="64008" rIns="0" rtlCol="0" anchor="t"/>
        <a:lstStyle/>
        <a:p>
          <a:pPr algn="l"/>
          <a:r>
            <a:rPr lang="en-US" sz="1100"/>
            <a:t>25</a:t>
          </a:r>
        </a:p>
      </xdr:txBody>
    </xdr:sp>
    <xdr:clientData/>
  </xdr:twoCellAnchor>
  <xdr:twoCellAnchor>
    <xdr:from>
      <xdr:col>13</xdr:col>
      <xdr:colOff>30368</xdr:colOff>
      <xdr:row>18</xdr:row>
      <xdr:rowOff>59512</xdr:rowOff>
    </xdr:from>
    <xdr:to>
      <xdr:col>16</xdr:col>
      <xdr:colOff>55581</xdr:colOff>
      <xdr:row>20</xdr:row>
      <xdr:rowOff>100904</xdr:rowOff>
    </xdr:to>
    <xdr:sp macro="" textlink="">
      <xdr:nvSpPr>
        <xdr:cNvPr id="7" name="Oval 6">
          <a:extLst>
            <a:ext uri="{FF2B5EF4-FFF2-40B4-BE49-F238E27FC236}">
              <a16:creationId xmlns:a16="http://schemas.microsoft.com/office/drawing/2014/main" id="{00000000-0008-0000-0F00-000007000000}"/>
            </a:ext>
          </a:extLst>
        </xdr:cNvPr>
        <xdr:cNvSpPr/>
      </xdr:nvSpPr>
      <xdr:spPr>
        <a:xfrm>
          <a:off x="1516268" y="3136087"/>
          <a:ext cx="368113" cy="346192"/>
        </a:xfrm>
        <a:prstGeom prst="ellipse">
          <a:avLst/>
        </a:prstGeom>
        <a:ln w="12700"/>
      </xdr:spPr>
      <xdr:style>
        <a:lnRef idx="2">
          <a:schemeClr val="dk1"/>
        </a:lnRef>
        <a:fillRef idx="1">
          <a:schemeClr val="lt1"/>
        </a:fillRef>
        <a:effectRef idx="0">
          <a:schemeClr val="dk1"/>
        </a:effectRef>
        <a:fontRef idx="minor">
          <a:schemeClr val="dk1"/>
        </a:fontRef>
      </xdr:style>
      <xdr:txBody>
        <a:bodyPr vertOverflow="clip" horzOverflow="clip" lIns="54864" rIns="0" rtlCol="0" anchor="t"/>
        <a:lstStyle/>
        <a:p>
          <a:pPr algn="l"/>
          <a:r>
            <a:rPr lang="en-US" sz="1100"/>
            <a:t>25</a:t>
          </a:r>
        </a:p>
      </xdr:txBody>
    </xdr:sp>
    <xdr:clientData/>
  </xdr:twoCellAnchor>
  <xdr:twoCellAnchor>
    <xdr:from>
      <xdr:col>16</xdr:col>
      <xdr:colOff>66675</xdr:colOff>
      <xdr:row>19</xdr:row>
      <xdr:rowOff>133350</xdr:rowOff>
    </xdr:from>
    <xdr:to>
      <xdr:col>20</xdr:col>
      <xdr:colOff>59393</xdr:colOff>
      <xdr:row>20</xdr:row>
      <xdr:rowOff>112380</xdr:rowOff>
    </xdr:to>
    <xdr:cxnSp macro="">
      <xdr:nvCxnSpPr>
        <xdr:cNvPr id="8" name="Straight Arrow Connector 7">
          <a:extLst>
            <a:ext uri="{FF2B5EF4-FFF2-40B4-BE49-F238E27FC236}">
              <a16:creationId xmlns:a16="http://schemas.microsoft.com/office/drawing/2014/main" id="{00000000-0008-0000-0F00-000008000000}"/>
            </a:ext>
          </a:extLst>
        </xdr:cNvPr>
        <xdr:cNvCxnSpPr>
          <a:endCxn id="11" idx="1"/>
        </xdr:cNvCxnSpPr>
      </xdr:nvCxnSpPr>
      <xdr:spPr>
        <a:xfrm>
          <a:off x="1895475" y="3362325"/>
          <a:ext cx="449918" cy="13143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59393</xdr:colOff>
      <xdr:row>19</xdr:row>
      <xdr:rowOff>27215</xdr:rowOff>
    </xdr:from>
    <xdr:to>
      <xdr:col>21</xdr:col>
      <xdr:colOff>106136</xdr:colOff>
      <xdr:row>22</xdr:row>
      <xdr:rowOff>45145</xdr:rowOff>
    </xdr:to>
    <xdr:sp macro="" textlink="">
      <xdr:nvSpPr>
        <xdr:cNvPr id="11" name="Rectangle 10">
          <a:extLst>
            <a:ext uri="{FF2B5EF4-FFF2-40B4-BE49-F238E27FC236}">
              <a16:creationId xmlns:a16="http://schemas.microsoft.com/office/drawing/2014/main" id="{DD518B67-82CE-45BA-9E1B-AA0C03AA8DE1}"/>
            </a:ext>
          </a:extLst>
        </xdr:cNvPr>
        <xdr:cNvSpPr/>
      </xdr:nvSpPr>
      <xdr:spPr>
        <a:xfrm>
          <a:off x="2345393" y="3256190"/>
          <a:ext cx="161043" cy="475130"/>
        </a:xfrm>
        <a:prstGeom prst="rect">
          <a:avLst/>
        </a:prstGeom>
        <a:solidFill>
          <a:schemeClr val="bg1">
            <a:lumMod val="85000"/>
          </a:schemeClr>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23</xdr:col>
      <xdr:colOff>56694</xdr:colOff>
      <xdr:row>32</xdr:row>
      <xdr:rowOff>21191</xdr:rowOff>
    </xdr:from>
    <xdr:to>
      <xdr:col>24</xdr:col>
      <xdr:colOff>96982</xdr:colOff>
      <xdr:row>33</xdr:row>
      <xdr:rowOff>104775</xdr:rowOff>
    </xdr:to>
    <xdr:sp macro="" textlink="">
      <xdr:nvSpPr>
        <xdr:cNvPr id="12" name="Rectangle 11">
          <a:extLst>
            <a:ext uri="{FF2B5EF4-FFF2-40B4-BE49-F238E27FC236}">
              <a16:creationId xmlns:a16="http://schemas.microsoft.com/office/drawing/2014/main" id="{BDB0EB76-73EE-4FC2-965C-682D50E26057}"/>
            </a:ext>
          </a:extLst>
        </xdr:cNvPr>
        <xdr:cNvSpPr/>
      </xdr:nvSpPr>
      <xdr:spPr>
        <a:xfrm>
          <a:off x="2685594" y="5231366"/>
          <a:ext cx="154588" cy="235984"/>
        </a:xfrm>
        <a:prstGeom prst="rect">
          <a:avLst/>
        </a:prstGeom>
        <a:solidFill>
          <a:schemeClr val="bg1">
            <a:lumMod val="85000"/>
          </a:schemeClr>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23</xdr:col>
      <xdr:colOff>52975</xdr:colOff>
      <xdr:row>11</xdr:row>
      <xdr:rowOff>12634</xdr:rowOff>
    </xdr:from>
    <xdr:to>
      <xdr:col>24</xdr:col>
      <xdr:colOff>96982</xdr:colOff>
      <xdr:row>12</xdr:row>
      <xdr:rowOff>48491</xdr:rowOff>
    </xdr:to>
    <xdr:sp macro="" textlink="">
      <xdr:nvSpPr>
        <xdr:cNvPr id="13" name="Rectangle 12">
          <a:extLst>
            <a:ext uri="{FF2B5EF4-FFF2-40B4-BE49-F238E27FC236}">
              <a16:creationId xmlns:a16="http://schemas.microsoft.com/office/drawing/2014/main" id="{13BB265F-AD96-406D-B5BD-CF787ECC7124}"/>
            </a:ext>
          </a:extLst>
        </xdr:cNvPr>
        <xdr:cNvSpPr/>
      </xdr:nvSpPr>
      <xdr:spPr>
        <a:xfrm>
          <a:off x="2681875" y="2022409"/>
          <a:ext cx="158307" cy="188257"/>
        </a:xfrm>
        <a:prstGeom prst="rect">
          <a:avLst/>
        </a:prstGeom>
        <a:solidFill>
          <a:schemeClr val="bg1">
            <a:lumMod val="85000"/>
          </a:schemeClr>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22</xdr:col>
      <xdr:colOff>9525</xdr:colOff>
      <xdr:row>0</xdr:row>
      <xdr:rowOff>0</xdr:rowOff>
    </xdr:from>
    <xdr:to>
      <xdr:col>24</xdr:col>
      <xdr:colOff>476250</xdr:colOff>
      <xdr:row>1</xdr:row>
      <xdr:rowOff>202883</xdr:rowOff>
    </xdr:to>
    <xdr:pic>
      <xdr:nvPicPr>
        <xdr:cNvPr id="2" name="Picture 1">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810875" y="0"/>
          <a:ext cx="1438275" cy="431483"/>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21</xdr:col>
      <xdr:colOff>28574</xdr:colOff>
      <xdr:row>1</xdr:row>
      <xdr:rowOff>33618</xdr:rowOff>
    </xdr:from>
    <xdr:to>
      <xdr:col>59</xdr:col>
      <xdr:colOff>28575</xdr:colOff>
      <xdr:row>17</xdr:row>
      <xdr:rowOff>49184</xdr:rowOff>
    </xdr:to>
    <xdr:pic>
      <xdr:nvPicPr>
        <xdr:cNvPr id="9" name="Picture 8">
          <a:extLst>
            <a:ext uri="{FF2B5EF4-FFF2-40B4-BE49-F238E27FC236}">
              <a16:creationId xmlns:a16="http://schemas.microsoft.com/office/drawing/2014/main" id="{15300505-0B59-4D80-BE74-3721E6ACFA4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428874" y="519393"/>
          <a:ext cx="4343401" cy="2453966"/>
        </a:xfrm>
        <a:prstGeom prst="rect">
          <a:avLst/>
        </a:prstGeom>
      </xdr:spPr>
    </xdr:pic>
    <xdr:clientData/>
  </xdr:twoCellAnchor>
  <xdr:twoCellAnchor editAs="oneCell">
    <xdr:from>
      <xdr:col>0</xdr:col>
      <xdr:colOff>0</xdr:colOff>
      <xdr:row>0</xdr:row>
      <xdr:rowOff>0</xdr:rowOff>
    </xdr:from>
    <xdr:to>
      <xdr:col>13</xdr:col>
      <xdr:colOff>67235</xdr:colOff>
      <xdr:row>0</xdr:row>
      <xdr:rowOff>457200</xdr:rowOff>
    </xdr:to>
    <xdr:pic>
      <xdr:nvPicPr>
        <xdr:cNvPr id="2" name="Picture 1">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553135" cy="457200"/>
        </a:xfrm>
        <a:prstGeom prst="rect">
          <a:avLst/>
        </a:prstGeom>
      </xdr:spPr>
    </xdr:pic>
    <xdr:clientData/>
  </xdr:twoCellAnchor>
  <xdr:twoCellAnchor editAs="oneCell">
    <xdr:from>
      <xdr:col>10</xdr:col>
      <xdr:colOff>100852</xdr:colOff>
      <xdr:row>17</xdr:row>
      <xdr:rowOff>59952</xdr:rowOff>
    </xdr:from>
    <xdr:to>
      <xdr:col>66</xdr:col>
      <xdr:colOff>93569</xdr:colOff>
      <xdr:row>39</xdr:row>
      <xdr:rowOff>134297</xdr:rowOff>
    </xdr:to>
    <xdr:pic>
      <xdr:nvPicPr>
        <xdr:cNvPr id="4" name="Picture 3">
          <a:extLst>
            <a:ext uri="{FF2B5EF4-FFF2-40B4-BE49-F238E27FC236}">
              <a16:creationId xmlns:a16="http://schemas.microsoft.com/office/drawing/2014/main" id="{00000000-0008-0000-11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21440" y="3051923"/>
          <a:ext cx="6268011" cy="3525756"/>
        </a:xfrm>
        <a:prstGeom prst="rect">
          <a:avLst/>
        </a:prstGeom>
      </xdr:spPr>
    </xdr:pic>
    <xdr:clientData/>
  </xdr:twoCellAnchor>
  <xdr:twoCellAnchor>
    <xdr:from>
      <xdr:col>46</xdr:col>
      <xdr:colOff>52553</xdr:colOff>
      <xdr:row>12</xdr:row>
      <xdr:rowOff>108699</xdr:rowOff>
    </xdr:from>
    <xdr:to>
      <xdr:col>53</xdr:col>
      <xdr:colOff>48432</xdr:colOff>
      <xdr:row>14</xdr:row>
      <xdr:rowOff>129153</xdr:rowOff>
    </xdr:to>
    <xdr:sp macro="" textlink="">
      <xdr:nvSpPr>
        <xdr:cNvPr id="5" name="Rectangle 4">
          <a:extLst>
            <a:ext uri="{FF2B5EF4-FFF2-40B4-BE49-F238E27FC236}">
              <a16:creationId xmlns:a16="http://schemas.microsoft.com/office/drawing/2014/main" id="{00000000-0008-0000-1100-000005000000}"/>
            </a:ext>
          </a:extLst>
        </xdr:cNvPr>
        <xdr:cNvSpPr/>
      </xdr:nvSpPr>
      <xdr:spPr>
        <a:xfrm>
          <a:off x="5250943" y="2262318"/>
          <a:ext cx="786938" cy="323962"/>
        </a:xfrm>
        <a:prstGeom prst="rect">
          <a:avLst/>
        </a:prstGeom>
        <a:solidFill>
          <a:schemeClr val="bg1">
            <a:lumMod val="85000"/>
          </a:schemeClr>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73</xdr:col>
      <xdr:colOff>2588</xdr:colOff>
      <xdr:row>14</xdr:row>
      <xdr:rowOff>58552</xdr:rowOff>
    </xdr:from>
    <xdr:to>
      <xdr:col>76</xdr:col>
      <xdr:colOff>27801</xdr:colOff>
      <xdr:row>16</xdr:row>
      <xdr:rowOff>104427</xdr:rowOff>
    </xdr:to>
    <xdr:sp macro="" textlink="">
      <xdr:nvSpPr>
        <xdr:cNvPr id="6" name="Oval 5">
          <a:extLst>
            <a:ext uri="{FF2B5EF4-FFF2-40B4-BE49-F238E27FC236}">
              <a16:creationId xmlns:a16="http://schemas.microsoft.com/office/drawing/2014/main" id="{00000000-0008-0000-1100-000006000000}"/>
            </a:ext>
          </a:extLst>
        </xdr:cNvPr>
        <xdr:cNvSpPr/>
      </xdr:nvSpPr>
      <xdr:spPr>
        <a:xfrm>
          <a:off x="8182882" y="2579876"/>
          <a:ext cx="361390" cy="359639"/>
        </a:xfrm>
        <a:prstGeom prst="ellipse">
          <a:avLst/>
        </a:prstGeom>
        <a:ln w="12700"/>
      </xdr:spPr>
      <xdr:style>
        <a:lnRef idx="2">
          <a:schemeClr val="dk1"/>
        </a:lnRef>
        <a:fillRef idx="1">
          <a:schemeClr val="lt1"/>
        </a:fillRef>
        <a:effectRef idx="0">
          <a:schemeClr val="dk1"/>
        </a:effectRef>
        <a:fontRef idx="minor">
          <a:schemeClr val="dk1"/>
        </a:fontRef>
      </xdr:style>
      <xdr:txBody>
        <a:bodyPr vertOverflow="clip" horzOverflow="clip" lIns="54864" rIns="0" rtlCol="0" anchor="t"/>
        <a:lstStyle/>
        <a:p>
          <a:pPr algn="l"/>
          <a:r>
            <a:rPr lang="en-US" sz="1100"/>
            <a:t>26</a:t>
          </a:r>
        </a:p>
      </xdr:txBody>
    </xdr:sp>
    <xdr:clientData/>
  </xdr:twoCellAnchor>
  <xdr:twoCellAnchor>
    <xdr:from>
      <xdr:col>47</xdr:col>
      <xdr:colOff>58617</xdr:colOff>
      <xdr:row>21</xdr:row>
      <xdr:rowOff>114581</xdr:rowOff>
    </xdr:from>
    <xdr:to>
      <xdr:col>50</xdr:col>
      <xdr:colOff>83831</xdr:colOff>
      <xdr:row>24</xdr:row>
      <xdr:rowOff>3573</xdr:rowOff>
    </xdr:to>
    <xdr:sp macro="" textlink="">
      <xdr:nvSpPr>
        <xdr:cNvPr id="7" name="Oval 6">
          <a:extLst>
            <a:ext uri="{FF2B5EF4-FFF2-40B4-BE49-F238E27FC236}">
              <a16:creationId xmlns:a16="http://schemas.microsoft.com/office/drawing/2014/main" id="{00000000-0008-0000-1100-000007000000}"/>
            </a:ext>
          </a:extLst>
        </xdr:cNvPr>
        <xdr:cNvSpPr/>
      </xdr:nvSpPr>
      <xdr:spPr>
        <a:xfrm>
          <a:off x="5325382" y="3734081"/>
          <a:ext cx="361390" cy="359639"/>
        </a:xfrm>
        <a:prstGeom prst="ellipse">
          <a:avLst/>
        </a:prstGeom>
        <a:ln w="12700"/>
      </xdr:spPr>
      <xdr:style>
        <a:lnRef idx="2">
          <a:schemeClr val="dk1"/>
        </a:lnRef>
        <a:fillRef idx="1">
          <a:schemeClr val="lt1"/>
        </a:fillRef>
        <a:effectRef idx="0">
          <a:schemeClr val="dk1"/>
        </a:effectRef>
        <a:fontRef idx="minor">
          <a:schemeClr val="dk1"/>
        </a:fontRef>
      </xdr:style>
      <xdr:txBody>
        <a:bodyPr vertOverflow="clip" horzOverflow="clip" lIns="54864" rIns="0" rtlCol="0" anchor="t"/>
        <a:lstStyle/>
        <a:p>
          <a:pPr algn="l"/>
          <a:r>
            <a:rPr lang="en-US" sz="1100"/>
            <a:t>26</a:t>
          </a:r>
        </a:p>
      </xdr:txBody>
    </xdr:sp>
    <xdr:clientData/>
  </xdr:twoCellAnchor>
  <xdr:twoCellAnchor>
    <xdr:from>
      <xdr:col>48</xdr:col>
      <xdr:colOff>100852</xdr:colOff>
      <xdr:row>14</xdr:row>
      <xdr:rowOff>22411</xdr:rowOff>
    </xdr:from>
    <xdr:to>
      <xdr:col>73</xdr:col>
      <xdr:colOff>2588</xdr:colOff>
      <xdr:row>15</xdr:row>
      <xdr:rowOff>81490</xdr:rowOff>
    </xdr:to>
    <xdr:cxnSp macro="">
      <xdr:nvCxnSpPr>
        <xdr:cNvPr id="8" name="Straight Arrow Connector 7">
          <a:extLst>
            <a:ext uri="{FF2B5EF4-FFF2-40B4-BE49-F238E27FC236}">
              <a16:creationId xmlns:a16="http://schemas.microsoft.com/office/drawing/2014/main" id="{00000000-0008-0000-1100-000008000000}"/>
            </a:ext>
          </a:extLst>
        </xdr:cNvPr>
        <xdr:cNvCxnSpPr>
          <a:stCxn id="6" idx="2"/>
        </xdr:cNvCxnSpPr>
      </xdr:nvCxnSpPr>
      <xdr:spPr>
        <a:xfrm flipH="1" flipV="1">
          <a:off x="5479676" y="2543735"/>
          <a:ext cx="2703206" cy="21596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20.xml><?xml version="1.0" encoding="utf-8"?>
<xdr:wsDr xmlns:xdr="http://schemas.openxmlformats.org/drawingml/2006/spreadsheetDrawing" xmlns:a="http://schemas.openxmlformats.org/drawingml/2006/main">
  <xdr:twoCellAnchor editAs="oneCell">
    <xdr:from>
      <xdr:col>22</xdr:col>
      <xdr:colOff>9525</xdr:colOff>
      <xdr:row>0</xdr:row>
      <xdr:rowOff>0</xdr:rowOff>
    </xdr:from>
    <xdr:to>
      <xdr:col>24</xdr:col>
      <xdr:colOff>476250</xdr:colOff>
      <xdr:row>1</xdr:row>
      <xdr:rowOff>202883</xdr:rowOff>
    </xdr:to>
    <xdr:pic>
      <xdr:nvPicPr>
        <xdr:cNvPr id="2" name="Picture 1">
          <a:extLst>
            <a:ext uri="{FF2B5EF4-FFF2-40B4-BE49-F238E27FC236}">
              <a16:creationId xmlns:a16="http://schemas.microsoft.com/office/drawing/2014/main" id="{00000000-0008-0000-1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810875" y="0"/>
          <a:ext cx="1438275" cy="431483"/>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4</xdr:col>
      <xdr:colOff>22411</xdr:colOff>
      <xdr:row>1</xdr:row>
      <xdr:rowOff>44823</xdr:rowOff>
    </xdr:from>
    <xdr:to>
      <xdr:col>37</xdr:col>
      <xdr:colOff>89646</xdr:colOff>
      <xdr:row>19</xdr:row>
      <xdr:rowOff>40073</xdr:rowOff>
    </xdr:to>
    <xdr:pic>
      <xdr:nvPicPr>
        <xdr:cNvPr id="7" name="Picture 6">
          <a:extLst>
            <a:ext uri="{FF2B5EF4-FFF2-40B4-BE49-F238E27FC236}">
              <a16:creationId xmlns:a16="http://schemas.microsoft.com/office/drawing/2014/main" id="{05ADBA3A-3BFD-4FEE-88AC-80CC6E78CF5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9611" y="530598"/>
          <a:ext cx="3839135" cy="2738450"/>
        </a:xfrm>
        <a:prstGeom prst="rect">
          <a:avLst/>
        </a:prstGeom>
      </xdr:spPr>
    </xdr:pic>
    <xdr:clientData/>
  </xdr:twoCellAnchor>
  <xdr:twoCellAnchor editAs="oneCell">
    <xdr:from>
      <xdr:col>0</xdr:col>
      <xdr:colOff>0</xdr:colOff>
      <xdr:row>0</xdr:row>
      <xdr:rowOff>0</xdr:rowOff>
    </xdr:from>
    <xdr:to>
      <xdr:col>13</xdr:col>
      <xdr:colOff>67235</xdr:colOff>
      <xdr:row>0</xdr:row>
      <xdr:rowOff>457200</xdr:rowOff>
    </xdr:to>
    <xdr:pic>
      <xdr:nvPicPr>
        <xdr:cNvPr id="2" name="Picture 1">
          <a:extLst>
            <a:ext uri="{FF2B5EF4-FFF2-40B4-BE49-F238E27FC236}">
              <a16:creationId xmlns:a16="http://schemas.microsoft.com/office/drawing/2014/main" id="{00000000-0008-0000-13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553135" cy="457200"/>
        </a:xfrm>
        <a:prstGeom prst="rect">
          <a:avLst/>
        </a:prstGeom>
      </xdr:spPr>
    </xdr:pic>
    <xdr:clientData/>
  </xdr:twoCellAnchor>
  <xdr:twoCellAnchor editAs="oneCell">
    <xdr:from>
      <xdr:col>42</xdr:col>
      <xdr:colOff>11205</xdr:colOff>
      <xdr:row>4</xdr:row>
      <xdr:rowOff>112061</xdr:rowOff>
    </xdr:from>
    <xdr:to>
      <xdr:col>76</xdr:col>
      <xdr:colOff>67238</xdr:colOff>
      <xdr:row>37</xdr:row>
      <xdr:rowOff>89652</xdr:rowOff>
    </xdr:to>
    <xdr:pic>
      <xdr:nvPicPr>
        <xdr:cNvPr id="3" name="Picture 2">
          <a:extLst>
            <a:ext uri="{FF2B5EF4-FFF2-40B4-BE49-F238E27FC236}">
              <a16:creationId xmlns:a16="http://schemas.microsoft.com/office/drawing/2014/main" id="{00000000-0008-0000-1300-00000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rot="5400000">
          <a:off x="4073338" y="1708899"/>
          <a:ext cx="5154709" cy="3866033"/>
        </a:xfrm>
        <a:prstGeom prst="rect">
          <a:avLst/>
        </a:prstGeom>
      </xdr:spPr>
    </xdr:pic>
    <xdr:clientData/>
  </xdr:twoCellAnchor>
  <xdr:twoCellAnchor editAs="oneCell">
    <xdr:from>
      <xdr:col>1</xdr:col>
      <xdr:colOff>39970</xdr:colOff>
      <xdr:row>19</xdr:row>
      <xdr:rowOff>71557</xdr:rowOff>
    </xdr:from>
    <xdr:to>
      <xdr:col>40</xdr:col>
      <xdr:colOff>101440</xdr:colOff>
      <xdr:row>40</xdr:row>
      <xdr:rowOff>100850</xdr:rowOff>
    </xdr:to>
    <xdr:pic>
      <xdr:nvPicPr>
        <xdr:cNvPr id="4" name="Picture 3">
          <a:extLst>
            <a:ext uri="{FF2B5EF4-FFF2-40B4-BE49-F238E27FC236}">
              <a16:creationId xmlns:a16="http://schemas.microsoft.com/office/drawing/2014/main" id="{00000000-0008-0000-1300-00000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52029" y="3377292"/>
          <a:ext cx="4431764" cy="3323823"/>
        </a:xfrm>
        <a:prstGeom prst="rect">
          <a:avLst/>
        </a:prstGeom>
      </xdr:spPr>
    </xdr:pic>
    <xdr:clientData/>
  </xdr:twoCellAnchor>
  <xdr:twoCellAnchor>
    <xdr:from>
      <xdr:col>28</xdr:col>
      <xdr:colOff>22411</xdr:colOff>
      <xdr:row>25</xdr:row>
      <xdr:rowOff>11206</xdr:rowOff>
    </xdr:from>
    <xdr:to>
      <xdr:col>31</xdr:col>
      <xdr:colOff>67234</xdr:colOff>
      <xdr:row>27</xdr:row>
      <xdr:rowOff>89646</xdr:rowOff>
    </xdr:to>
    <xdr:sp macro="" textlink="">
      <xdr:nvSpPr>
        <xdr:cNvPr id="5" name="Oval 4">
          <a:extLst>
            <a:ext uri="{FF2B5EF4-FFF2-40B4-BE49-F238E27FC236}">
              <a16:creationId xmlns:a16="http://schemas.microsoft.com/office/drawing/2014/main" id="{00000000-0008-0000-1300-000005000000}"/>
            </a:ext>
          </a:extLst>
        </xdr:cNvPr>
        <xdr:cNvSpPr/>
      </xdr:nvSpPr>
      <xdr:spPr>
        <a:xfrm>
          <a:off x="3160058" y="4258235"/>
          <a:ext cx="381000" cy="392205"/>
        </a:xfrm>
        <a:prstGeom prst="ellipse">
          <a:avLst/>
        </a:prstGeom>
        <a:ln w="12700"/>
      </xdr:spPr>
      <xdr:style>
        <a:lnRef idx="2">
          <a:schemeClr val="dk1"/>
        </a:lnRef>
        <a:fillRef idx="1">
          <a:schemeClr val="lt1"/>
        </a:fillRef>
        <a:effectRef idx="0">
          <a:schemeClr val="dk1"/>
        </a:effectRef>
        <a:fontRef idx="minor">
          <a:schemeClr val="dk1"/>
        </a:fontRef>
      </xdr:style>
      <xdr:txBody>
        <a:bodyPr vertOverflow="clip" horzOverflow="clip" lIns="64008" rIns="0" rtlCol="0" anchor="t"/>
        <a:lstStyle/>
        <a:p>
          <a:pPr algn="l"/>
          <a:r>
            <a:rPr lang="en-US" sz="1100"/>
            <a:t>27</a:t>
          </a:r>
        </a:p>
      </xdr:txBody>
    </xdr:sp>
    <xdr:clientData/>
  </xdr:twoCellAnchor>
  <xdr:twoCellAnchor>
    <xdr:from>
      <xdr:col>62</xdr:col>
      <xdr:colOff>96370</xdr:colOff>
      <xdr:row>15</xdr:row>
      <xdr:rowOff>17929</xdr:rowOff>
    </xdr:from>
    <xdr:to>
      <xdr:col>66</xdr:col>
      <xdr:colOff>29135</xdr:colOff>
      <xdr:row>17</xdr:row>
      <xdr:rowOff>96369</xdr:rowOff>
    </xdr:to>
    <xdr:sp macro="" textlink="">
      <xdr:nvSpPr>
        <xdr:cNvPr id="6" name="Oval 5">
          <a:extLst>
            <a:ext uri="{FF2B5EF4-FFF2-40B4-BE49-F238E27FC236}">
              <a16:creationId xmlns:a16="http://schemas.microsoft.com/office/drawing/2014/main" id="{6EF2FBB7-63E5-48BD-9316-35D3B8B346E5}"/>
            </a:ext>
          </a:extLst>
        </xdr:cNvPr>
        <xdr:cNvSpPr/>
      </xdr:nvSpPr>
      <xdr:spPr>
        <a:xfrm>
          <a:off x="7044017" y="2696135"/>
          <a:ext cx="381000" cy="392205"/>
        </a:xfrm>
        <a:prstGeom prst="ellipse">
          <a:avLst/>
        </a:prstGeom>
        <a:ln w="12700"/>
      </xdr:spPr>
      <xdr:style>
        <a:lnRef idx="2">
          <a:schemeClr val="dk1"/>
        </a:lnRef>
        <a:fillRef idx="1">
          <a:schemeClr val="lt1"/>
        </a:fillRef>
        <a:effectRef idx="0">
          <a:schemeClr val="dk1"/>
        </a:effectRef>
        <a:fontRef idx="minor">
          <a:schemeClr val="dk1"/>
        </a:fontRef>
      </xdr:style>
      <xdr:txBody>
        <a:bodyPr vertOverflow="clip" horzOverflow="clip" lIns="64008" rIns="0" rtlCol="0" anchor="t"/>
        <a:lstStyle/>
        <a:p>
          <a:pPr algn="l"/>
          <a:r>
            <a:rPr lang="en-US" sz="1100"/>
            <a:t>27</a:t>
          </a:r>
        </a:p>
      </xdr:txBody>
    </xdr:sp>
    <xdr:clientData/>
  </xdr:twoCellAnchor>
  <xdr:twoCellAnchor>
    <xdr:from>
      <xdr:col>16</xdr:col>
      <xdr:colOff>23037</xdr:colOff>
      <xdr:row>3</xdr:row>
      <xdr:rowOff>31820</xdr:rowOff>
    </xdr:from>
    <xdr:to>
      <xdr:col>17</xdr:col>
      <xdr:colOff>80963</xdr:colOff>
      <xdr:row>3</xdr:row>
      <xdr:rowOff>150019</xdr:rowOff>
    </xdr:to>
    <xdr:sp macro="" textlink="">
      <xdr:nvSpPr>
        <xdr:cNvPr id="8" name="Rectangle 7">
          <a:extLst>
            <a:ext uri="{FF2B5EF4-FFF2-40B4-BE49-F238E27FC236}">
              <a16:creationId xmlns:a16="http://schemas.microsoft.com/office/drawing/2014/main" id="{818E1B4E-9F36-489F-A3AE-68C1BA39AFED}"/>
            </a:ext>
          </a:extLst>
        </xdr:cNvPr>
        <xdr:cNvSpPr/>
      </xdr:nvSpPr>
      <xdr:spPr>
        <a:xfrm>
          <a:off x="1851837" y="822395"/>
          <a:ext cx="172226" cy="118199"/>
        </a:xfrm>
        <a:prstGeom prst="rect">
          <a:avLst/>
        </a:prstGeom>
        <a:solidFill>
          <a:schemeClr val="bg1">
            <a:lumMod val="85000"/>
          </a:schemeClr>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16</xdr:col>
      <xdr:colOff>24488</xdr:colOff>
      <xdr:row>16</xdr:row>
      <xdr:rowOff>114294</xdr:rowOff>
    </xdr:from>
    <xdr:to>
      <xdr:col>17</xdr:col>
      <xdr:colOff>78581</xdr:colOff>
      <xdr:row>17</xdr:row>
      <xdr:rowOff>111919</xdr:rowOff>
    </xdr:to>
    <xdr:sp macro="" textlink="">
      <xdr:nvSpPr>
        <xdr:cNvPr id="9" name="Rectangle 8">
          <a:extLst>
            <a:ext uri="{FF2B5EF4-FFF2-40B4-BE49-F238E27FC236}">
              <a16:creationId xmlns:a16="http://schemas.microsoft.com/office/drawing/2014/main" id="{1A4FDF40-864F-431B-BFE3-26DACBA68ED5}"/>
            </a:ext>
          </a:extLst>
        </xdr:cNvPr>
        <xdr:cNvSpPr/>
      </xdr:nvSpPr>
      <xdr:spPr>
        <a:xfrm>
          <a:off x="1853288" y="2886069"/>
          <a:ext cx="168393" cy="150025"/>
        </a:xfrm>
        <a:prstGeom prst="rect">
          <a:avLst/>
        </a:prstGeom>
        <a:solidFill>
          <a:schemeClr val="bg1">
            <a:lumMod val="85000"/>
          </a:schemeClr>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19</xdr:col>
      <xdr:colOff>79780</xdr:colOff>
      <xdr:row>6</xdr:row>
      <xdr:rowOff>138455</xdr:rowOff>
    </xdr:from>
    <xdr:to>
      <xdr:col>21</xdr:col>
      <xdr:colOff>7144</xdr:colOff>
      <xdr:row>7</xdr:row>
      <xdr:rowOff>104775</xdr:rowOff>
    </xdr:to>
    <xdr:sp macro="" textlink="">
      <xdr:nvSpPr>
        <xdr:cNvPr id="10" name="Rectangle 9">
          <a:extLst>
            <a:ext uri="{FF2B5EF4-FFF2-40B4-BE49-F238E27FC236}">
              <a16:creationId xmlns:a16="http://schemas.microsoft.com/office/drawing/2014/main" id="{58A12787-75F3-4B6F-B112-13D94E108ADC}"/>
            </a:ext>
          </a:extLst>
        </xdr:cNvPr>
        <xdr:cNvSpPr/>
      </xdr:nvSpPr>
      <xdr:spPr>
        <a:xfrm>
          <a:off x="2251480" y="1386230"/>
          <a:ext cx="155964" cy="118720"/>
        </a:xfrm>
        <a:prstGeom prst="rect">
          <a:avLst/>
        </a:prstGeom>
        <a:solidFill>
          <a:schemeClr val="bg1">
            <a:lumMod val="85000"/>
          </a:schemeClr>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13</xdr:col>
      <xdr:colOff>30995</xdr:colOff>
      <xdr:row>7</xdr:row>
      <xdr:rowOff>75341</xdr:rowOff>
    </xdr:from>
    <xdr:to>
      <xdr:col>16</xdr:col>
      <xdr:colOff>75818</xdr:colOff>
      <xdr:row>9</xdr:row>
      <xdr:rowOff>153781</xdr:rowOff>
    </xdr:to>
    <xdr:sp macro="" textlink="">
      <xdr:nvSpPr>
        <xdr:cNvPr id="11" name="Oval 10">
          <a:extLst>
            <a:ext uri="{FF2B5EF4-FFF2-40B4-BE49-F238E27FC236}">
              <a16:creationId xmlns:a16="http://schemas.microsoft.com/office/drawing/2014/main" id="{C5CDEED3-C4FD-4E4F-B867-E3EC377CB81E}"/>
            </a:ext>
          </a:extLst>
        </xdr:cNvPr>
        <xdr:cNvSpPr/>
      </xdr:nvSpPr>
      <xdr:spPr>
        <a:xfrm>
          <a:off x="1506357" y="1485852"/>
          <a:ext cx="385291" cy="386482"/>
        </a:xfrm>
        <a:prstGeom prst="ellipse">
          <a:avLst/>
        </a:prstGeom>
        <a:ln w="12700"/>
      </xdr:spPr>
      <xdr:style>
        <a:lnRef idx="2">
          <a:schemeClr val="dk1"/>
        </a:lnRef>
        <a:fillRef idx="1">
          <a:schemeClr val="lt1"/>
        </a:fillRef>
        <a:effectRef idx="0">
          <a:schemeClr val="dk1"/>
        </a:effectRef>
        <a:fontRef idx="minor">
          <a:schemeClr val="dk1"/>
        </a:fontRef>
      </xdr:style>
      <xdr:txBody>
        <a:bodyPr vertOverflow="clip" horzOverflow="clip" lIns="64008" rIns="0" rtlCol="0" anchor="t"/>
        <a:lstStyle/>
        <a:p>
          <a:pPr algn="l"/>
          <a:r>
            <a:rPr lang="en-US" sz="1100"/>
            <a:t>27</a:t>
          </a:r>
        </a:p>
      </xdr:txBody>
    </xdr:sp>
    <xdr:clientData/>
  </xdr:twoCellAnchor>
  <xdr:twoCellAnchor>
    <xdr:from>
      <xdr:col>15</xdr:col>
      <xdr:colOff>12160</xdr:colOff>
      <xdr:row>10</xdr:row>
      <xdr:rowOff>8107</xdr:rowOff>
    </xdr:from>
    <xdr:to>
      <xdr:col>16</xdr:col>
      <xdr:colOff>108965</xdr:colOff>
      <xdr:row>16</xdr:row>
      <xdr:rowOff>114294</xdr:rowOff>
    </xdr:to>
    <xdr:cxnSp macro="">
      <xdr:nvCxnSpPr>
        <xdr:cNvPr id="13" name="Straight Arrow Connector 12">
          <a:extLst>
            <a:ext uri="{FF2B5EF4-FFF2-40B4-BE49-F238E27FC236}">
              <a16:creationId xmlns:a16="http://schemas.microsoft.com/office/drawing/2014/main" id="{35DD9CA7-EB67-4288-A3DC-2268F0B7396C}"/>
            </a:ext>
          </a:extLst>
        </xdr:cNvPr>
        <xdr:cNvCxnSpPr>
          <a:endCxn id="9" idx="0"/>
        </xdr:cNvCxnSpPr>
      </xdr:nvCxnSpPr>
      <xdr:spPr>
        <a:xfrm>
          <a:off x="1735064" y="1854276"/>
          <a:ext cx="211666" cy="1013864"/>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75389</xdr:colOff>
      <xdr:row>7</xdr:row>
      <xdr:rowOff>104775</xdr:rowOff>
    </xdr:from>
    <xdr:to>
      <xdr:col>20</xdr:col>
      <xdr:colOff>43463</xdr:colOff>
      <xdr:row>8</xdr:row>
      <xdr:rowOff>99709</xdr:rowOff>
    </xdr:to>
    <xdr:cxnSp macro="">
      <xdr:nvCxnSpPr>
        <xdr:cNvPr id="14" name="Straight Arrow Connector 13">
          <a:extLst>
            <a:ext uri="{FF2B5EF4-FFF2-40B4-BE49-F238E27FC236}">
              <a16:creationId xmlns:a16="http://schemas.microsoft.com/office/drawing/2014/main" id="{21AF81C3-DE98-49DE-8DD3-37F4B97D5F14}"/>
            </a:ext>
          </a:extLst>
        </xdr:cNvPr>
        <xdr:cNvCxnSpPr>
          <a:endCxn id="10" idx="2"/>
        </xdr:cNvCxnSpPr>
      </xdr:nvCxnSpPr>
      <xdr:spPr>
        <a:xfrm flipV="1">
          <a:off x="1891219" y="1515286"/>
          <a:ext cx="422031" cy="14895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2.xml><?xml version="1.0" encoding="utf-8"?>
<xdr:wsDr xmlns:xdr="http://schemas.openxmlformats.org/drawingml/2006/spreadsheetDrawing" xmlns:a="http://schemas.openxmlformats.org/drawingml/2006/main">
  <xdr:twoCellAnchor editAs="oneCell">
    <xdr:from>
      <xdr:col>22</xdr:col>
      <xdr:colOff>9525</xdr:colOff>
      <xdr:row>0</xdr:row>
      <xdr:rowOff>0</xdr:rowOff>
    </xdr:from>
    <xdr:to>
      <xdr:col>24</xdr:col>
      <xdr:colOff>476250</xdr:colOff>
      <xdr:row>1</xdr:row>
      <xdr:rowOff>202883</xdr:rowOff>
    </xdr:to>
    <xdr:pic>
      <xdr:nvPicPr>
        <xdr:cNvPr id="2" name="Picture 1">
          <a:extLst>
            <a:ext uri="{FF2B5EF4-FFF2-40B4-BE49-F238E27FC236}">
              <a16:creationId xmlns:a16="http://schemas.microsoft.com/office/drawing/2014/main" id="{00000000-0008-0000-1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810875" y="0"/>
          <a:ext cx="1438275" cy="431483"/>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13</xdr:col>
      <xdr:colOff>67235</xdr:colOff>
      <xdr:row>0</xdr:row>
      <xdr:rowOff>457200</xdr:rowOff>
    </xdr:to>
    <xdr:pic>
      <xdr:nvPicPr>
        <xdr:cNvPr id="2" name="Picture 1">
          <a:extLst>
            <a:ext uri="{FF2B5EF4-FFF2-40B4-BE49-F238E27FC236}">
              <a16:creationId xmlns:a16="http://schemas.microsoft.com/office/drawing/2014/main" id="{00000000-0008-0000-15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553135" cy="457200"/>
        </a:xfrm>
        <a:prstGeom prst="rect">
          <a:avLst/>
        </a:prstGeom>
      </xdr:spPr>
    </xdr:pic>
    <xdr:clientData/>
  </xdr:twoCellAnchor>
  <xdr:twoCellAnchor editAs="oneCell">
    <xdr:from>
      <xdr:col>2</xdr:col>
      <xdr:colOff>15138</xdr:colOff>
      <xdr:row>1</xdr:row>
      <xdr:rowOff>24848</xdr:rowOff>
    </xdr:from>
    <xdr:to>
      <xdr:col>35</xdr:col>
      <xdr:colOff>3933</xdr:colOff>
      <xdr:row>18</xdr:row>
      <xdr:rowOff>88502</xdr:rowOff>
    </xdr:to>
    <xdr:pic>
      <xdr:nvPicPr>
        <xdr:cNvPr id="16" name="Picture 15">
          <a:extLst>
            <a:ext uri="{FF2B5EF4-FFF2-40B4-BE49-F238E27FC236}">
              <a16:creationId xmlns:a16="http://schemas.microsoft.com/office/drawing/2014/main" id="{4C6153A1-522F-488F-8850-D20BA24CCC6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38483" y="510951"/>
          <a:ext cx="3673984" cy="2632120"/>
        </a:xfrm>
        <a:prstGeom prst="rect">
          <a:avLst/>
        </a:prstGeom>
      </xdr:spPr>
    </xdr:pic>
    <xdr:clientData/>
  </xdr:twoCellAnchor>
  <xdr:twoCellAnchor>
    <xdr:from>
      <xdr:col>31</xdr:col>
      <xdr:colOff>10876</xdr:colOff>
      <xdr:row>5</xdr:row>
      <xdr:rowOff>134851</xdr:rowOff>
    </xdr:from>
    <xdr:to>
      <xdr:col>34</xdr:col>
      <xdr:colOff>77283</xdr:colOff>
      <xdr:row>10</xdr:row>
      <xdr:rowOff>93453</xdr:rowOff>
    </xdr:to>
    <xdr:sp macro="" textlink="">
      <xdr:nvSpPr>
        <xdr:cNvPr id="17" name="Rectangle 16">
          <a:extLst>
            <a:ext uri="{FF2B5EF4-FFF2-40B4-BE49-F238E27FC236}">
              <a16:creationId xmlns:a16="http://schemas.microsoft.com/office/drawing/2014/main" id="{9748ACB3-002E-423D-BF44-187AC7115C15}"/>
            </a:ext>
          </a:extLst>
        </xdr:cNvPr>
        <xdr:cNvSpPr/>
      </xdr:nvSpPr>
      <xdr:spPr>
        <a:xfrm>
          <a:off x="3472721" y="1225299"/>
          <a:ext cx="401424" cy="714033"/>
        </a:xfrm>
        <a:prstGeom prst="rect">
          <a:avLst/>
        </a:prstGeom>
        <a:solidFill>
          <a:schemeClr val="bg1">
            <a:lumMod val="85000"/>
          </a:schemeClr>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36</xdr:col>
      <xdr:colOff>76355</xdr:colOff>
      <xdr:row>5</xdr:row>
      <xdr:rowOff>59916</xdr:rowOff>
    </xdr:from>
    <xdr:to>
      <xdr:col>39</xdr:col>
      <xdr:colOff>98445</xdr:colOff>
      <xdr:row>7</xdr:row>
      <xdr:rowOff>117381</xdr:rowOff>
    </xdr:to>
    <xdr:sp macro="" textlink="">
      <xdr:nvSpPr>
        <xdr:cNvPr id="18" name="Oval 17">
          <a:extLst>
            <a:ext uri="{FF2B5EF4-FFF2-40B4-BE49-F238E27FC236}">
              <a16:creationId xmlns:a16="http://schemas.microsoft.com/office/drawing/2014/main" id="{E95EAC19-A1CC-4B7D-BB07-50D256B9CAE7}"/>
            </a:ext>
          </a:extLst>
        </xdr:cNvPr>
        <xdr:cNvSpPr/>
      </xdr:nvSpPr>
      <xdr:spPr>
        <a:xfrm>
          <a:off x="4096562" y="1150364"/>
          <a:ext cx="357107" cy="359638"/>
        </a:xfrm>
        <a:prstGeom prst="ellipse">
          <a:avLst/>
        </a:prstGeom>
        <a:ln w="12700"/>
      </xdr:spPr>
      <xdr:style>
        <a:lnRef idx="2">
          <a:schemeClr val="dk1"/>
        </a:lnRef>
        <a:fillRef idx="1">
          <a:schemeClr val="lt1"/>
        </a:fillRef>
        <a:effectRef idx="0">
          <a:schemeClr val="dk1"/>
        </a:effectRef>
        <a:fontRef idx="minor">
          <a:schemeClr val="dk1"/>
        </a:fontRef>
      </xdr:style>
      <xdr:txBody>
        <a:bodyPr vertOverflow="clip" horzOverflow="clip" lIns="54864" rIns="0" rtlCol="0" anchor="t"/>
        <a:lstStyle/>
        <a:p>
          <a:pPr algn="l"/>
          <a:r>
            <a:rPr lang="en-US" sz="1100"/>
            <a:t>28</a:t>
          </a:r>
        </a:p>
      </xdr:txBody>
    </xdr:sp>
    <xdr:clientData/>
  </xdr:twoCellAnchor>
  <xdr:twoCellAnchor>
    <xdr:from>
      <xdr:col>32</xdr:col>
      <xdr:colOff>83214</xdr:colOff>
      <xdr:row>7</xdr:row>
      <xdr:rowOff>21816</xdr:rowOff>
    </xdr:from>
    <xdr:to>
      <xdr:col>36</xdr:col>
      <xdr:colOff>88455</xdr:colOff>
      <xdr:row>8</xdr:row>
      <xdr:rowOff>53065</xdr:rowOff>
    </xdr:to>
    <xdr:cxnSp macro="">
      <xdr:nvCxnSpPr>
        <xdr:cNvPr id="19" name="Straight Arrow Connector 18">
          <a:extLst>
            <a:ext uri="{FF2B5EF4-FFF2-40B4-BE49-F238E27FC236}">
              <a16:creationId xmlns:a16="http://schemas.microsoft.com/office/drawing/2014/main" id="{0A974F0A-0475-4767-A159-A9DA9AC6184C}"/>
            </a:ext>
          </a:extLst>
        </xdr:cNvPr>
        <xdr:cNvCxnSpPr/>
      </xdr:nvCxnSpPr>
      <xdr:spPr>
        <a:xfrm flipH="1">
          <a:off x="3656731" y="1414437"/>
          <a:ext cx="451931" cy="18233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41</xdr:col>
      <xdr:colOff>76200</xdr:colOff>
      <xdr:row>4</xdr:row>
      <xdr:rowOff>38100</xdr:rowOff>
    </xdr:from>
    <xdr:to>
      <xdr:col>74</xdr:col>
      <xdr:colOff>77880</xdr:colOff>
      <xdr:row>37</xdr:row>
      <xdr:rowOff>40340</xdr:rowOff>
    </xdr:to>
    <xdr:pic>
      <xdr:nvPicPr>
        <xdr:cNvPr id="20" name="Picture 19">
          <a:extLst>
            <a:ext uri="{FF2B5EF4-FFF2-40B4-BE49-F238E27FC236}">
              <a16:creationId xmlns:a16="http://schemas.microsoft.com/office/drawing/2014/main" id="{96E56BE8-C234-4065-AA71-EAA5FF61E2D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762500" y="981075"/>
          <a:ext cx="3773580" cy="5031440"/>
        </a:xfrm>
        <a:prstGeom prst="rect">
          <a:avLst/>
        </a:prstGeom>
      </xdr:spPr>
    </xdr:pic>
    <xdr:clientData/>
  </xdr:twoCellAnchor>
  <xdr:twoCellAnchor>
    <xdr:from>
      <xdr:col>54</xdr:col>
      <xdr:colOff>63484</xdr:colOff>
      <xdr:row>16</xdr:row>
      <xdr:rowOff>109595</xdr:rowOff>
    </xdr:from>
    <xdr:to>
      <xdr:col>57</xdr:col>
      <xdr:colOff>83134</xdr:colOff>
      <xdr:row>19</xdr:row>
      <xdr:rowOff>31420</xdr:rowOff>
    </xdr:to>
    <xdr:sp macro="" textlink="">
      <xdr:nvSpPr>
        <xdr:cNvPr id="21" name="Oval 20">
          <a:extLst>
            <a:ext uri="{FF2B5EF4-FFF2-40B4-BE49-F238E27FC236}">
              <a16:creationId xmlns:a16="http://schemas.microsoft.com/office/drawing/2014/main" id="{826B792F-5675-45ED-91B3-9A533564DFCC}"/>
            </a:ext>
          </a:extLst>
        </xdr:cNvPr>
        <xdr:cNvSpPr/>
      </xdr:nvSpPr>
      <xdr:spPr>
        <a:xfrm>
          <a:off x="6235684" y="2881370"/>
          <a:ext cx="362550" cy="379025"/>
        </a:xfrm>
        <a:prstGeom prst="ellipse">
          <a:avLst/>
        </a:prstGeom>
        <a:ln w="12700"/>
      </xdr:spPr>
      <xdr:style>
        <a:lnRef idx="2">
          <a:schemeClr val="dk1"/>
        </a:lnRef>
        <a:fillRef idx="1">
          <a:schemeClr val="lt1"/>
        </a:fillRef>
        <a:effectRef idx="0">
          <a:schemeClr val="dk1"/>
        </a:effectRef>
        <a:fontRef idx="minor">
          <a:schemeClr val="dk1"/>
        </a:fontRef>
      </xdr:style>
      <xdr:txBody>
        <a:bodyPr vertOverflow="clip" horzOverflow="clip" lIns="54864" rIns="0" rtlCol="0" anchor="t"/>
        <a:lstStyle/>
        <a:p>
          <a:pPr algn="l"/>
          <a:r>
            <a:rPr lang="en-US" sz="1100"/>
            <a:t>28</a:t>
          </a:r>
        </a:p>
      </xdr:txBody>
    </xdr:sp>
    <xdr:clientData/>
  </xdr:twoCellAnchor>
  <xdr:twoCellAnchor editAs="oneCell">
    <xdr:from>
      <xdr:col>7</xdr:col>
      <xdr:colOff>76200</xdr:colOff>
      <xdr:row>18</xdr:row>
      <xdr:rowOff>123825</xdr:rowOff>
    </xdr:from>
    <xdr:to>
      <xdr:col>29</xdr:col>
      <xdr:colOff>44263</xdr:colOff>
      <xdr:row>40</xdr:row>
      <xdr:rowOff>81242</xdr:rowOff>
    </xdr:to>
    <xdr:pic>
      <xdr:nvPicPr>
        <xdr:cNvPr id="22" name="Picture 21">
          <a:extLst>
            <a:ext uri="{FF2B5EF4-FFF2-40B4-BE49-F238E27FC236}">
              <a16:creationId xmlns:a16="http://schemas.microsoft.com/office/drawing/2014/main" id="{E641A728-386D-4CBB-927C-4F070B5851A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76300" y="3200400"/>
          <a:ext cx="2482663" cy="3310217"/>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22</xdr:col>
      <xdr:colOff>9525</xdr:colOff>
      <xdr:row>0</xdr:row>
      <xdr:rowOff>0</xdr:rowOff>
    </xdr:from>
    <xdr:to>
      <xdr:col>24</xdr:col>
      <xdr:colOff>476250</xdr:colOff>
      <xdr:row>1</xdr:row>
      <xdr:rowOff>202883</xdr:rowOff>
    </xdr:to>
    <xdr:pic>
      <xdr:nvPicPr>
        <xdr:cNvPr id="2" name="Picture 1">
          <a:extLst>
            <a:ext uri="{FF2B5EF4-FFF2-40B4-BE49-F238E27FC236}">
              <a16:creationId xmlns:a16="http://schemas.microsoft.com/office/drawing/2014/main" id="{00000000-0008-0000-16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810875" y="0"/>
          <a:ext cx="1438275" cy="431483"/>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13</xdr:col>
      <xdr:colOff>67235</xdr:colOff>
      <xdr:row>0</xdr:row>
      <xdr:rowOff>457200</xdr:rowOff>
    </xdr:to>
    <xdr:pic>
      <xdr:nvPicPr>
        <xdr:cNvPr id="2" name="Picture 1">
          <a:extLst>
            <a:ext uri="{FF2B5EF4-FFF2-40B4-BE49-F238E27FC236}">
              <a16:creationId xmlns:a16="http://schemas.microsoft.com/office/drawing/2014/main" id="{00000000-0008-0000-17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553135" cy="457200"/>
        </a:xfrm>
        <a:prstGeom prst="rect">
          <a:avLst/>
        </a:prstGeom>
      </xdr:spPr>
    </xdr:pic>
    <xdr:clientData/>
  </xdr:twoCellAnchor>
  <xdr:twoCellAnchor editAs="oneCell">
    <xdr:from>
      <xdr:col>9</xdr:col>
      <xdr:colOff>64436</xdr:colOff>
      <xdr:row>19</xdr:row>
      <xdr:rowOff>100853</xdr:rowOff>
    </xdr:from>
    <xdr:to>
      <xdr:col>31</xdr:col>
      <xdr:colOff>78445</xdr:colOff>
      <xdr:row>40</xdr:row>
      <xdr:rowOff>112061</xdr:rowOff>
    </xdr:to>
    <xdr:pic>
      <xdr:nvPicPr>
        <xdr:cNvPr id="3" name="Picture 2">
          <a:extLst>
            <a:ext uri="{FF2B5EF4-FFF2-40B4-BE49-F238E27FC236}">
              <a16:creationId xmlns:a16="http://schemas.microsoft.com/office/drawing/2014/main" id="{00000000-0008-0000-17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rot="5400000">
          <a:off x="659748" y="3819805"/>
          <a:ext cx="3305738" cy="2479304"/>
        </a:xfrm>
        <a:prstGeom prst="rect">
          <a:avLst/>
        </a:prstGeom>
      </xdr:spPr>
    </xdr:pic>
    <xdr:clientData/>
  </xdr:twoCellAnchor>
  <xdr:twoCellAnchor editAs="oneCell">
    <xdr:from>
      <xdr:col>48</xdr:col>
      <xdr:colOff>100852</xdr:colOff>
      <xdr:row>7</xdr:row>
      <xdr:rowOff>110490</xdr:rowOff>
    </xdr:from>
    <xdr:to>
      <xdr:col>76</xdr:col>
      <xdr:colOff>56033</xdr:colOff>
      <xdr:row>40</xdr:row>
      <xdr:rowOff>123856</xdr:rowOff>
    </xdr:to>
    <xdr:pic>
      <xdr:nvPicPr>
        <xdr:cNvPr id="4" name="Picture 3">
          <a:extLst>
            <a:ext uri="{FF2B5EF4-FFF2-40B4-BE49-F238E27FC236}">
              <a16:creationId xmlns:a16="http://schemas.microsoft.com/office/drawing/2014/main" id="{00000000-0008-0000-1700-00000400000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t="20551"/>
        <a:stretch/>
      </xdr:blipFill>
      <xdr:spPr>
        <a:xfrm rot="5400000">
          <a:off x="4430848" y="2582465"/>
          <a:ext cx="5190484" cy="3092828"/>
        </a:xfrm>
        <a:prstGeom prst="rect">
          <a:avLst/>
        </a:prstGeom>
      </xdr:spPr>
    </xdr:pic>
    <xdr:clientData/>
  </xdr:twoCellAnchor>
  <xdr:twoCellAnchor>
    <xdr:from>
      <xdr:col>19</xdr:col>
      <xdr:colOff>33616</xdr:colOff>
      <xdr:row>29</xdr:row>
      <xdr:rowOff>145676</xdr:rowOff>
    </xdr:from>
    <xdr:to>
      <xdr:col>22</xdr:col>
      <xdr:colOff>59989</xdr:colOff>
      <xdr:row>32</xdr:row>
      <xdr:rowOff>46259</xdr:rowOff>
    </xdr:to>
    <xdr:sp macro="" textlink="">
      <xdr:nvSpPr>
        <xdr:cNvPr id="5" name="Oval 4">
          <a:extLst>
            <a:ext uri="{FF2B5EF4-FFF2-40B4-BE49-F238E27FC236}">
              <a16:creationId xmlns:a16="http://schemas.microsoft.com/office/drawing/2014/main" id="{00000000-0008-0000-1700-000005000000}"/>
            </a:ext>
          </a:extLst>
        </xdr:cNvPr>
        <xdr:cNvSpPr/>
      </xdr:nvSpPr>
      <xdr:spPr>
        <a:xfrm>
          <a:off x="2162734" y="5020235"/>
          <a:ext cx="362549" cy="371230"/>
        </a:xfrm>
        <a:prstGeom prst="ellipse">
          <a:avLst/>
        </a:prstGeom>
        <a:ln w="12700"/>
      </xdr:spPr>
      <xdr:style>
        <a:lnRef idx="2">
          <a:schemeClr val="dk1"/>
        </a:lnRef>
        <a:fillRef idx="1">
          <a:schemeClr val="lt1"/>
        </a:fillRef>
        <a:effectRef idx="0">
          <a:schemeClr val="dk1"/>
        </a:effectRef>
        <a:fontRef idx="minor">
          <a:schemeClr val="dk1"/>
        </a:fontRef>
      </xdr:style>
      <xdr:txBody>
        <a:bodyPr vertOverflow="clip" horzOverflow="clip" lIns="54864" rIns="0" rtlCol="0" anchor="t"/>
        <a:lstStyle/>
        <a:p>
          <a:pPr algn="l"/>
          <a:r>
            <a:rPr lang="en-US" sz="1100"/>
            <a:t>29</a:t>
          </a:r>
        </a:p>
      </xdr:txBody>
    </xdr:sp>
    <xdr:clientData/>
  </xdr:twoCellAnchor>
  <xdr:twoCellAnchor>
    <xdr:from>
      <xdr:col>53</xdr:col>
      <xdr:colOff>39860</xdr:colOff>
      <xdr:row>18</xdr:row>
      <xdr:rowOff>134470</xdr:rowOff>
    </xdr:from>
    <xdr:to>
      <xdr:col>56</xdr:col>
      <xdr:colOff>66233</xdr:colOff>
      <xdr:row>21</xdr:row>
      <xdr:rowOff>35053</xdr:rowOff>
    </xdr:to>
    <xdr:sp macro="" textlink="">
      <xdr:nvSpPr>
        <xdr:cNvPr id="8" name="Oval 7">
          <a:extLst>
            <a:ext uri="{FF2B5EF4-FFF2-40B4-BE49-F238E27FC236}">
              <a16:creationId xmlns:a16="http://schemas.microsoft.com/office/drawing/2014/main" id="{00000000-0008-0000-1700-000008000000}"/>
            </a:ext>
          </a:extLst>
        </xdr:cNvPr>
        <xdr:cNvSpPr/>
      </xdr:nvSpPr>
      <xdr:spPr>
        <a:xfrm>
          <a:off x="5978978" y="3283323"/>
          <a:ext cx="362549" cy="371230"/>
        </a:xfrm>
        <a:prstGeom prst="ellipse">
          <a:avLst/>
        </a:prstGeom>
        <a:ln w="12700"/>
      </xdr:spPr>
      <xdr:style>
        <a:lnRef idx="2">
          <a:schemeClr val="dk1"/>
        </a:lnRef>
        <a:fillRef idx="1">
          <a:schemeClr val="lt1"/>
        </a:fillRef>
        <a:effectRef idx="0">
          <a:schemeClr val="dk1"/>
        </a:effectRef>
        <a:fontRef idx="minor">
          <a:schemeClr val="dk1"/>
        </a:fontRef>
      </xdr:style>
      <xdr:txBody>
        <a:bodyPr vertOverflow="clip" horzOverflow="clip" lIns="54864" rIns="0" rtlCol="0" anchor="t"/>
        <a:lstStyle/>
        <a:p>
          <a:pPr algn="l"/>
          <a:r>
            <a:rPr lang="en-US" sz="1100"/>
            <a:t>29</a:t>
          </a:r>
        </a:p>
      </xdr:txBody>
    </xdr:sp>
    <xdr:clientData/>
  </xdr:twoCellAnchor>
  <xdr:twoCellAnchor>
    <xdr:from>
      <xdr:col>56</xdr:col>
      <xdr:colOff>66233</xdr:colOff>
      <xdr:row>20</xdr:row>
      <xdr:rowOff>6320</xdr:rowOff>
    </xdr:from>
    <xdr:to>
      <xdr:col>64</xdr:col>
      <xdr:colOff>78441</xdr:colOff>
      <xdr:row>21</xdr:row>
      <xdr:rowOff>67235</xdr:rowOff>
    </xdr:to>
    <xdr:cxnSp macro="">
      <xdr:nvCxnSpPr>
        <xdr:cNvPr id="9" name="Straight Arrow Connector 8">
          <a:extLst>
            <a:ext uri="{FF2B5EF4-FFF2-40B4-BE49-F238E27FC236}">
              <a16:creationId xmlns:a16="http://schemas.microsoft.com/office/drawing/2014/main" id="{00000000-0008-0000-1700-000009000000}"/>
            </a:ext>
          </a:extLst>
        </xdr:cNvPr>
        <xdr:cNvCxnSpPr>
          <a:stCxn id="8" idx="6"/>
        </xdr:cNvCxnSpPr>
      </xdr:nvCxnSpPr>
      <xdr:spPr>
        <a:xfrm>
          <a:off x="6341527" y="3468938"/>
          <a:ext cx="908679" cy="217797"/>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xdr:col>
      <xdr:colOff>0</xdr:colOff>
      <xdr:row>2</xdr:row>
      <xdr:rowOff>0</xdr:rowOff>
    </xdr:from>
    <xdr:to>
      <xdr:col>35</xdr:col>
      <xdr:colOff>29135</xdr:colOff>
      <xdr:row>19</xdr:row>
      <xdr:rowOff>71450</xdr:rowOff>
    </xdr:to>
    <xdr:pic>
      <xdr:nvPicPr>
        <xdr:cNvPr id="10" name="Picture 9">
          <a:extLst>
            <a:ext uri="{FF2B5EF4-FFF2-40B4-BE49-F238E27FC236}">
              <a16:creationId xmlns:a16="http://schemas.microsoft.com/office/drawing/2014/main" id="{B89E604F-FBDA-40F7-9F7A-6CAA775F9DA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2059" y="638735"/>
          <a:ext cx="3839135" cy="2738450"/>
        </a:xfrm>
        <a:prstGeom prst="rect">
          <a:avLst/>
        </a:prstGeom>
      </xdr:spPr>
    </xdr:pic>
    <xdr:clientData/>
  </xdr:twoCellAnchor>
  <xdr:twoCellAnchor>
    <xdr:from>
      <xdr:col>14</xdr:col>
      <xdr:colOff>81953</xdr:colOff>
      <xdr:row>3</xdr:row>
      <xdr:rowOff>134914</xdr:rowOff>
    </xdr:from>
    <xdr:to>
      <xdr:col>16</xdr:col>
      <xdr:colOff>27820</xdr:colOff>
      <xdr:row>4</xdr:row>
      <xdr:rowOff>96231</xdr:rowOff>
    </xdr:to>
    <xdr:sp macro="" textlink="">
      <xdr:nvSpPr>
        <xdr:cNvPr id="11" name="Rectangle 10">
          <a:extLst>
            <a:ext uri="{FF2B5EF4-FFF2-40B4-BE49-F238E27FC236}">
              <a16:creationId xmlns:a16="http://schemas.microsoft.com/office/drawing/2014/main" id="{62608A4F-8816-4ABA-86DF-30C0DC3E75CE}"/>
            </a:ext>
          </a:extLst>
        </xdr:cNvPr>
        <xdr:cNvSpPr/>
      </xdr:nvSpPr>
      <xdr:spPr>
        <a:xfrm>
          <a:off x="1682153" y="924128"/>
          <a:ext cx="174467" cy="113717"/>
        </a:xfrm>
        <a:prstGeom prst="rect">
          <a:avLst/>
        </a:prstGeom>
        <a:solidFill>
          <a:schemeClr val="bg1">
            <a:lumMod val="85000"/>
            <a:alpha val="48000"/>
          </a:schemeClr>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14</xdr:col>
      <xdr:colOff>77959</xdr:colOff>
      <xdr:row>17</xdr:row>
      <xdr:rowOff>2235</xdr:rowOff>
    </xdr:from>
    <xdr:to>
      <xdr:col>16</xdr:col>
      <xdr:colOff>19993</xdr:colOff>
      <xdr:row>17</xdr:row>
      <xdr:rowOff>152260</xdr:rowOff>
    </xdr:to>
    <xdr:sp macro="" textlink="">
      <xdr:nvSpPr>
        <xdr:cNvPr id="12" name="Rectangle 11">
          <a:extLst>
            <a:ext uri="{FF2B5EF4-FFF2-40B4-BE49-F238E27FC236}">
              <a16:creationId xmlns:a16="http://schemas.microsoft.com/office/drawing/2014/main" id="{42700206-EBC0-415B-ADF0-C5A911179909}"/>
            </a:ext>
          </a:extLst>
        </xdr:cNvPr>
        <xdr:cNvSpPr/>
      </xdr:nvSpPr>
      <xdr:spPr>
        <a:xfrm>
          <a:off x="1678159" y="2925049"/>
          <a:ext cx="170634" cy="150025"/>
        </a:xfrm>
        <a:prstGeom prst="rect">
          <a:avLst/>
        </a:prstGeom>
        <a:solidFill>
          <a:schemeClr val="bg1">
            <a:lumMod val="85000"/>
            <a:alpha val="48000"/>
          </a:schemeClr>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18</xdr:col>
      <xdr:colOff>52886</xdr:colOff>
      <xdr:row>7</xdr:row>
      <xdr:rowOff>71220</xdr:rowOff>
    </xdr:from>
    <xdr:to>
      <xdr:col>19</xdr:col>
      <xdr:colOff>99032</xdr:colOff>
      <xdr:row>8</xdr:row>
      <xdr:rowOff>33058</xdr:rowOff>
    </xdr:to>
    <xdr:sp macro="" textlink="">
      <xdr:nvSpPr>
        <xdr:cNvPr id="13" name="Rectangle 12">
          <a:extLst>
            <a:ext uri="{FF2B5EF4-FFF2-40B4-BE49-F238E27FC236}">
              <a16:creationId xmlns:a16="http://schemas.microsoft.com/office/drawing/2014/main" id="{718CC117-7B5B-4D04-A9ED-E68642E21B79}"/>
            </a:ext>
          </a:extLst>
        </xdr:cNvPr>
        <xdr:cNvSpPr/>
      </xdr:nvSpPr>
      <xdr:spPr>
        <a:xfrm>
          <a:off x="2110286" y="1470034"/>
          <a:ext cx="160446" cy="114238"/>
        </a:xfrm>
        <a:prstGeom prst="rect">
          <a:avLst/>
        </a:prstGeom>
        <a:solidFill>
          <a:schemeClr val="bg1">
            <a:lumMod val="85000"/>
            <a:alpha val="48000"/>
          </a:schemeClr>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10</xdr:col>
      <xdr:colOff>47805</xdr:colOff>
      <xdr:row>8</xdr:row>
      <xdr:rowOff>32199</xdr:rowOff>
    </xdr:from>
    <xdr:to>
      <xdr:col>13</xdr:col>
      <xdr:colOff>99351</xdr:colOff>
      <xdr:row>10</xdr:row>
      <xdr:rowOff>101674</xdr:rowOff>
    </xdr:to>
    <xdr:sp macro="" textlink="">
      <xdr:nvSpPr>
        <xdr:cNvPr id="14" name="Oval 13">
          <a:extLst>
            <a:ext uri="{FF2B5EF4-FFF2-40B4-BE49-F238E27FC236}">
              <a16:creationId xmlns:a16="http://schemas.microsoft.com/office/drawing/2014/main" id="{9ACB3E4B-05E4-410D-BE51-A934D112419F}"/>
            </a:ext>
          </a:extLst>
        </xdr:cNvPr>
        <xdr:cNvSpPr/>
      </xdr:nvSpPr>
      <xdr:spPr>
        <a:xfrm>
          <a:off x="1190805" y="1584774"/>
          <a:ext cx="394446" cy="374275"/>
        </a:xfrm>
        <a:prstGeom prst="ellipse">
          <a:avLst/>
        </a:prstGeom>
        <a:ln w="12700"/>
      </xdr:spPr>
      <xdr:style>
        <a:lnRef idx="2">
          <a:schemeClr val="dk1"/>
        </a:lnRef>
        <a:fillRef idx="1">
          <a:schemeClr val="lt1"/>
        </a:fillRef>
        <a:effectRef idx="0">
          <a:schemeClr val="dk1"/>
        </a:effectRef>
        <a:fontRef idx="minor">
          <a:schemeClr val="dk1"/>
        </a:fontRef>
      </xdr:style>
      <xdr:txBody>
        <a:bodyPr vertOverflow="clip" horzOverflow="clip" lIns="64008" rIns="0" rtlCol="0" anchor="t"/>
        <a:lstStyle/>
        <a:p>
          <a:pPr algn="l"/>
          <a:r>
            <a:rPr lang="en-US" sz="1100"/>
            <a:t>29</a:t>
          </a:r>
        </a:p>
      </xdr:txBody>
    </xdr:sp>
    <xdr:clientData/>
  </xdr:twoCellAnchor>
  <xdr:twoCellAnchor>
    <xdr:from>
      <xdr:col>12</xdr:col>
      <xdr:colOff>95250</xdr:colOff>
      <xdr:row>10</xdr:row>
      <xdr:rowOff>85725</xdr:rowOff>
    </xdr:from>
    <xdr:to>
      <xdr:col>15</xdr:col>
      <xdr:colOff>48976</xdr:colOff>
      <xdr:row>17</xdr:row>
      <xdr:rowOff>2235</xdr:rowOff>
    </xdr:to>
    <xdr:cxnSp macro="">
      <xdr:nvCxnSpPr>
        <xdr:cNvPr id="15" name="Straight Arrow Connector 14">
          <a:extLst>
            <a:ext uri="{FF2B5EF4-FFF2-40B4-BE49-F238E27FC236}">
              <a16:creationId xmlns:a16="http://schemas.microsoft.com/office/drawing/2014/main" id="{338BC6EE-F8D8-4559-9BF3-A5E9EE1D8041}"/>
            </a:ext>
          </a:extLst>
        </xdr:cNvPr>
        <xdr:cNvCxnSpPr>
          <a:endCxn id="12" idx="0"/>
        </xdr:cNvCxnSpPr>
      </xdr:nvCxnSpPr>
      <xdr:spPr>
        <a:xfrm>
          <a:off x="1466850" y="1943100"/>
          <a:ext cx="296626" cy="98331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85725</xdr:colOff>
      <xdr:row>8</xdr:row>
      <xdr:rowOff>33058</xdr:rowOff>
    </xdr:from>
    <xdr:to>
      <xdr:col>19</xdr:col>
      <xdr:colOff>18809</xdr:colOff>
      <xdr:row>9</xdr:row>
      <xdr:rowOff>0</xdr:rowOff>
    </xdr:to>
    <xdr:cxnSp macro="">
      <xdr:nvCxnSpPr>
        <xdr:cNvPr id="16" name="Straight Arrow Connector 15">
          <a:extLst>
            <a:ext uri="{FF2B5EF4-FFF2-40B4-BE49-F238E27FC236}">
              <a16:creationId xmlns:a16="http://schemas.microsoft.com/office/drawing/2014/main" id="{75FCE127-12FD-4E9F-98A9-B7A0F185632B}"/>
            </a:ext>
          </a:extLst>
        </xdr:cNvPr>
        <xdr:cNvCxnSpPr>
          <a:endCxn id="13" idx="2"/>
        </xdr:cNvCxnSpPr>
      </xdr:nvCxnSpPr>
      <xdr:spPr>
        <a:xfrm flipV="1">
          <a:off x="1571625" y="1585633"/>
          <a:ext cx="618884" cy="119342"/>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6.xml><?xml version="1.0" encoding="utf-8"?>
<xdr:wsDr xmlns:xdr="http://schemas.openxmlformats.org/drawingml/2006/spreadsheetDrawing" xmlns:a="http://schemas.openxmlformats.org/drawingml/2006/main">
  <xdr:twoCellAnchor editAs="oneCell">
    <xdr:from>
      <xdr:col>22</xdr:col>
      <xdr:colOff>9525</xdr:colOff>
      <xdr:row>0</xdr:row>
      <xdr:rowOff>0</xdr:rowOff>
    </xdr:from>
    <xdr:to>
      <xdr:col>24</xdr:col>
      <xdr:colOff>476250</xdr:colOff>
      <xdr:row>1</xdr:row>
      <xdr:rowOff>202883</xdr:rowOff>
    </xdr:to>
    <xdr:pic>
      <xdr:nvPicPr>
        <xdr:cNvPr id="2" name="Picture 1">
          <a:extLst>
            <a:ext uri="{FF2B5EF4-FFF2-40B4-BE49-F238E27FC236}">
              <a16:creationId xmlns:a16="http://schemas.microsoft.com/office/drawing/2014/main" id="{00000000-0008-0000-18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810875" y="0"/>
          <a:ext cx="1438275" cy="431483"/>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43</xdr:col>
      <xdr:colOff>28574</xdr:colOff>
      <xdr:row>1</xdr:row>
      <xdr:rowOff>142874</xdr:rowOff>
    </xdr:from>
    <xdr:to>
      <xdr:col>71</xdr:col>
      <xdr:colOff>95249</xdr:colOff>
      <xdr:row>40</xdr:row>
      <xdr:rowOff>7407</xdr:rowOff>
    </xdr:to>
    <xdr:pic>
      <xdr:nvPicPr>
        <xdr:cNvPr id="15" name="Picture 14">
          <a:extLst>
            <a:ext uri="{FF2B5EF4-FFF2-40B4-BE49-F238E27FC236}">
              <a16:creationId xmlns:a16="http://schemas.microsoft.com/office/drawing/2014/main" id="{EF2D3BC5-7F6B-4E9D-9B66-E519E040E0D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943474" y="628649"/>
          <a:ext cx="3267075" cy="58081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13</xdr:col>
      <xdr:colOff>67235</xdr:colOff>
      <xdr:row>0</xdr:row>
      <xdr:rowOff>457200</xdr:rowOff>
    </xdr:to>
    <xdr:pic>
      <xdr:nvPicPr>
        <xdr:cNvPr id="2" name="Picture 1">
          <a:extLst>
            <a:ext uri="{FF2B5EF4-FFF2-40B4-BE49-F238E27FC236}">
              <a16:creationId xmlns:a16="http://schemas.microsoft.com/office/drawing/2014/main" id="{00000000-0008-0000-19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553135" cy="457200"/>
        </a:xfrm>
        <a:prstGeom prst="rect">
          <a:avLst/>
        </a:prstGeom>
      </xdr:spPr>
    </xdr:pic>
    <xdr:clientData/>
  </xdr:twoCellAnchor>
  <xdr:twoCellAnchor>
    <xdr:from>
      <xdr:col>48</xdr:col>
      <xdr:colOff>85725</xdr:colOff>
      <xdr:row>33</xdr:row>
      <xdr:rowOff>67235</xdr:rowOff>
    </xdr:from>
    <xdr:to>
      <xdr:col>51</xdr:col>
      <xdr:colOff>112098</xdr:colOff>
      <xdr:row>35</xdr:row>
      <xdr:rowOff>124700</xdr:rowOff>
    </xdr:to>
    <xdr:sp macro="" textlink="">
      <xdr:nvSpPr>
        <xdr:cNvPr id="4" name="Oval 3">
          <a:extLst>
            <a:ext uri="{FF2B5EF4-FFF2-40B4-BE49-F238E27FC236}">
              <a16:creationId xmlns:a16="http://schemas.microsoft.com/office/drawing/2014/main" id="{00000000-0008-0000-1900-000004000000}"/>
            </a:ext>
          </a:extLst>
        </xdr:cNvPr>
        <xdr:cNvSpPr/>
      </xdr:nvSpPr>
      <xdr:spPr>
        <a:xfrm>
          <a:off x="5572125" y="5429810"/>
          <a:ext cx="369273" cy="362265"/>
        </a:xfrm>
        <a:prstGeom prst="ellipse">
          <a:avLst/>
        </a:prstGeom>
        <a:ln w="12700"/>
      </xdr:spPr>
      <xdr:style>
        <a:lnRef idx="2">
          <a:schemeClr val="dk1"/>
        </a:lnRef>
        <a:fillRef idx="1">
          <a:schemeClr val="lt1"/>
        </a:fillRef>
        <a:effectRef idx="0">
          <a:schemeClr val="dk1"/>
        </a:effectRef>
        <a:fontRef idx="minor">
          <a:schemeClr val="dk1"/>
        </a:fontRef>
      </xdr:style>
      <xdr:txBody>
        <a:bodyPr vertOverflow="clip" horzOverflow="clip" lIns="54864" rIns="0" rtlCol="0" anchor="t"/>
        <a:lstStyle/>
        <a:p>
          <a:pPr algn="l"/>
          <a:r>
            <a:rPr lang="en-US" sz="1100"/>
            <a:t>30</a:t>
          </a:r>
        </a:p>
      </xdr:txBody>
    </xdr:sp>
    <xdr:clientData/>
  </xdr:twoCellAnchor>
  <xdr:twoCellAnchor editAs="oneCell">
    <xdr:from>
      <xdr:col>1</xdr:col>
      <xdr:colOff>19050</xdr:colOff>
      <xdr:row>2</xdr:row>
      <xdr:rowOff>0</xdr:rowOff>
    </xdr:from>
    <xdr:to>
      <xdr:col>36</xdr:col>
      <xdr:colOff>10085</xdr:colOff>
      <xdr:row>18</xdr:row>
      <xdr:rowOff>152133</xdr:rowOff>
    </xdr:to>
    <xdr:pic>
      <xdr:nvPicPr>
        <xdr:cNvPr id="9" name="Picture 8">
          <a:extLst>
            <a:ext uri="{FF2B5EF4-FFF2-40B4-BE49-F238E27FC236}">
              <a16:creationId xmlns:a16="http://schemas.microsoft.com/office/drawing/2014/main" id="{EFA129CE-7E84-49DA-A800-54334C3FEFA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3350" y="638175"/>
          <a:ext cx="3991535" cy="2590533"/>
        </a:xfrm>
        <a:prstGeom prst="rect">
          <a:avLst/>
        </a:prstGeom>
      </xdr:spPr>
    </xdr:pic>
    <xdr:clientData/>
  </xdr:twoCellAnchor>
  <xdr:twoCellAnchor>
    <xdr:from>
      <xdr:col>17</xdr:col>
      <xdr:colOff>5012</xdr:colOff>
      <xdr:row>8</xdr:row>
      <xdr:rowOff>112403</xdr:rowOff>
    </xdr:from>
    <xdr:to>
      <xdr:col>18</xdr:col>
      <xdr:colOff>37016</xdr:colOff>
      <xdr:row>10</xdr:row>
      <xdr:rowOff>97276</xdr:rowOff>
    </xdr:to>
    <xdr:sp macro="" textlink="">
      <xdr:nvSpPr>
        <xdr:cNvPr id="10" name="Rectangle 9">
          <a:extLst>
            <a:ext uri="{FF2B5EF4-FFF2-40B4-BE49-F238E27FC236}">
              <a16:creationId xmlns:a16="http://schemas.microsoft.com/office/drawing/2014/main" id="{3359C665-BEB4-44D9-8557-B82B0F2A430F}"/>
            </a:ext>
          </a:extLst>
        </xdr:cNvPr>
        <xdr:cNvSpPr/>
      </xdr:nvSpPr>
      <xdr:spPr>
        <a:xfrm>
          <a:off x="1948112" y="1664978"/>
          <a:ext cx="146304" cy="289673"/>
        </a:xfrm>
        <a:prstGeom prst="rect">
          <a:avLst/>
        </a:prstGeom>
        <a:solidFill>
          <a:schemeClr val="bg1">
            <a:lumMod val="85000"/>
          </a:schemeClr>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10</xdr:col>
      <xdr:colOff>46585</xdr:colOff>
      <xdr:row>8</xdr:row>
      <xdr:rowOff>561</xdr:rowOff>
    </xdr:from>
    <xdr:to>
      <xdr:col>13</xdr:col>
      <xdr:colOff>72958</xdr:colOff>
      <xdr:row>10</xdr:row>
      <xdr:rowOff>58026</xdr:rowOff>
    </xdr:to>
    <xdr:sp macro="" textlink="">
      <xdr:nvSpPr>
        <xdr:cNvPr id="11" name="Oval 10">
          <a:extLst>
            <a:ext uri="{FF2B5EF4-FFF2-40B4-BE49-F238E27FC236}">
              <a16:creationId xmlns:a16="http://schemas.microsoft.com/office/drawing/2014/main" id="{0A543FAB-3C80-4D69-9940-0B8786B8C1F2}"/>
            </a:ext>
          </a:extLst>
        </xdr:cNvPr>
        <xdr:cNvSpPr/>
      </xdr:nvSpPr>
      <xdr:spPr>
        <a:xfrm>
          <a:off x="1189585" y="1553136"/>
          <a:ext cx="369273" cy="362265"/>
        </a:xfrm>
        <a:prstGeom prst="ellipse">
          <a:avLst/>
        </a:prstGeom>
        <a:ln w="12700"/>
      </xdr:spPr>
      <xdr:style>
        <a:lnRef idx="2">
          <a:schemeClr val="dk1"/>
        </a:lnRef>
        <a:fillRef idx="1">
          <a:schemeClr val="lt1"/>
        </a:fillRef>
        <a:effectRef idx="0">
          <a:schemeClr val="dk1"/>
        </a:effectRef>
        <a:fontRef idx="minor">
          <a:schemeClr val="dk1"/>
        </a:fontRef>
      </xdr:style>
      <xdr:txBody>
        <a:bodyPr vertOverflow="clip" horzOverflow="clip" lIns="54864" rIns="0" rtlCol="0" anchor="t"/>
        <a:lstStyle/>
        <a:p>
          <a:pPr algn="l"/>
          <a:r>
            <a:rPr lang="en-US" sz="1100"/>
            <a:t>30</a:t>
          </a:r>
        </a:p>
      </xdr:txBody>
    </xdr:sp>
    <xdr:clientData/>
  </xdr:twoCellAnchor>
  <xdr:twoCellAnchor>
    <xdr:from>
      <xdr:col>13</xdr:col>
      <xdr:colOff>66675</xdr:colOff>
      <xdr:row>9</xdr:row>
      <xdr:rowOff>95250</xdr:rowOff>
    </xdr:from>
    <xdr:to>
      <xdr:col>17</xdr:col>
      <xdr:colOff>5012</xdr:colOff>
      <xdr:row>9</xdr:row>
      <xdr:rowOff>104840</xdr:rowOff>
    </xdr:to>
    <xdr:cxnSp macro="">
      <xdr:nvCxnSpPr>
        <xdr:cNvPr id="12" name="Straight Arrow Connector 11">
          <a:extLst>
            <a:ext uri="{FF2B5EF4-FFF2-40B4-BE49-F238E27FC236}">
              <a16:creationId xmlns:a16="http://schemas.microsoft.com/office/drawing/2014/main" id="{390472FB-F24D-4D48-8567-60D11D061B48}"/>
            </a:ext>
          </a:extLst>
        </xdr:cNvPr>
        <xdr:cNvCxnSpPr>
          <a:endCxn id="10" idx="1"/>
        </xdr:cNvCxnSpPr>
      </xdr:nvCxnSpPr>
      <xdr:spPr>
        <a:xfrm>
          <a:off x="1552575" y="1800225"/>
          <a:ext cx="395537" cy="959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33664</xdr:colOff>
      <xdr:row>16</xdr:row>
      <xdr:rowOff>97276</xdr:rowOff>
    </xdr:from>
    <xdr:to>
      <xdr:col>19</xdr:col>
      <xdr:colOff>56524</xdr:colOff>
      <xdr:row>17</xdr:row>
      <xdr:rowOff>85223</xdr:rowOff>
    </xdr:to>
    <xdr:sp macro="" textlink="">
      <xdr:nvSpPr>
        <xdr:cNvPr id="13" name="Rectangle 12">
          <a:extLst>
            <a:ext uri="{FF2B5EF4-FFF2-40B4-BE49-F238E27FC236}">
              <a16:creationId xmlns:a16="http://schemas.microsoft.com/office/drawing/2014/main" id="{832D0835-4602-47A9-B6FB-93F1036492CA}"/>
            </a:ext>
          </a:extLst>
        </xdr:cNvPr>
        <xdr:cNvSpPr/>
      </xdr:nvSpPr>
      <xdr:spPr>
        <a:xfrm>
          <a:off x="2091064" y="2869051"/>
          <a:ext cx="137160" cy="140347"/>
        </a:xfrm>
        <a:prstGeom prst="rect">
          <a:avLst/>
        </a:prstGeom>
        <a:solidFill>
          <a:schemeClr val="bg1">
            <a:lumMod val="85000"/>
          </a:schemeClr>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18</xdr:col>
      <xdr:colOff>39450</xdr:colOff>
      <xdr:row>3</xdr:row>
      <xdr:rowOff>124357</xdr:rowOff>
    </xdr:from>
    <xdr:to>
      <xdr:col>19</xdr:col>
      <xdr:colOff>53166</xdr:colOff>
      <xdr:row>4</xdr:row>
      <xdr:rowOff>81685</xdr:rowOff>
    </xdr:to>
    <xdr:sp macro="" textlink="">
      <xdr:nvSpPr>
        <xdr:cNvPr id="14" name="Rectangle 13">
          <a:extLst>
            <a:ext uri="{FF2B5EF4-FFF2-40B4-BE49-F238E27FC236}">
              <a16:creationId xmlns:a16="http://schemas.microsoft.com/office/drawing/2014/main" id="{435A4821-2D72-49A0-9B7C-93668FB0F47F}"/>
            </a:ext>
          </a:extLst>
        </xdr:cNvPr>
        <xdr:cNvSpPr/>
      </xdr:nvSpPr>
      <xdr:spPr>
        <a:xfrm>
          <a:off x="2096850" y="914932"/>
          <a:ext cx="128016" cy="109728"/>
        </a:xfrm>
        <a:prstGeom prst="rect">
          <a:avLst/>
        </a:prstGeom>
        <a:solidFill>
          <a:schemeClr val="bg1">
            <a:lumMod val="85000"/>
          </a:schemeClr>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12</xdr:col>
      <xdr:colOff>110637</xdr:colOff>
      <xdr:row>4</xdr:row>
      <xdr:rowOff>81685</xdr:rowOff>
    </xdr:from>
    <xdr:to>
      <xdr:col>18</xdr:col>
      <xdr:colOff>103458</xdr:colOff>
      <xdr:row>8</xdr:row>
      <xdr:rowOff>21981</xdr:rowOff>
    </xdr:to>
    <xdr:cxnSp macro="">
      <xdr:nvCxnSpPr>
        <xdr:cNvPr id="17" name="Straight Arrow Connector 16">
          <a:extLst>
            <a:ext uri="{FF2B5EF4-FFF2-40B4-BE49-F238E27FC236}">
              <a16:creationId xmlns:a16="http://schemas.microsoft.com/office/drawing/2014/main" id="{5DC16E1D-C59D-4704-B5D8-3751653DD0D6}"/>
            </a:ext>
          </a:extLst>
        </xdr:cNvPr>
        <xdr:cNvCxnSpPr>
          <a:endCxn id="14" idx="2"/>
        </xdr:cNvCxnSpPr>
      </xdr:nvCxnSpPr>
      <xdr:spPr>
        <a:xfrm flipV="1">
          <a:off x="1482237" y="1024660"/>
          <a:ext cx="678621" cy="54989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28.xml><?xml version="1.0" encoding="utf-8"?>
<xdr:wsDr xmlns:xdr="http://schemas.openxmlformats.org/drawingml/2006/spreadsheetDrawing" xmlns:a="http://schemas.openxmlformats.org/drawingml/2006/main">
  <xdr:twoCellAnchor editAs="oneCell">
    <xdr:from>
      <xdr:col>22</xdr:col>
      <xdr:colOff>9525</xdr:colOff>
      <xdr:row>0</xdr:row>
      <xdr:rowOff>0</xdr:rowOff>
    </xdr:from>
    <xdr:to>
      <xdr:col>24</xdr:col>
      <xdr:colOff>476250</xdr:colOff>
      <xdr:row>1</xdr:row>
      <xdr:rowOff>202883</xdr:rowOff>
    </xdr:to>
    <xdr:pic>
      <xdr:nvPicPr>
        <xdr:cNvPr id="2" name="Picture 1">
          <a:extLst>
            <a:ext uri="{FF2B5EF4-FFF2-40B4-BE49-F238E27FC236}">
              <a16:creationId xmlns:a16="http://schemas.microsoft.com/office/drawing/2014/main" id="{00000000-0008-0000-1A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810875" y="0"/>
          <a:ext cx="1438275" cy="431483"/>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13</xdr:col>
      <xdr:colOff>67235</xdr:colOff>
      <xdr:row>0</xdr:row>
      <xdr:rowOff>457200</xdr:rowOff>
    </xdr:to>
    <xdr:pic>
      <xdr:nvPicPr>
        <xdr:cNvPr id="2" name="Picture 1">
          <a:extLst>
            <a:ext uri="{FF2B5EF4-FFF2-40B4-BE49-F238E27FC236}">
              <a16:creationId xmlns:a16="http://schemas.microsoft.com/office/drawing/2014/main" id="{00000000-0008-0000-1B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553135" cy="457200"/>
        </a:xfrm>
        <a:prstGeom prst="rect">
          <a:avLst/>
        </a:prstGeom>
      </xdr:spPr>
    </xdr:pic>
    <xdr:clientData/>
  </xdr:twoCellAnchor>
  <xdr:twoCellAnchor editAs="oneCell">
    <xdr:from>
      <xdr:col>39</xdr:col>
      <xdr:colOff>11206</xdr:colOff>
      <xdr:row>3</xdr:row>
      <xdr:rowOff>67237</xdr:rowOff>
    </xdr:from>
    <xdr:to>
      <xdr:col>76</xdr:col>
      <xdr:colOff>0</xdr:colOff>
      <xdr:row>38</xdr:row>
      <xdr:rowOff>89649</xdr:rowOff>
    </xdr:to>
    <xdr:pic>
      <xdr:nvPicPr>
        <xdr:cNvPr id="3" name="Picture 2">
          <a:extLst>
            <a:ext uri="{FF2B5EF4-FFF2-40B4-BE49-F238E27FC236}">
              <a16:creationId xmlns:a16="http://schemas.microsoft.com/office/drawing/2014/main" id="{00000000-0008-0000-1B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381500" y="862855"/>
          <a:ext cx="4134971" cy="5513294"/>
        </a:xfrm>
        <a:prstGeom prst="rect">
          <a:avLst/>
        </a:prstGeom>
      </xdr:spPr>
    </xdr:pic>
    <xdr:clientData/>
  </xdr:twoCellAnchor>
  <xdr:twoCellAnchor>
    <xdr:from>
      <xdr:col>49</xdr:col>
      <xdr:colOff>113178</xdr:colOff>
      <xdr:row>17</xdr:row>
      <xdr:rowOff>31377</xdr:rowOff>
    </xdr:from>
    <xdr:to>
      <xdr:col>53</xdr:col>
      <xdr:colOff>37605</xdr:colOff>
      <xdr:row>19</xdr:row>
      <xdr:rowOff>84360</xdr:rowOff>
    </xdr:to>
    <xdr:sp macro="" textlink="">
      <xdr:nvSpPr>
        <xdr:cNvPr id="4" name="Oval 3">
          <a:extLst>
            <a:ext uri="{FF2B5EF4-FFF2-40B4-BE49-F238E27FC236}">
              <a16:creationId xmlns:a16="http://schemas.microsoft.com/office/drawing/2014/main" id="{00000000-0008-0000-1B00-000004000000}"/>
            </a:ext>
          </a:extLst>
        </xdr:cNvPr>
        <xdr:cNvSpPr/>
      </xdr:nvSpPr>
      <xdr:spPr>
        <a:xfrm>
          <a:off x="5713878" y="2955552"/>
          <a:ext cx="381627" cy="357783"/>
        </a:xfrm>
        <a:prstGeom prst="ellipse">
          <a:avLst/>
        </a:prstGeom>
        <a:ln w="12700"/>
      </xdr:spPr>
      <xdr:style>
        <a:lnRef idx="2">
          <a:schemeClr val="dk1"/>
        </a:lnRef>
        <a:fillRef idx="1">
          <a:schemeClr val="lt1"/>
        </a:fillRef>
        <a:effectRef idx="0">
          <a:schemeClr val="dk1"/>
        </a:effectRef>
        <a:fontRef idx="minor">
          <a:schemeClr val="dk1"/>
        </a:fontRef>
      </xdr:style>
      <xdr:txBody>
        <a:bodyPr vertOverflow="clip" horzOverflow="clip" lIns="54864" rIns="0" rtlCol="0" anchor="t"/>
        <a:lstStyle/>
        <a:p>
          <a:pPr algn="l"/>
          <a:r>
            <a:rPr lang="en-US" sz="1100"/>
            <a:t>31</a:t>
          </a:r>
        </a:p>
      </xdr:txBody>
    </xdr:sp>
    <xdr:clientData/>
  </xdr:twoCellAnchor>
  <xdr:twoCellAnchor editAs="oneCell">
    <xdr:from>
      <xdr:col>0</xdr:col>
      <xdr:colOff>78441</xdr:colOff>
      <xdr:row>3</xdr:row>
      <xdr:rowOff>104263</xdr:rowOff>
    </xdr:from>
    <xdr:to>
      <xdr:col>27</xdr:col>
      <xdr:colOff>66261</xdr:colOff>
      <xdr:row>20</xdr:row>
      <xdr:rowOff>27797</xdr:rowOff>
    </xdr:to>
    <xdr:pic>
      <xdr:nvPicPr>
        <xdr:cNvPr id="9" name="Picture 8">
          <a:extLst>
            <a:ext uri="{FF2B5EF4-FFF2-40B4-BE49-F238E27FC236}">
              <a16:creationId xmlns:a16="http://schemas.microsoft.com/office/drawing/2014/main" id="{CB75D3C6-9E7C-4177-AFF2-B6BDCE42F94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8441" y="891111"/>
          <a:ext cx="3118646" cy="2458012"/>
        </a:xfrm>
        <a:prstGeom prst="rect">
          <a:avLst/>
        </a:prstGeom>
      </xdr:spPr>
    </xdr:pic>
    <xdr:clientData/>
  </xdr:twoCellAnchor>
  <xdr:twoCellAnchor>
    <xdr:from>
      <xdr:col>14</xdr:col>
      <xdr:colOff>64698</xdr:colOff>
      <xdr:row>10</xdr:row>
      <xdr:rowOff>37742</xdr:rowOff>
    </xdr:from>
    <xdr:to>
      <xdr:col>15</xdr:col>
      <xdr:colOff>51983</xdr:colOff>
      <xdr:row>12</xdr:row>
      <xdr:rowOff>11775</xdr:rowOff>
    </xdr:to>
    <xdr:sp macro="" textlink="">
      <xdr:nvSpPr>
        <xdr:cNvPr id="10" name="Rectangle 9">
          <a:extLst>
            <a:ext uri="{FF2B5EF4-FFF2-40B4-BE49-F238E27FC236}">
              <a16:creationId xmlns:a16="http://schemas.microsoft.com/office/drawing/2014/main" id="{BCCCD925-E1F9-4DA6-B996-BAC0EBCD3C87}"/>
            </a:ext>
          </a:extLst>
        </xdr:cNvPr>
        <xdr:cNvSpPr/>
      </xdr:nvSpPr>
      <xdr:spPr>
        <a:xfrm>
          <a:off x="1674962" y="1881638"/>
          <a:ext cx="102304" cy="275958"/>
        </a:xfrm>
        <a:prstGeom prst="rect">
          <a:avLst/>
        </a:prstGeom>
        <a:solidFill>
          <a:schemeClr val="bg1">
            <a:lumMod val="85000"/>
          </a:schemeClr>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23</xdr:col>
      <xdr:colOff>54410</xdr:colOff>
      <xdr:row>13</xdr:row>
      <xdr:rowOff>29302</xdr:rowOff>
    </xdr:from>
    <xdr:to>
      <xdr:col>26</xdr:col>
      <xdr:colOff>87506</xdr:colOff>
      <xdr:row>15</xdr:row>
      <xdr:rowOff>115176</xdr:rowOff>
    </xdr:to>
    <xdr:sp macro="" textlink="">
      <xdr:nvSpPr>
        <xdr:cNvPr id="11" name="Oval 10">
          <a:extLst>
            <a:ext uri="{FF2B5EF4-FFF2-40B4-BE49-F238E27FC236}">
              <a16:creationId xmlns:a16="http://schemas.microsoft.com/office/drawing/2014/main" id="{1E5A3974-C789-412F-9C31-905DBF08A608}"/>
            </a:ext>
          </a:extLst>
        </xdr:cNvPr>
        <xdr:cNvSpPr/>
      </xdr:nvSpPr>
      <xdr:spPr>
        <a:xfrm>
          <a:off x="2721410" y="2307019"/>
          <a:ext cx="380966" cy="384048"/>
        </a:xfrm>
        <a:prstGeom prst="ellipse">
          <a:avLst/>
        </a:prstGeom>
        <a:ln w="12700"/>
      </xdr:spPr>
      <xdr:style>
        <a:lnRef idx="2">
          <a:schemeClr val="dk1"/>
        </a:lnRef>
        <a:fillRef idx="1">
          <a:schemeClr val="lt1"/>
        </a:fillRef>
        <a:effectRef idx="0">
          <a:schemeClr val="dk1"/>
        </a:effectRef>
        <a:fontRef idx="minor">
          <a:schemeClr val="dk1"/>
        </a:fontRef>
      </xdr:style>
      <xdr:txBody>
        <a:bodyPr vertOverflow="clip" horzOverflow="clip" lIns="54864" rIns="0" rtlCol="0" anchor="t"/>
        <a:lstStyle/>
        <a:p>
          <a:pPr algn="l"/>
          <a:r>
            <a:rPr lang="en-US" sz="1100"/>
            <a:t>31</a:t>
          </a:r>
        </a:p>
      </xdr:txBody>
    </xdr:sp>
    <xdr:clientData/>
  </xdr:twoCellAnchor>
  <xdr:twoCellAnchor>
    <xdr:from>
      <xdr:col>15</xdr:col>
      <xdr:colOff>43748</xdr:colOff>
      <xdr:row>10</xdr:row>
      <xdr:rowOff>147523</xdr:rowOff>
    </xdr:from>
    <xdr:to>
      <xdr:col>23</xdr:col>
      <xdr:colOff>54410</xdr:colOff>
      <xdr:row>14</xdr:row>
      <xdr:rowOff>72239</xdr:rowOff>
    </xdr:to>
    <xdr:cxnSp macro="">
      <xdr:nvCxnSpPr>
        <xdr:cNvPr id="12" name="Straight Arrow Connector 11">
          <a:extLst>
            <a:ext uri="{FF2B5EF4-FFF2-40B4-BE49-F238E27FC236}">
              <a16:creationId xmlns:a16="http://schemas.microsoft.com/office/drawing/2014/main" id="{44D57F4F-A89E-4A1A-8055-9475A3B68C1E}"/>
            </a:ext>
          </a:extLst>
        </xdr:cNvPr>
        <xdr:cNvCxnSpPr>
          <a:stCxn id="11" idx="2"/>
        </xdr:cNvCxnSpPr>
      </xdr:nvCxnSpPr>
      <xdr:spPr>
        <a:xfrm flipH="1" flipV="1">
          <a:off x="1783096" y="1977980"/>
          <a:ext cx="938314" cy="521063"/>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17971</xdr:colOff>
      <xdr:row>17</xdr:row>
      <xdr:rowOff>138180</xdr:rowOff>
    </xdr:from>
    <xdr:to>
      <xdr:col>16</xdr:col>
      <xdr:colOff>3593</xdr:colOff>
      <xdr:row>18</xdr:row>
      <xdr:rowOff>121645</xdr:rowOff>
    </xdr:to>
    <xdr:sp macro="" textlink="">
      <xdr:nvSpPr>
        <xdr:cNvPr id="13" name="Rectangle 12">
          <a:extLst>
            <a:ext uri="{FF2B5EF4-FFF2-40B4-BE49-F238E27FC236}">
              <a16:creationId xmlns:a16="http://schemas.microsoft.com/office/drawing/2014/main" id="{8254929A-0E30-40ED-89A9-E877C895DEE8}"/>
            </a:ext>
          </a:extLst>
        </xdr:cNvPr>
        <xdr:cNvSpPr/>
      </xdr:nvSpPr>
      <xdr:spPr>
        <a:xfrm>
          <a:off x="1743254" y="3038812"/>
          <a:ext cx="100641" cy="134427"/>
        </a:xfrm>
        <a:prstGeom prst="rect">
          <a:avLst/>
        </a:prstGeom>
        <a:solidFill>
          <a:schemeClr val="bg1">
            <a:lumMod val="85000"/>
          </a:schemeClr>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15</xdr:col>
      <xdr:colOff>16915</xdr:colOff>
      <xdr:row>5</xdr:row>
      <xdr:rowOff>64079</xdr:rowOff>
    </xdr:from>
    <xdr:to>
      <xdr:col>15</xdr:col>
      <xdr:colOff>115018</xdr:colOff>
      <xdr:row>6</xdr:row>
      <xdr:rowOff>22845</xdr:rowOff>
    </xdr:to>
    <xdr:sp macro="" textlink="">
      <xdr:nvSpPr>
        <xdr:cNvPr id="14" name="Rectangle 13">
          <a:extLst>
            <a:ext uri="{FF2B5EF4-FFF2-40B4-BE49-F238E27FC236}">
              <a16:creationId xmlns:a16="http://schemas.microsoft.com/office/drawing/2014/main" id="{6625093C-C6BB-48A5-A778-66561CE083B4}"/>
            </a:ext>
          </a:extLst>
        </xdr:cNvPr>
        <xdr:cNvSpPr/>
      </xdr:nvSpPr>
      <xdr:spPr>
        <a:xfrm>
          <a:off x="1742198" y="1153164"/>
          <a:ext cx="98103" cy="109728"/>
        </a:xfrm>
        <a:prstGeom prst="rect">
          <a:avLst/>
        </a:prstGeom>
        <a:solidFill>
          <a:schemeClr val="bg1">
            <a:lumMod val="85000"/>
          </a:schemeClr>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15</xdr:col>
      <xdr:colOff>65967</xdr:colOff>
      <xdr:row>6</xdr:row>
      <xdr:rowOff>22845</xdr:rowOff>
    </xdr:from>
    <xdr:to>
      <xdr:col>23</xdr:col>
      <xdr:colOff>109789</xdr:colOff>
      <xdr:row>13</xdr:row>
      <xdr:rowOff>86094</xdr:rowOff>
    </xdr:to>
    <xdr:cxnSp macro="">
      <xdr:nvCxnSpPr>
        <xdr:cNvPr id="15" name="Straight Arrow Connector 14">
          <a:extLst>
            <a:ext uri="{FF2B5EF4-FFF2-40B4-BE49-F238E27FC236}">
              <a16:creationId xmlns:a16="http://schemas.microsoft.com/office/drawing/2014/main" id="{1B16A552-3BBD-48D4-BEFA-B74ED4233837}"/>
            </a:ext>
          </a:extLst>
        </xdr:cNvPr>
        <xdr:cNvCxnSpPr>
          <a:stCxn id="11" idx="1"/>
          <a:endCxn id="14" idx="2"/>
        </xdr:cNvCxnSpPr>
      </xdr:nvCxnSpPr>
      <xdr:spPr>
        <a:xfrm flipH="1" flipV="1">
          <a:off x="1791250" y="1262892"/>
          <a:ext cx="963973" cy="111998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3593</xdr:colOff>
      <xdr:row>15</xdr:row>
      <xdr:rowOff>58384</xdr:rowOff>
    </xdr:from>
    <xdr:to>
      <xdr:col>23</xdr:col>
      <xdr:colOff>109789</xdr:colOff>
      <xdr:row>18</xdr:row>
      <xdr:rowOff>54432</xdr:rowOff>
    </xdr:to>
    <xdr:cxnSp macro="">
      <xdr:nvCxnSpPr>
        <xdr:cNvPr id="24" name="Straight Arrow Connector 23">
          <a:extLst>
            <a:ext uri="{FF2B5EF4-FFF2-40B4-BE49-F238E27FC236}">
              <a16:creationId xmlns:a16="http://schemas.microsoft.com/office/drawing/2014/main" id="{9213EA91-1F72-4A1D-9504-E853ACFF1D82}"/>
            </a:ext>
          </a:extLst>
        </xdr:cNvPr>
        <xdr:cNvCxnSpPr>
          <a:stCxn id="11" idx="3"/>
          <a:endCxn id="13" idx="3"/>
        </xdr:cNvCxnSpPr>
      </xdr:nvCxnSpPr>
      <xdr:spPr>
        <a:xfrm flipH="1">
          <a:off x="1843895" y="2657092"/>
          <a:ext cx="911328" cy="448934"/>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8</xdr:col>
      <xdr:colOff>11596</xdr:colOff>
      <xdr:row>20</xdr:row>
      <xdr:rowOff>85724</xdr:rowOff>
    </xdr:from>
    <xdr:to>
      <xdr:col>27</xdr:col>
      <xdr:colOff>6636</xdr:colOff>
      <xdr:row>39</xdr:row>
      <xdr:rowOff>94421</xdr:rowOff>
    </xdr:to>
    <xdr:pic>
      <xdr:nvPicPr>
        <xdr:cNvPr id="16" name="Picture 15">
          <a:extLst>
            <a:ext uri="{FF2B5EF4-FFF2-40B4-BE49-F238E27FC236}">
              <a16:creationId xmlns:a16="http://schemas.microsoft.com/office/drawing/2014/main" id="{CE5E0CA9-A60B-49AE-BFCD-82B169298C3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25996" y="3467099"/>
          <a:ext cx="2166740" cy="29042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16</xdr:col>
      <xdr:colOff>44885</xdr:colOff>
      <xdr:row>28</xdr:row>
      <xdr:rowOff>125794</xdr:rowOff>
    </xdr:from>
    <xdr:to>
      <xdr:col>19</xdr:col>
      <xdr:colOff>77981</xdr:colOff>
      <xdr:row>31</xdr:row>
      <xdr:rowOff>59268</xdr:rowOff>
    </xdr:to>
    <xdr:sp macro="" textlink="">
      <xdr:nvSpPr>
        <xdr:cNvPr id="22" name="Oval 21">
          <a:extLst>
            <a:ext uri="{FF2B5EF4-FFF2-40B4-BE49-F238E27FC236}">
              <a16:creationId xmlns:a16="http://schemas.microsoft.com/office/drawing/2014/main" id="{717D9545-ABDF-4469-9019-25F46C2CBE71}"/>
            </a:ext>
          </a:extLst>
        </xdr:cNvPr>
        <xdr:cNvSpPr/>
      </xdr:nvSpPr>
      <xdr:spPr>
        <a:xfrm>
          <a:off x="1873685" y="4726369"/>
          <a:ext cx="375996" cy="390674"/>
        </a:xfrm>
        <a:prstGeom prst="ellipse">
          <a:avLst/>
        </a:prstGeom>
        <a:ln w="12700"/>
      </xdr:spPr>
      <xdr:style>
        <a:lnRef idx="2">
          <a:schemeClr val="dk1"/>
        </a:lnRef>
        <a:fillRef idx="1">
          <a:schemeClr val="lt1"/>
        </a:fillRef>
        <a:effectRef idx="0">
          <a:schemeClr val="dk1"/>
        </a:effectRef>
        <a:fontRef idx="minor">
          <a:schemeClr val="dk1"/>
        </a:fontRef>
      </xdr:style>
      <xdr:txBody>
        <a:bodyPr vertOverflow="clip" horzOverflow="clip" lIns="54864" rIns="0" rtlCol="0" anchor="t"/>
        <a:lstStyle/>
        <a:p>
          <a:pPr algn="l"/>
          <a:r>
            <a:rPr lang="en-US" sz="1100"/>
            <a:t>31</a:t>
          </a:r>
        </a:p>
      </xdr:txBody>
    </xdr:sp>
    <xdr:clientData/>
  </xdr:twoCellAnchor>
</xdr:wsDr>
</file>

<file path=xl/drawings/drawing30.xml><?xml version="1.0" encoding="utf-8"?>
<xdr:wsDr xmlns:xdr="http://schemas.openxmlformats.org/drawingml/2006/spreadsheetDrawing" xmlns:a="http://schemas.openxmlformats.org/drawingml/2006/main">
  <xdr:twoCellAnchor editAs="oneCell">
    <xdr:from>
      <xdr:col>22</xdr:col>
      <xdr:colOff>9525</xdr:colOff>
      <xdr:row>0</xdr:row>
      <xdr:rowOff>0</xdr:rowOff>
    </xdr:from>
    <xdr:to>
      <xdr:col>24</xdr:col>
      <xdr:colOff>476250</xdr:colOff>
      <xdr:row>1</xdr:row>
      <xdr:rowOff>202883</xdr:rowOff>
    </xdr:to>
    <xdr:pic>
      <xdr:nvPicPr>
        <xdr:cNvPr id="2" name="Picture 1">
          <a:extLst>
            <a:ext uri="{FF2B5EF4-FFF2-40B4-BE49-F238E27FC236}">
              <a16:creationId xmlns:a16="http://schemas.microsoft.com/office/drawing/2014/main" id="{00000000-0008-0000-1C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810875" y="0"/>
          <a:ext cx="1438275" cy="431483"/>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18</xdr:col>
      <xdr:colOff>76200</xdr:colOff>
      <xdr:row>1</xdr:row>
      <xdr:rowOff>59391</xdr:rowOff>
    </xdr:from>
    <xdr:to>
      <xdr:col>61</xdr:col>
      <xdr:colOff>76897</xdr:colOff>
      <xdr:row>19</xdr:row>
      <xdr:rowOff>133350</xdr:rowOff>
    </xdr:to>
    <xdr:pic>
      <xdr:nvPicPr>
        <xdr:cNvPr id="9" name="Picture 8">
          <a:extLst>
            <a:ext uri="{FF2B5EF4-FFF2-40B4-BE49-F238E27FC236}">
              <a16:creationId xmlns:a16="http://schemas.microsoft.com/office/drawing/2014/main" id="{F37E67AF-F42F-45FD-A8CF-3A689EB87EB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33600" y="545166"/>
          <a:ext cx="4915597" cy="2817159"/>
        </a:xfrm>
        <a:prstGeom prst="rect">
          <a:avLst/>
        </a:prstGeom>
      </xdr:spPr>
    </xdr:pic>
    <xdr:clientData/>
  </xdr:twoCellAnchor>
  <xdr:twoCellAnchor editAs="oneCell">
    <xdr:from>
      <xdr:col>0</xdr:col>
      <xdr:colOff>0</xdr:colOff>
      <xdr:row>0</xdr:row>
      <xdr:rowOff>0</xdr:rowOff>
    </xdr:from>
    <xdr:to>
      <xdr:col>13</xdr:col>
      <xdr:colOff>67235</xdr:colOff>
      <xdr:row>0</xdr:row>
      <xdr:rowOff>457200</xdr:rowOff>
    </xdr:to>
    <xdr:pic>
      <xdr:nvPicPr>
        <xdr:cNvPr id="2" name="Picture 1">
          <a:extLst>
            <a:ext uri="{FF2B5EF4-FFF2-40B4-BE49-F238E27FC236}">
              <a16:creationId xmlns:a16="http://schemas.microsoft.com/office/drawing/2014/main" id="{00000000-0008-0000-1D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553135" cy="457200"/>
        </a:xfrm>
        <a:prstGeom prst="rect">
          <a:avLst/>
        </a:prstGeom>
      </xdr:spPr>
    </xdr:pic>
    <xdr:clientData/>
  </xdr:twoCellAnchor>
  <xdr:twoCellAnchor>
    <xdr:from>
      <xdr:col>42</xdr:col>
      <xdr:colOff>38100</xdr:colOff>
      <xdr:row>1</xdr:row>
      <xdr:rowOff>80963</xdr:rowOff>
    </xdr:from>
    <xdr:to>
      <xdr:col>55</xdr:col>
      <xdr:colOff>0</xdr:colOff>
      <xdr:row>3</xdr:row>
      <xdr:rowOff>137831</xdr:rowOff>
    </xdr:to>
    <xdr:sp macro="" textlink="">
      <xdr:nvSpPr>
        <xdr:cNvPr id="7" name="Rectangle 6">
          <a:extLst>
            <a:ext uri="{FF2B5EF4-FFF2-40B4-BE49-F238E27FC236}">
              <a16:creationId xmlns:a16="http://schemas.microsoft.com/office/drawing/2014/main" id="{00000000-0008-0000-1D00-000007000000}"/>
            </a:ext>
          </a:extLst>
        </xdr:cNvPr>
        <xdr:cNvSpPr/>
      </xdr:nvSpPr>
      <xdr:spPr>
        <a:xfrm>
          <a:off x="4838700" y="566738"/>
          <a:ext cx="1447800" cy="361668"/>
        </a:xfrm>
        <a:prstGeom prst="rect">
          <a:avLst/>
        </a:prstGeom>
        <a:solidFill>
          <a:schemeClr val="bg1">
            <a:lumMod val="85000"/>
            <a:alpha val="52000"/>
          </a:schemeClr>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54</xdr:col>
      <xdr:colOff>68357</xdr:colOff>
      <xdr:row>2</xdr:row>
      <xdr:rowOff>115423</xdr:rowOff>
    </xdr:from>
    <xdr:to>
      <xdr:col>63</xdr:col>
      <xdr:colOff>24597</xdr:colOff>
      <xdr:row>4</xdr:row>
      <xdr:rowOff>17383</xdr:rowOff>
    </xdr:to>
    <xdr:cxnSp macro="">
      <xdr:nvCxnSpPr>
        <xdr:cNvPr id="8" name="Straight Arrow Connector 7">
          <a:extLst>
            <a:ext uri="{FF2B5EF4-FFF2-40B4-BE49-F238E27FC236}">
              <a16:creationId xmlns:a16="http://schemas.microsoft.com/office/drawing/2014/main" id="{00000000-0008-0000-1D00-000008000000}"/>
            </a:ext>
          </a:extLst>
        </xdr:cNvPr>
        <xdr:cNvCxnSpPr>
          <a:stCxn id="5" idx="2"/>
        </xdr:cNvCxnSpPr>
      </xdr:nvCxnSpPr>
      <xdr:spPr>
        <a:xfrm flipH="1" flipV="1">
          <a:off x="6240557" y="753598"/>
          <a:ext cx="984940" cy="20676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63</xdr:col>
      <xdr:colOff>24597</xdr:colOff>
      <xdr:row>2</xdr:row>
      <xdr:rowOff>137152</xdr:rowOff>
    </xdr:from>
    <xdr:to>
      <xdr:col>66</xdr:col>
      <xdr:colOff>50971</xdr:colOff>
      <xdr:row>5</xdr:row>
      <xdr:rowOff>50013</xdr:rowOff>
    </xdr:to>
    <xdr:sp macro="" textlink="">
      <xdr:nvSpPr>
        <xdr:cNvPr id="5" name="Oval 4">
          <a:extLst>
            <a:ext uri="{FF2B5EF4-FFF2-40B4-BE49-F238E27FC236}">
              <a16:creationId xmlns:a16="http://schemas.microsoft.com/office/drawing/2014/main" id="{00000000-0008-0000-1D00-000005000000}"/>
            </a:ext>
          </a:extLst>
        </xdr:cNvPr>
        <xdr:cNvSpPr/>
      </xdr:nvSpPr>
      <xdr:spPr>
        <a:xfrm>
          <a:off x="7225497" y="775327"/>
          <a:ext cx="369274" cy="370061"/>
        </a:xfrm>
        <a:prstGeom prst="ellipse">
          <a:avLst/>
        </a:prstGeom>
        <a:ln w="12700"/>
      </xdr:spPr>
      <xdr:style>
        <a:lnRef idx="2">
          <a:schemeClr val="dk1"/>
        </a:lnRef>
        <a:fillRef idx="1">
          <a:schemeClr val="lt1"/>
        </a:fillRef>
        <a:effectRef idx="0">
          <a:schemeClr val="dk1"/>
        </a:effectRef>
        <a:fontRef idx="minor">
          <a:schemeClr val="dk1"/>
        </a:fontRef>
      </xdr:style>
      <xdr:txBody>
        <a:bodyPr vertOverflow="clip" horzOverflow="clip" lIns="54864" rIns="0" rtlCol="0" anchor="t"/>
        <a:lstStyle/>
        <a:p>
          <a:pPr algn="l"/>
          <a:r>
            <a:rPr lang="en-US" sz="1100"/>
            <a:t>32</a:t>
          </a:r>
        </a:p>
      </xdr:txBody>
    </xdr:sp>
    <xdr:clientData/>
  </xdr:twoCellAnchor>
  <xdr:twoCellAnchor editAs="oneCell">
    <xdr:from>
      <xdr:col>21</xdr:col>
      <xdr:colOff>104775</xdr:colOff>
      <xdr:row>19</xdr:row>
      <xdr:rowOff>109539</xdr:rowOff>
    </xdr:from>
    <xdr:to>
      <xdr:col>59</xdr:col>
      <xdr:colOff>47624</xdr:colOff>
      <xdr:row>40</xdr:row>
      <xdr:rowOff>123825</xdr:rowOff>
    </xdr:to>
    <xdr:pic>
      <xdr:nvPicPr>
        <xdr:cNvPr id="10" name="Picture 9">
          <a:extLst>
            <a:ext uri="{FF2B5EF4-FFF2-40B4-BE49-F238E27FC236}">
              <a16:creationId xmlns:a16="http://schemas.microsoft.com/office/drawing/2014/main" id="{D9E7F517-6372-4920-BC1C-FBB5A73C84CB}"/>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505075" y="3338514"/>
          <a:ext cx="4286249" cy="32146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53</xdr:col>
      <xdr:colOff>75072</xdr:colOff>
      <xdr:row>29</xdr:row>
      <xdr:rowOff>86286</xdr:rowOff>
    </xdr:from>
    <xdr:to>
      <xdr:col>56</xdr:col>
      <xdr:colOff>101445</xdr:colOff>
      <xdr:row>31</xdr:row>
      <xdr:rowOff>143751</xdr:rowOff>
    </xdr:to>
    <xdr:sp macro="" textlink="">
      <xdr:nvSpPr>
        <xdr:cNvPr id="4" name="Oval 3">
          <a:extLst>
            <a:ext uri="{FF2B5EF4-FFF2-40B4-BE49-F238E27FC236}">
              <a16:creationId xmlns:a16="http://schemas.microsoft.com/office/drawing/2014/main" id="{00000000-0008-0000-1D00-000004000000}"/>
            </a:ext>
          </a:extLst>
        </xdr:cNvPr>
        <xdr:cNvSpPr/>
      </xdr:nvSpPr>
      <xdr:spPr>
        <a:xfrm>
          <a:off x="6132972" y="4839261"/>
          <a:ext cx="369273" cy="362265"/>
        </a:xfrm>
        <a:prstGeom prst="ellipse">
          <a:avLst/>
        </a:prstGeom>
        <a:ln w="12700"/>
      </xdr:spPr>
      <xdr:style>
        <a:lnRef idx="2">
          <a:schemeClr val="dk1"/>
        </a:lnRef>
        <a:fillRef idx="1">
          <a:schemeClr val="lt1"/>
        </a:fillRef>
        <a:effectRef idx="0">
          <a:schemeClr val="dk1"/>
        </a:effectRef>
        <a:fontRef idx="minor">
          <a:schemeClr val="dk1"/>
        </a:fontRef>
      </xdr:style>
      <xdr:txBody>
        <a:bodyPr vertOverflow="clip" horzOverflow="clip" lIns="54864" rIns="0" rtlCol="0" anchor="t"/>
        <a:lstStyle/>
        <a:p>
          <a:pPr algn="l"/>
          <a:r>
            <a:rPr lang="en-US" sz="1100"/>
            <a:t>32</a:t>
          </a:r>
        </a:p>
      </xdr:txBody>
    </xdr:sp>
    <xdr:clientData/>
  </xdr:twoCellAnchor>
</xdr:wsDr>
</file>

<file path=xl/drawings/drawing32.xml><?xml version="1.0" encoding="utf-8"?>
<xdr:wsDr xmlns:xdr="http://schemas.openxmlformats.org/drawingml/2006/spreadsheetDrawing" xmlns:a="http://schemas.openxmlformats.org/drawingml/2006/main">
  <xdr:twoCellAnchor editAs="oneCell">
    <xdr:from>
      <xdr:col>22</xdr:col>
      <xdr:colOff>9525</xdr:colOff>
      <xdr:row>0</xdr:row>
      <xdr:rowOff>0</xdr:rowOff>
    </xdr:from>
    <xdr:to>
      <xdr:col>24</xdr:col>
      <xdr:colOff>476250</xdr:colOff>
      <xdr:row>1</xdr:row>
      <xdr:rowOff>202883</xdr:rowOff>
    </xdr:to>
    <xdr:pic>
      <xdr:nvPicPr>
        <xdr:cNvPr id="2" name="Picture 1">
          <a:extLst>
            <a:ext uri="{FF2B5EF4-FFF2-40B4-BE49-F238E27FC236}">
              <a16:creationId xmlns:a16="http://schemas.microsoft.com/office/drawing/2014/main" id="{00000000-0008-0000-1E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810875" y="0"/>
          <a:ext cx="1438275" cy="431483"/>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0</xdr:col>
      <xdr:colOff>33618</xdr:colOff>
      <xdr:row>1</xdr:row>
      <xdr:rowOff>56030</xdr:rowOff>
    </xdr:from>
    <xdr:to>
      <xdr:col>44</xdr:col>
      <xdr:colOff>18627</xdr:colOff>
      <xdr:row>19</xdr:row>
      <xdr:rowOff>49307</xdr:rowOff>
    </xdr:to>
    <xdr:pic>
      <xdr:nvPicPr>
        <xdr:cNvPr id="9" name="Picture 8">
          <a:extLst>
            <a:ext uri="{FF2B5EF4-FFF2-40B4-BE49-F238E27FC236}">
              <a16:creationId xmlns:a16="http://schemas.microsoft.com/office/drawing/2014/main" id="{612D3E4D-5CD1-492B-B8C9-1DF9E68B504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618" y="537883"/>
          <a:ext cx="4915597" cy="2817159"/>
        </a:xfrm>
        <a:prstGeom prst="rect">
          <a:avLst/>
        </a:prstGeom>
      </xdr:spPr>
    </xdr:pic>
    <xdr:clientData/>
  </xdr:twoCellAnchor>
  <xdr:twoCellAnchor editAs="oneCell">
    <xdr:from>
      <xdr:col>44</xdr:col>
      <xdr:colOff>2490</xdr:colOff>
      <xdr:row>12</xdr:row>
      <xdr:rowOff>123264</xdr:rowOff>
    </xdr:from>
    <xdr:to>
      <xdr:col>76</xdr:col>
      <xdr:colOff>74207</xdr:colOff>
      <xdr:row>40</xdr:row>
      <xdr:rowOff>125909</xdr:rowOff>
    </xdr:to>
    <xdr:pic>
      <xdr:nvPicPr>
        <xdr:cNvPr id="13" name="Picture 12">
          <a:extLst>
            <a:ext uri="{FF2B5EF4-FFF2-40B4-BE49-F238E27FC236}">
              <a16:creationId xmlns:a16="http://schemas.microsoft.com/office/drawing/2014/main" id="{4E5FE2F2-38A5-47EB-B72C-2B28D70BB0E3}"/>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933078" y="2330823"/>
          <a:ext cx="3657600" cy="43953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13</xdr:col>
      <xdr:colOff>67235</xdr:colOff>
      <xdr:row>0</xdr:row>
      <xdr:rowOff>457200</xdr:rowOff>
    </xdr:to>
    <xdr:pic>
      <xdr:nvPicPr>
        <xdr:cNvPr id="2" name="Picture 1">
          <a:extLst>
            <a:ext uri="{FF2B5EF4-FFF2-40B4-BE49-F238E27FC236}">
              <a16:creationId xmlns:a16="http://schemas.microsoft.com/office/drawing/2014/main" id="{00000000-0008-0000-1F00-000002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1553135" cy="457200"/>
        </a:xfrm>
        <a:prstGeom prst="rect">
          <a:avLst/>
        </a:prstGeom>
      </xdr:spPr>
    </xdr:pic>
    <xdr:clientData/>
  </xdr:twoCellAnchor>
  <xdr:twoCellAnchor>
    <xdr:from>
      <xdr:col>65</xdr:col>
      <xdr:colOff>45008</xdr:colOff>
      <xdr:row>25</xdr:row>
      <xdr:rowOff>91313</xdr:rowOff>
    </xdr:from>
    <xdr:to>
      <xdr:col>68</xdr:col>
      <xdr:colOff>63365</xdr:colOff>
      <xdr:row>27</xdr:row>
      <xdr:rowOff>128015</xdr:rowOff>
    </xdr:to>
    <xdr:sp macro="" textlink="">
      <xdr:nvSpPr>
        <xdr:cNvPr id="8" name="Oval 7">
          <a:extLst>
            <a:ext uri="{FF2B5EF4-FFF2-40B4-BE49-F238E27FC236}">
              <a16:creationId xmlns:a16="http://schemas.microsoft.com/office/drawing/2014/main" id="{00000000-0008-0000-1F00-000008000000}"/>
            </a:ext>
          </a:extLst>
        </xdr:cNvPr>
        <xdr:cNvSpPr/>
      </xdr:nvSpPr>
      <xdr:spPr>
        <a:xfrm>
          <a:off x="7328832" y="4338342"/>
          <a:ext cx="354533" cy="350467"/>
        </a:xfrm>
        <a:prstGeom prst="ellipse">
          <a:avLst/>
        </a:prstGeom>
        <a:ln w="12700"/>
      </xdr:spPr>
      <xdr:style>
        <a:lnRef idx="2">
          <a:schemeClr val="dk1"/>
        </a:lnRef>
        <a:fillRef idx="1">
          <a:schemeClr val="lt1"/>
        </a:fillRef>
        <a:effectRef idx="0">
          <a:schemeClr val="dk1"/>
        </a:effectRef>
        <a:fontRef idx="minor">
          <a:schemeClr val="dk1"/>
        </a:fontRef>
      </xdr:style>
      <xdr:txBody>
        <a:bodyPr vertOverflow="clip" horzOverflow="clip" lIns="54864" rIns="0" rtlCol="0" anchor="t"/>
        <a:lstStyle/>
        <a:p>
          <a:pPr algn="l"/>
          <a:r>
            <a:rPr lang="en-US" sz="1100"/>
            <a:t>33</a:t>
          </a:r>
        </a:p>
      </xdr:txBody>
    </xdr:sp>
    <xdr:clientData/>
  </xdr:twoCellAnchor>
  <xdr:twoCellAnchor>
    <xdr:from>
      <xdr:col>14</xdr:col>
      <xdr:colOff>15688</xdr:colOff>
      <xdr:row>1</xdr:row>
      <xdr:rowOff>77602</xdr:rowOff>
    </xdr:from>
    <xdr:to>
      <xdr:col>24</xdr:col>
      <xdr:colOff>44824</xdr:colOff>
      <xdr:row>3</xdr:row>
      <xdr:rowOff>125505</xdr:rowOff>
    </xdr:to>
    <xdr:sp macro="" textlink="">
      <xdr:nvSpPr>
        <xdr:cNvPr id="10" name="Rectangle 9">
          <a:extLst>
            <a:ext uri="{FF2B5EF4-FFF2-40B4-BE49-F238E27FC236}">
              <a16:creationId xmlns:a16="http://schemas.microsoft.com/office/drawing/2014/main" id="{C122BAEE-6613-4918-BA2D-DBB0D88E919B}"/>
            </a:ext>
          </a:extLst>
        </xdr:cNvPr>
        <xdr:cNvSpPr/>
      </xdr:nvSpPr>
      <xdr:spPr>
        <a:xfrm>
          <a:off x="1584512" y="559455"/>
          <a:ext cx="1149724" cy="361668"/>
        </a:xfrm>
        <a:prstGeom prst="rect">
          <a:avLst/>
        </a:prstGeom>
        <a:solidFill>
          <a:schemeClr val="bg1">
            <a:lumMod val="85000"/>
            <a:alpha val="52000"/>
          </a:schemeClr>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12</xdr:col>
      <xdr:colOff>84298</xdr:colOff>
      <xdr:row>2</xdr:row>
      <xdr:rowOff>107580</xdr:rowOff>
    </xdr:from>
    <xdr:to>
      <xdr:col>19</xdr:col>
      <xdr:colOff>39221</xdr:colOff>
      <xdr:row>8</xdr:row>
      <xdr:rowOff>60239</xdr:rowOff>
    </xdr:to>
    <xdr:cxnSp macro="">
      <xdr:nvCxnSpPr>
        <xdr:cNvPr id="11" name="Straight Arrow Connector 10">
          <a:extLst>
            <a:ext uri="{FF2B5EF4-FFF2-40B4-BE49-F238E27FC236}">
              <a16:creationId xmlns:a16="http://schemas.microsoft.com/office/drawing/2014/main" id="{4B517493-2D54-4A6B-993E-E6A203DADFFA}"/>
            </a:ext>
          </a:extLst>
        </xdr:cNvPr>
        <xdr:cNvCxnSpPr>
          <a:stCxn id="12" idx="7"/>
        </xdr:cNvCxnSpPr>
      </xdr:nvCxnSpPr>
      <xdr:spPr>
        <a:xfrm flipV="1">
          <a:off x="1429004" y="746315"/>
          <a:ext cx="739335" cy="893953"/>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105280</xdr:colOff>
      <xdr:row>8</xdr:row>
      <xdr:rowOff>6045</xdr:rowOff>
    </xdr:from>
    <xdr:to>
      <xdr:col>13</xdr:col>
      <xdr:colOff>26318</xdr:colOff>
      <xdr:row>10</xdr:row>
      <xdr:rowOff>62341</xdr:rowOff>
    </xdr:to>
    <xdr:sp macro="" textlink="">
      <xdr:nvSpPr>
        <xdr:cNvPr id="12" name="Oval 11">
          <a:extLst>
            <a:ext uri="{FF2B5EF4-FFF2-40B4-BE49-F238E27FC236}">
              <a16:creationId xmlns:a16="http://schemas.microsoft.com/office/drawing/2014/main" id="{843F7E0E-BF1D-4CD5-973B-3FD26C5512B6}"/>
            </a:ext>
          </a:extLst>
        </xdr:cNvPr>
        <xdr:cNvSpPr/>
      </xdr:nvSpPr>
      <xdr:spPr>
        <a:xfrm>
          <a:off x="1113809" y="1586074"/>
          <a:ext cx="369274" cy="370061"/>
        </a:xfrm>
        <a:prstGeom prst="ellipse">
          <a:avLst/>
        </a:prstGeom>
        <a:ln w="12700"/>
      </xdr:spPr>
      <xdr:style>
        <a:lnRef idx="2">
          <a:schemeClr val="dk1"/>
        </a:lnRef>
        <a:fillRef idx="1">
          <a:schemeClr val="lt1"/>
        </a:fillRef>
        <a:effectRef idx="0">
          <a:schemeClr val="dk1"/>
        </a:effectRef>
        <a:fontRef idx="minor">
          <a:schemeClr val="dk1"/>
        </a:fontRef>
      </xdr:style>
      <xdr:txBody>
        <a:bodyPr vertOverflow="clip" horzOverflow="clip" lIns="54864" rIns="0" rtlCol="0" anchor="t"/>
        <a:lstStyle/>
        <a:p>
          <a:pPr algn="l"/>
          <a:r>
            <a:rPr lang="en-US" sz="1100"/>
            <a:t>33</a:t>
          </a:r>
        </a:p>
      </xdr:txBody>
    </xdr:sp>
    <xdr:clientData/>
  </xdr:twoCellAnchor>
</xdr:wsDr>
</file>

<file path=xl/drawings/drawing34.xml><?xml version="1.0" encoding="utf-8"?>
<xdr:wsDr xmlns:xdr="http://schemas.openxmlformats.org/drawingml/2006/spreadsheetDrawing" xmlns:a="http://schemas.openxmlformats.org/drawingml/2006/main">
  <xdr:twoCellAnchor editAs="oneCell">
    <xdr:from>
      <xdr:col>22</xdr:col>
      <xdr:colOff>9525</xdr:colOff>
      <xdr:row>0</xdr:row>
      <xdr:rowOff>0</xdr:rowOff>
    </xdr:from>
    <xdr:to>
      <xdr:col>24</xdr:col>
      <xdr:colOff>476250</xdr:colOff>
      <xdr:row>1</xdr:row>
      <xdr:rowOff>202883</xdr:rowOff>
    </xdr:to>
    <xdr:pic>
      <xdr:nvPicPr>
        <xdr:cNvPr id="2" name="Picture 1">
          <a:extLst>
            <a:ext uri="{FF2B5EF4-FFF2-40B4-BE49-F238E27FC236}">
              <a16:creationId xmlns:a16="http://schemas.microsoft.com/office/drawing/2014/main" id="{00000000-0008-0000-2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810875" y="0"/>
          <a:ext cx="1438275" cy="431483"/>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43</xdr:col>
      <xdr:colOff>44824</xdr:colOff>
      <xdr:row>8</xdr:row>
      <xdr:rowOff>22412</xdr:rowOff>
    </xdr:from>
    <xdr:to>
      <xdr:col>70</xdr:col>
      <xdr:colOff>67236</xdr:colOff>
      <xdr:row>34</xdr:row>
      <xdr:rowOff>7470</xdr:rowOff>
    </xdr:to>
    <xdr:pic>
      <xdr:nvPicPr>
        <xdr:cNvPr id="4" name="Picture 3">
          <a:extLst>
            <a:ext uri="{FF2B5EF4-FFF2-40B4-BE49-F238E27FC236}">
              <a16:creationId xmlns:a16="http://schemas.microsoft.com/office/drawing/2014/main" id="{711A99A7-F215-4A20-9E41-916AA718AEE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rot="5400000">
          <a:off x="4355354" y="2110440"/>
          <a:ext cx="4064000" cy="3048001"/>
        </a:xfrm>
        <a:prstGeom prst="rect">
          <a:avLst/>
        </a:prstGeom>
      </xdr:spPr>
    </xdr:pic>
    <xdr:clientData/>
  </xdr:twoCellAnchor>
  <xdr:twoCellAnchor editAs="oneCell">
    <xdr:from>
      <xdr:col>0</xdr:col>
      <xdr:colOff>0</xdr:colOff>
      <xdr:row>0</xdr:row>
      <xdr:rowOff>0</xdr:rowOff>
    </xdr:from>
    <xdr:to>
      <xdr:col>13</xdr:col>
      <xdr:colOff>67235</xdr:colOff>
      <xdr:row>0</xdr:row>
      <xdr:rowOff>457200</xdr:rowOff>
    </xdr:to>
    <xdr:pic>
      <xdr:nvPicPr>
        <xdr:cNvPr id="2" name="Picture 1">
          <a:extLst>
            <a:ext uri="{FF2B5EF4-FFF2-40B4-BE49-F238E27FC236}">
              <a16:creationId xmlns:a16="http://schemas.microsoft.com/office/drawing/2014/main" id="{00000000-0008-0000-21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553135" cy="457200"/>
        </a:xfrm>
        <a:prstGeom prst="rect">
          <a:avLst/>
        </a:prstGeom>
      </xdr:spPr>
    </xdr:pic>
    <xdr:clientData/>
  </xdr:twoCellAnchor>
  <xdr:twoCellAnchor>
    <xdr:from>
      <xdr:col>59</xdr:col>
      <xdr:colOff>-1</xdr:colOff>
      <xdr:row>15</xdr:row>
      <xdr:rowOff>112058</xdr:rowOff>
    </xdr:from>
    <xdr:to>
      <xdr:col>62</xdr:col>
      <xdr:colOff>47871</xdr:colOff>
      <xdr:row>18</xdr:row>
      <xdr:rowOff>20436</xdr:rowOff>
    </xdr:to>
    <xdr:sp macro="" textlink="">
      <xdr:nvSpPr>
        <xdr:cNvPr id="7" name="Oval 6">
          <a:extLst>
            <a:ext uri="{FF2B5EF4-FFF2-40B4-BE49-F238E27FC236}">
              <a16:creationId xmlns:a16="http://schemas.microsoft.com/office/drawing/2014/main" id="{00000000-0008-0000-2100-000007000000}"/>
            </a:ext>
          </a:extLst>
        </xdr:cNvPr>
        <xdr:cNvSpPr/>
      </xdr:nvSpPr>
      <xdr:spPr>
        <a:xfrm>
          <a:off x="6611470" y="2790264"/>
          <a:ext cx="384048" cy="379025"/>
        </a:xfrm>
        <a:prstGeom prst="ellipse">
          <a:avLst/>
        </a:prstGeom>
        <a:ln w="12700"/>
      </xdr:spPr>
      <xdr:style>
        <a:lnRef idx="2">
          <a:schemeClr val="dk1"/>
        </a:lnRef>
        <a:fillRef idx="1">
          <a:schemeClr val="lt1"/>
        </a:fillRef>
        <a:effectRef idx="0">
          <a:schemeClr val="dk1"/>
        </a:effectRef>
        <a:fontRef idx="minor">
          <a:schemeClr val="dk1"/>
        </a:fontRef>
      </xdr:style>
      <xdr:txBody>
        <a:bodyPr vertOverflow="clip" horzOverflow="clip" lIns="54864" rIns="0" rtlCol="0" anchor="t"/>
        <a:lstStyle/>
        <a:p>
          <a:pPr algn="l"/>
          <a:r>
            <a:rPr lang="en-US" sz="1100"/>
            <a:t>34</a:t>
          </a:r>
        </a:p>
      </xdr:txBody>
    </xdr:sp>
    <xdr:clientData/>
  </xdr:twoCellAnchor>
  <xdr:twoCellAnchor editAs="oneCell">
    <xdr:from>
      <xdr:col>4</xdr:col>
      <xdr:colOff>40342</xdr:colOff>
      <xdr:row>11</xdr:row>
      <xdr:rowOff>141195</xdr:rowOff>
    </xdr:from>
    <xdr:to>
      <xdr:col>36</xdr:col>
      <xdr:colOff>89647</xdr:colOff>
      <xdr:row>27</xdr:row>
      <xdr:rowOff>145410</xdr:rowOff>
    </xdr:to>
    <xdr:pic>
      <xdr:nvPicPr>
        <xdr:cNvPr id="17" name="Picture 16">
          <a:extLst>
            <a:ext uri="{FF2B5EF4-FFF2-40B4-BE49-F238E27FC236}">
              <a16:creationId xmlns:a16="http://schemas.microsoft.com/office/drawing/2014/main" id="{CC521621-6E3F-4324-8C67-39D234485F7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88577" y="2191871"/>
          <a:ext cx="3635188" cy="2514333"/>
        </a:xfrm>
        <a:prstGeom prst="rect">
          <a:avLst/>
        </a:prstGeom>
      </xdr:spPr>
    </xdr:pic>
    <xdr:clientData/>
  </xdr:twoCellAnchor>
  <xdr:twoCellAnchor>
    <xdr:from>
      <xdr:col>20</xdr:col>
      <xdr:colOff>98021</xdr:colOff>
      <xdr:row>18</xdr:row>
      <xdr:rowOff>38444</xdr:rowOff>
    </xdr:from>
    <xdr:to>
      <xdr:col>22</xdr:col>
      <xdr:colOff>24690</xdr:colOff>
      <xdr:row>20</xdr:row>
      <xdr:rowOff>5387</xdr:rowOff>
    </xdr:to>
    <xdr:sp macro="" textlink="">
      <xdr:nvSpPr>
        <xdr:cNvPr id="18" name="Rectangle 17">
          <a:extLst>
            <a:ext uri="{FF2B5EF4-FFF2-40B4-BE49-F238E27FC236}">
              <a16:creationId xmlns:a16="http://schemas.microsoft.com/office/drawing/2014/main" id="{76E94ED3-D717-47FF-BC23-C1F2736ABF5D}"/>
            </a:ext>
          </a:extLst>
        </xdr:cNvPr>
        <xdr:cNvSpPr/>
      </xdr:nvSpPr>
      <xdr:spPr>
        <a:xfrm>
          <a:off x="2339197" y="3187297"/>
          <a:ext cx="150787" cy="280708"/>
        </a:xfrm>
        <a:prstGeom prst="rect">
          <a:avLst/>
        </a:prstGeom>
        <a:solidFill>
          <a:schemeClr val="bg1">
            <a:lumMod val="85000"/>
          </a:schemeClr>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22</xdr:col>
      <xdr:colOff>12859</xdr:colOff>
      <xdr:row>18</xdr:row>
      <xdr:rowOff>156390</xdr:rowOff>
    </xdr:from>
    <xdr:to>
      <xdr:col>30</xdr:col>
      <xdr:colOff>41451</xdr:colOff>
      <xdr:row>22</xdr:row>
      <xdr:rowOff>38217</xdr:rowOff>
    </xdr:to>
    <xdr:cxnSp macro="">
      <xdr:nvCxnSpPr>
        <xdr:cNvPr id="19" name="Straight Arrow Connector 18">
          <a:extLst>
            <a:ext uri="{FF2B5EF4-FFF2-40B4-BE49-F238E27FC236}">
              <a16:creationId xmlns:a16="http://schemas.microsoft.com/office/drawing/2014/main" id="{FDAF1AB0-EB29-4367-B342-0970D6BA286C}"/>
            </a:ext>
          </a:extLst>
        </xdr:cNvPr>
        <xdr:cNvCxnSpPr/>
      </xdr:nvCxnSpPr>
      <xdr:spPr>
        <a:xfrm flipH="1" flipV="1">
          <a:off x="2478153" y="3305243"/>
          <a:ext cx="925063" cy="50935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90362</xdr:colOff>
      <xdr:row>25</xdr:row>
      <xdr:rowOff>108482</xdr:rowOff>
    </xdr:from>
    <xdr:to>
      <xdr:col>22</xdr:col>
      <xdr:colOff>96456</xdr:colOff>
      <xdr:row>26</xdr:row>
      <xdr:rowOff>87464</xdr:rowOff>
    </xdr:to>
    <xdr:sp macro="" textlink="">
      <xdr:nvSpPr>
        <xdr:cNvPr id="20" name="Rectangle 19">
          <a:extLst>
            <a:ext uri="{FF2B5EF4-FFF2-40B4-BE49-F238E27FC236}">
              <a16:creationId xmlns:a16="http://schemas.microsoft.com/office/drawing/2014/main" id="{13D41F7D-E837-4F03-86AC-67068E0FA012}"/>
            </a:ext>
          </a:extLst>
        </xdr:cNvPr>
        <xdr:cNvSpPr/>
      </xdr:nvSpPr>
      <xdr:spPr>
        <a:xfrm>
          <a:off x="2443597" y="4355511"/>
          <a:ext cx="118153" cy="135865"/>
        </a:xfrm>
        <a:prstGeom prst="rect">
          <a:avLst/>
        </a:prstGeom>
        <a:solidFill>
          <a:schemeClr val="bg1">
            <a:lumMod val="85000"/>
          </a:schemeClr>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21</xdr:col>
      <xdr:colOff>88962</xdr:colOff>
      <xdr:row>13</xdr:row>
      <xdr:rowOff>91627</xdr:rowOff>
    </xdr:from>
    <xdr:to>
      <xdr:col>22</xdr:col>
      <xdr:colOff>95056</xdr:colOff>
      <xdr:row>14</xdr:row>
      <xdr:rowOff>45910</xdr:rowOff>
    </xdr:to>
    <xdr:sp macro="" textlink="">
      <xdr:nvSpPr>
        <xdr:cNvPr id="21" name="Rectangle 20">
          <a:extLst>
            <a:ext uri="{FF2B5EF4-FFF2-40B4-BE49-F238E27FC236}">
              <a16:creationId xmlns:a16="http://schemas.microsoft.com/office/drawing/2014/main" id="{A17EFD81-F1C1-4CD5-91C0-EDF0B4573886}"/>
            </a:ext>
          </a:extLst>
        </xdr:cNvPr>
        <xdr:cNvSpPr/>
      </xdr:nvSpPr>
      <xdr:spPr>
        <a:xfrm>
          <a:off x="2442197" y="2456068"/>
          <a:ext cx="118153" cy="111166"/>
        </a:xfrm>
        <a:prstGeom prst="rect">
          <a:avLst/>
        </a:prstGeom>
        <a:solidFill>
          <a:schemeClr val="bg1">
            <a:lumMod val="85000"/>
          </a:schemeClr>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22</xdr:col>
      <xdr:colOff>37100</xdr:colOff>
      <xdr:row>14</xdr:row>
      <xdr:rowOff>45910</xdr:rowOff>
    </xdr:from>
    <xdr:to>
      <xdr:col>30</xdr:col>
      <xdr:colOff>95530</xdr:colOff>
      <xdr:row>21</xdr:row>
      <xdr:rowOff>73595</xdr:rowOff>
    </xdr:to>
    <xdr:cxnSp macro="">
      <xdr:nvCxnSpPr>
        <xdr:cNvPr id="22" name="Straight Arrow Connector 21">
          <a:extLst>
            <a:ext uri="{FF2B5EF4-FFF2-40B4-BE49-F238E27FC236}">
              <a16:creationId xmlns:a16="http://schemas.microsoft.com/office/drawing/2014/main" id="{1600AA9F-9783-4297-BFD9-903D7535E209}"/>
            </a:ext>
          </a:extLst>
        </xdr:cNvPr>
        <xdr:cNvCxnSpPr>
          <a:endCxn id="21" idx="2"/>
        </xdr:cNvCxnSpPr>
      </xdr:nvCxnSpPr>
      <xdr:spPr>
        <a:xfrm flipH="1" flipV="1">
          <a:off x="2502394" y="2567234"/>
          <a:ext cx="954901" cy="112586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96456</xdr:colOff>
      <xdr:row>23</xdr:row>
      <xdr:rowOff>4095</xdr:rowOff>
    </xdr:from>
    <xdr:to>
      <xdr:col>30</xdr:col>
      <xdr:colOff>92970</xdr:colOff>
      <xdr:row>26</xdr:row>
      <xdr:rowOff>18875</xdr:rowOff>
    </xdr:to>
    <xdr:cxnSp macro="">
      <xdr:nvCxnSpPr>
        <xdr:cNvPr id="23" name="Straight Arrow Connector 22">
          <a:extLst>
            <a:ext uri="{FF2B5EF4-FFF2-40B4-BE49-F238E27FC236}">
              <a16:creationId xmlns:a16="http://schemas.microsoft.com/office/drawing/2014/main" id="{B571822C-D377-451F-BA21-E326BF029DCA}"/>
            </a:ext>
          </a:extLst>
        </xdr:cNvPr>
        <xdr:cNvCxnSpPr>
          <a:endCxn id="20" idx="3"/>
        </xdr:cNvCxnSpPr>
      </xdr:nvCxnSpPr>
      <xdr:spPr>
        <a:xfrm flipH="1">
          <a:off x="2561750" y="3937360"/>
          <a:ext cx="892985" cy="485427"/>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30</xdr:col>
      <xdr:colOff>29134</xdr:colOff>
      <xdr:row>21</xdr:row>
      <xdr:rowOff>6724</xdr:rowOff>
    </xdr:from>
    <xdr:to>
      <xdr:col>33</xdr:col>
      <xdr:colOff>77006</xdr:colOff>
      <xdr:row>23</xdr:row>
      <xdr:rowOff>71984</xdr:rowOff>
    </xdr:to>
    <xdr:sp macro="" textlink="">
      <xdr:nvSpPr>
        <xdr:cNvPr id="24" name="Oval 23">
          <a:extLst>
            <a:ext uri="{FF2B5EF4-FFF2-40B4-BE49-F238E27FC236}">
              <a16:creationId xmlns:a16="http://schemas.microsoft.com/office/drawing/2014/main" id="{DA19B911-A178-4BB8-B9A6-9081E255C7C8}"/>
            </a:ext>
          </a:extLst>
        </xdr:cNvPr>
        <xdr:cNvSpPr/>
      </xdr:nvSpPr>
      <xdr:spPr>
        <a:xfrm>
          <a:off x="3390899" y="3626224"/>
          <a:ext cx="384048" cy="379025"/>
        </a:xfrm>
        <a:prstGeom prst="ellipse">
          <a:avLst/>
        </a:prstGeom>
        <a:ln w="12700"/>
      </xdr:spPr>
      <xdr:style>
        <a:lnRef idx="2">
          <a:schemeClr val="dk1"/>
        </a:lnRef>
        <a:fillRef idx="1">
          <a:schemeClr val="lt1"/>
        </a:fillRef>
        <a:effectRef idx="0">
          <a:schemeClr val="dk1"/>
        </a:effectRef>
        <a:fontRef idx="minor">
          <a:schemeClr val="dk1"/>
        </a:fontRef>
      </xdr:style>
      <xdr:txBody>
        <a:bodyPr vertOverflow="clip" horzOverflow="clip" lIns="54864" rIns="0" rtlCol="0" anchor="t"/>
        <a:lstStyle/>
        <a:p>
          <a:pPr algn="l"/>
          <a:r>
            <a:rPr lang="en-US" sz="1100"/>
            <a:t>34</a:t>
          </a:r>
        </a:p>
      </xdr:txBody>
    </xdr:sp>
    <xdr:clientData/>
  </xdr:twoCellAnchor>
</xdr:wsDr>
</file>

<file path=xl/drawings/drawing36.xml><?xml version="1.0" encoding="utf-8"?>
<xdr:wsDr xmlns:xdr="http://schemas.openxmlformats.org/drawingml/2006/spreadsheetDrawing" xmlns:a="http://schemas.openxmlformats.org/drawingml/2006/main">
  <xdr:twoCellAnchor editAs="oneCell">
    <xdr:from>
      <xdr:col>22</xdr:col>
      <xdr:colOff>9525</xdr:colOff>
      <xdr:row>0</xdr:row>
      <xdr:rowOff>0</xdr:rowOff>
    </xdr:from>
    <xdr:to>
      <xdr:col>24</xdr:col>
      <xdr:colOff>476250</xdr:colOff>
      <xdr:row>1</xdr:row>
      <xdr:rowOff>202883</xdr:rowOff>
    </xdr:to>
    <xdr:pic>
      <xdr:nvPicPr>
        <xdr:cNvPr id="2" name="Picture 1">
          <a:extLst>
            <a:ext uri="{FF2B5EF4-FFF2-40B4-BE49-F238E27FC236}">
              <a16:creationId xmlns:a16="http://schemas.microsoft.com/office/drawing/2014/main" id="{00000000-0008-0000-2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810875" y="0"/>
          <a:ext cx="1438275" cy="431483"/>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13</xdr:col>
      <xdr:colOff>67235</xdr:colOff>
      <xdr:row>0</xdr:row>
      <xdr:rowOff>457200</xdr:rowOff>
    </xdr:to>
    <xdr:pic>
      <xdr:nvPicPr>
        <xdr:cNvPr id="2" name="Picture 1">
          <a:extLst>
            <a:ext uri="{FF2B5EF4-FFF2-40B4-BE49-F238E27FC236}">
              <a16:creationId xmlns:a16="http://schemas.microsoft.com/office/drawing/2014/main" id="{00000000-0008-0000-2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553135" cy="457200"/>
        </a:xfrm>
        <a:prstGeom prst="rect">
          <a:avLst/>
        </a:prstGeom>
      </xdr:spPr>
    </xdr:pic>
    <xdr:clientData/>
  </xdr:twoCellAnchor>
  <xdr:twoCellAnchor>
    <xdr:from>
      <xdr:col>41</xdr:col>
      <xdr:colOff>38421</xdr:colOff>
      <xdr:row>10</xdr:row>
      <xdr:rowOff>77642</xdr:rowOff>
    </xdr:from>
    <xdr:to>
      <xdr:col>76</xdr:col>
      <xdr:colOff>37860</xdr:colOff>
      <xdr:row>34</xdr:row>
      <xdr:rowOff>44025</xdr:rowOff>
    </xdr:to>
    <xdr:pic>
      <xdr:nvPicPr>
        <xdr:cNvPr id="8" name="ymail_attachmentId1936" descr="6af2e646-e02f-4c7d-9640-7bbbd8b17710">
          <a:extLst>
            <a:ext uri="{FF2B5EF4-FFF2-40B4-BE49-F238E27FC236}">
              <a16:creationId xmlns:a16="http://schemas.microsoft.com/office/drawing/2014/main" id="{00000000-0008-0000-2300-00000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501564" y="1914606"/>
          <a:ext cx="3809439" cy="35586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114299</xdr:colOff>
      <xdr:row>18</xdr:row>
      <xdr:rowOff>108248</xdr:rowOff>
    </xdr:from>
    <xdr:to>
      <xdr:col>37</xdr:col>
      <xdr:colOff>100854</xdr:colOff>
      <xdr:row>40</xdr:row>
      <xdr:rowOff>22412</xdr:rowOff>
    </xdr:to>
    <xdr:pic>
      <xdr:nvPicPr>
        <xdr:cNvPr id="14" name="ymail_attachmentId1947" descr="8029f8a4-1a43-4281-8874-e40a561327f7">
          <a:extLst>
            <a:ext uri="{FF2B5EF4-FFF2-40B4-BE49-F238E27FC236}">
              <a16:creationId xmlns:a16="http://schemas.microsoft.com/office/drawing/2014/main" id="{00000000-0008-0000-23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571499" y="3184823"/>
          <a:ext cx="3758455" cy="32669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83494</xdr:colOff>
      <xdr:row>26</xdr:row>
      <xdr:rowOff>124566</xdr:rowOff>
    </xdr:from>
    <xdr:to>
      <xdr:col>23</xdr:col>
      <xdr:colOff>112109</xdr:colOff>
      <xdr:row>29</xdr:row>
      <xdr:rowOff>32944</xdr:rowOff>
    </xdr:to>
    <xdr:sp macro="" textlink="">
      <xdr:nvSpPr>
        <xdr:cNvPr id="18" name="Oval 17">
          <a:extLst>
            <a:ext uri="{FF2B5EF4-FFF2-40B4-BE49-F238E27FC236}">
              <a16:creationId xmlns:a16="http://schemas.microsoft.com/office/drawing/2014/main" id="{00000000-0008-0000-2300-000012000000}"/>
            </a:ext>
          </a:extLst>
        </xdr:cNvPr>
        <xdr:cNvSpPr/>
      </xdr:nvSpPr>
      <xdr:spPr>
        <a:xfrm>
          <a:off x="2369494" y="4420341"/>
          <a:ext cx="371515" cy="365578"/>
        </a:xfrm>
        <a:prstGeom prst="ellipse">
          <a:avLst/>
        </a:prstGeom>
        <a:ln w="12700"/>
      </xdr:spPr>
      <xdr:style>
        <a:lnRef idx="2">
          <a:schemeClr val="dk1"/>
        </a:lnRef>
        <a:fillRef idx="1">
          <a:schemeClr val="lt1"/>
        </a:fillRef>
        <a:effectRef idx="0">
          <a:schemeClr val="dk1"/>
        </a:effectRef>
        <a:fontRef idx="minor">
          <a:schemeClr val="dk1"/>
        </a:fontRef>
      </xdr:style>
      <xdr:txBody>
        <a:bodyPr vertOverflow="clip" horzOverflow="clip" lIns="54864" rIns="0" rtlCol="0" anchor="t"/>
        <a:lstStyle/>
        <a:p>
          <a:pPr algn="l"/>
          <a:r>
            <a:rPr lang="en-US" sz="1100"/>
            <a:t>35</a:t>
          </a:r>
        </a:p>
      </xdr:txBody>
    </xdr:sp>
    <xdr:clientData/>
  </xdr:twoCellAnchor>
  <xdr:twoCellAnchor editAs="oneCell">
    <xdr:from>
      <xdr:col>0</xdr:col>
      <xdr:colOff>47625</xdr:colOff>
      <xdr:row>1</xdr:row>
      <xdr:rowOff>57150</xdr:rowOff>
    </xdr:from>
    <xdr:to>
      <xdr:col>33</xdr:col>
      <xdr:colOff>90528</xdr:colOff>
      <xdr:row>18</xdr:row>
      <xdr:rowOff>24226</xdr:rowOff>
    </xdr:to>
    <xdr:pic>
      <xdr:nvPicPr>
        <xdr:cNvPr id="11" name="Picture 10">
          <a:extLst>
            <a:ext uri="{FF2B5EF4-FFF2-40B4-BE49-F238E27FC236}">
              <a16:creationId xmlns:a16="http://schemas.microsoft.com/office/drawing/2014/main" id="{98284BCD-CFA7-468E-A7B3-D9DE535CE10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7625" y="542925"/>
          <a:ext cx="3814803" cy="2557876"/>
        </a:xfrm>
        <a:prstGeom prst="rect">
          <a:avLst/>
        </a:prstGeom>
      </xdr:spPr>
    </xdr:pic>
    <xdr:clientData/>
  </xdr:twoCellAnchor>
  <xdr:twoCellAnchor>
    <xdr:from>
      <xdr:col>0</xdr:col>
      <xdr:colOff>78291</xdr:colOff>
      <xdr:row>8</xdr:row>
      <xdr:rowOff>47687</xdr:rowOff>
    </xdr:from>
    <xdr:to>
      <xdr:col>4</xdr:col>
      <xdr:colOff>35718</xdr:colOff>
      <xdr:row>10</xdr:row>
      <xdr:rowOff>104774</xdr:rowOff>
    </xdr:to>
    <xdr:sp macro="" textlink="">
      <xdr:nvSpPr>
        <xdr:cNvPr id="13" name="Rectangle 12">
          <a:extLst>
            <a:ext uri="{FF2B5EF4-FFF2-40B4-BE49-F238E27FC236}">
              <a16:creationId xmlns:a16="http://schemas.microsoft.com/office/drawing/2014/main" id="{2BFD5B8D-04C5-49F2-9072-1102C9FEFA9F}"/>
            </a:ext>
          </a:extLst>
        </xdr:cNvPr>
        <xdr:cNvSpPr/>
      </xdr:nvSpPr>
      <xdr:spPr>
        <a:xfrm>
          <a:off x="78291" y="1600262"/>
          <a:ext cx="414627" cy="361887"/>
        </a:xfrm>
        <a:prstGeom prst="rect">
          <a:avLst/>
        </a:prstGeom>
        <a:solidFill>
          <a:schemeClr val="bg1">
            <a:lumMod val="85000"/>
          </a:schemeClr>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2</xdr:col>
      <xdr:colOff>76200</xdr:colOff>
      <xdr:row>8</xdr:row>
      <xdr:rowOff>111919</xdr:rowOff>
    </xdr:from>
    <xdr:to>
      <xdr:col>9</xdr:col>
      <xdr:colOff>2382</xdr:colOff>
      <xdr:row>9</xdr:row>
      <xdr:rowOff>133350</xdr:rowOff>
    </xdr:to>
    <xdr:cxnSp macro="">
      <xdr:nvCxnSpPr>
        <xdr:cNvPr id="15" name="Straight Arrow Connector 14">
          <a:extLst>
            <a:ext uri="{FF2B5EF4-FFF2-40B4-BE49-F238E27FC236}">
              <a16:creationId xmlns:a16="http://schemas.microsoft.com/office/drawing/2014/main" id="{38A52FE7-A8F3-47BE-B237-B9FFF07B713B}"/>
            </a:ext>
          </a:extLst>
        </xdr:cNvPr>
        <xdr:cNvCxnSpPr/>
      </xdr:nvCxnSpPr>
      <xdr:spPr>
        <a:xfrm flipH="1">
          <a:off x="304800" y="1664494"/>
          <a:ext cx="726282" cy="17383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4732</xdr:colOff>
      <xdr:row>7</xdr:row>
      <xdr:rowOff>29235</xdr:rowOff>
    </xdr:from>
    <xdr:to>
      <xdr:col>12</xdr:col>
      <xdr:colOff>31107</xdr:colOff>
      <xdr:row>9</xdr:row>
      <xdr:rowOff>97216</xdr:rowOff>
    </xdr:to>
    <xdr:sp macro="" textlink="">
      <xdr:nvSpPr>
        <xdr:cNvPr id="16" name="Oval 15">
          <a:extLst>
            <a:ext uri="{FF2B5EF4-FFF2-40B4-BE49-F238E27FC236}">
              <a16:creationId xmlns:a16="http://schemas.microsoft.com/office/drawing/2014/main" id="{33A8C983-49D9-45A7-9A1F-2807626C9F06}"/>
            </a:ext>
          </a:extLst>
        </xdr:cNvPr>
        <xdr:cNvSpPr/>
      </xdr:nvSpPr>
      <xdr:spPr>
        <a:xfrm>
          <a:off x="1033432" y="1429410"/>
          <a:ext cx="369275" cy="372781"/>
        </a:xfrm>
        <a:prstGeom prst="ellipse">
          <a:avLst/>
        </a:prstGeom>
        <a:ln w="12700"/>
      </xdr:spPr>
      <xdr:style>
        <a:lnRef idx="2">
          <a:schemeClr val="dk1"/>
        </a:lnRef>
        <a:fillRef idx="1">
          <a:schemeClr val="lt1"/>
        </a:fillRef>
        <a:effectRef idx="0">
          <a:schemeClr val="dk1"/>
        </a:effectRef>
        <a:fontRef idx="minor">
          <a:schemeClr val="dk1"/>
        </a:fontRef>
      </xdr:style>
      <xdr:txBody>
        <a:bodyPr vertOverflow="clip" horzOverflow="clip" lIns="54864" rIns="0" rtlCol="0" anchor="t"/>
        <a:lstStyle/>
        <a:p>
          <a:pPr algn="l"/>
          <a:r>
            <a:rPr lang="en-US" sz="1100"/>
            <a:t>35</a:t>
          </a:r>
        </a:p>
      </xdr:txBody>
    </xdr:sp>
    <xdr:clientData/>
  </xdr:twoCellAnchor>
</xdr:wsDr>
</file>

<file path=xl/drawings/drawing38.xml><?xml version="1.0" encoding="utf-8"?>
<xdr:wsDr xmlns:xdr="http://schemas.openxmlformats.org/drawingml/2006/spreadsheetDrawing" xmlns:a="http://schemas.openxmlformats.org/drawingml/2006/main">
  <xdr:twoCellAnchor editAs="oneCell">
    <xdr:from>
      <xdr:col>22</xdr:col>
      <xdr:colOff>9525</xdr:colOff>
      <xdr:row>0</xdr:row>
      <xdr:rowOff>0</xdr:rowOff>
    </xdr:from>
    <xdr:to>
      <xdr:col>24</xdr:col>
      <xdr:colOff>476250</xdr:colOff>
      <xdr:row>1</xdr:row>
      <xdr:rowOff>202883</xdr:rowOff>
    </xdr:to>
    <xdr:pic>
      <xdr:nvPicPr>
        <xdr:cNvPr id="2" name="Picture 1">
          <a:extLst>
            <a:ext uri="{FF2B5EF4-FFF2-40B4-BE49-F238E27FC236}">
              <a16:creationId xmlns:a16="http://schemas.microsoft.com/office/drawing/2014/main" id="{00000000-0008-0000-2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810875" y="0"/>
          <a:ext cx="1438275" cy="431483"/>
        </a:xfrm>
        <a:prstGeom prst="rect">
          <a:avLst/>
        </a:prstGeom>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44</xdr:col>
      <xdr:colOff>57150</xdr:colOff>
      <xdr:row>4</xdr:row>
      <xdr:rowOff>114302</xdr:rowOff>
    </xdr:from>
    <xdr:to>
      <xdr:col>76</xdr:col>
      <xdr:colOff>47624</xdr:colOff>
      <xdr:row>36</xdr:row>
      <xdr:rowOff>101599</xdr:rowOff>
    </xdr:to>
    <xdr:pic>
      <xdr:nvPicPr>
        <xdr:cNvPr id="4" name="Picture 3">
          <a:extLst>
            <a:ext uri="{FF2B5EF4-FFF2-40B4-BE49-F238E27FC236}">
              <a16:creationId xmlns:a16="http://schemas.microsoft.com/office/drawing/2014/main" id="{70FF3104-D0EF-47B6-96FA-AA8DB52C453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rot="5400000">
          <a:off x="4478338" y="1665289"/>
          <a:ext cx="4864097" cy="3648074"/>
        </a:xfrm>
        <a:prstGeom prst="rect">
          <a:avLst/>
        </a:prstGeom>
      </xdr:spPr>
    </xdr:pic>
    <xdr:clientData/>
  </xdr:twoCellAnchor>
  <xdr:twoCellAnchor editAs="oneCell">
    <xdr:from>
      <xdr:col>5</xdr:col>
      <xdr:colOff>50987</xdr:colOff>
      <xdr:row>12</xdr:row>
      <xdr:rowOff>22412</xdr:rowOff>
    </xdr:from>
    <xdr:to>
      <xdr:col>34</xdr:col>
      <xdr:colOff>57150</xdr:colOff>
      <xdr:row>28</xdr:row>
      <xdr:rowOff>70171</xdr:rowOff>
    </xdr:to>
    <xdr:pic>
      <xdr:nvPicPr>
        <xdr:cNvPr id="8" name="Picture 7">
          <a:extLst>
            <a:ext uri="{FF2B5EF4-FFF2-40B4-BE49-F238E27FC236}">
              <a16:creationId xmlns:a16="http://schemas.microsoft.com/office/drawing/2014/main" id="{A6A5585A-BB9A-4ADC-934A-8C23CE36C7F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22487" y="2184587"/>
          <a:ext cx="3320863" cy="2486159"/>
        </a:xfrm>
        <a:prstGeom prst="rect">
          <a:avLst/>
        </a:prstGeom>
      </xdr:spPr>
    </xdr:pic>
    <xdr:clientData/>
  </xdr:twoCellAnchor>
  <xdr:twoCellAnchor editAs="oneCell">
    <xdr:from>
      <xdr:col>0</xdr:col>
      <xdr:colOff>0</xdr:colOff>
      <xdr:row>0</xdr:row>
      <xdr:rowOff>0</xdr:rowOff>
    </xdr:from>
    <xdr:to>
      <xdr:col>13</xdr:col>
      <xdr:colOff>67235</xdr:colOff>
      <xdr:row>0</xdr:row>
      <xdr:rowOff>457200</xdr:rowOff>
    </xdr:to>
    <xdr:pic>
      <xdr:nvPicPr>
        <xdr:cNvPr id="2" name="Picture 1">
          <a:extLst>
            <a:ext uri="{FF2B5EF4-FFF2-40B4-BE49-F238E27FC236}">
              <a16:creationId xmlns:a16="http://schemas.microsoft.com/office/drawing/2014/main" id="{00000000-0008-0000-2500-000002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1553135" cy="457200"/>
        </a:xfrm>
        <a:prstGeom prst="rect">
          <a:avLst/>
        </a:prstGeom>
      </xdr:spPr>
    </xdr:pic>
    <xdr:clientData/>
  </xdr:twoCellAnchor>
  <xdr:twoCellAnchor>
    <xdr:from>
      <xdr:col>16</xdr:col>
      <xdr:colOff>55401</xdr:colOff>
      <xdr:row>8</xdr:row>
      <xdr:rowOff>27154</xdr:rowOff>
    </xdr:from>
    <xdr:to>
      <xdr:col>19</xdr:col>
      <xdr:colOff>81775</xdr:colOff>
      <xdr:row>10</xdr:row>
      <xdr:rowOff>92414</xdr:rowOff>
    </xdr:to>
    <xdr:sp macro="" textlink="">
      <xdr:nvSpPr>
        <xdr:cNvPr id="5" name="Oval 4">
          <a:extLst>
            <a:ext uri="{FF2B5EF4-FFF2-40B4-BE49-F238E27FC236}">
              <a16:creationId xmlns:a16="http://schemas.microsoft.com/office/drawing/2014/main" id="{00000000-0008-0000-2500-000005000000}"/>
            </a:ext>
          </a:extLst>
        </xdr:cNvPr>
        <xdr:cNvSpPr/>
      </xdr:nvSpPr>
      <xdr:spPr>
        <a:xfrm>
          <a:off x="1884201" y="1581090"/>
          <a:ext cx="369274" cy="370060"/>
        </a:xfrm>
        <a:prstGeom prst="ellipse">
          <a:avLst/>
        </a:prstGeom>
        <a:ln w="12700"/>
      </xdr:spPr>
      <xdr:style>
        <a:lnRef idx="2">
          <a:schemeClr val="dk1"/>
        </a:lnRef>
        <a:fillRef idx="1">
          <a:schemeClr val="lt1"/>
        </a:fillRef>
        <a:effectRef idx="0">
          <a:schemeClr val="dk1"/>
        </a:effectRef>
        <a:fontRef idx="minor">
          <a:schemeClr val="dk1"/>
        </a:fontRef>
      </xdr:style>
      <xdr:txBody>
        <a:bodyPr vertOverflow="clip" horzOverflow="clip" lIns="54864" rIns="0" rtlCol="0" anchor="t"/>
        <a:lstStyle/>
        <a:p>
          <a:pPr algn="l"/>
          <a:r>
            <a:rPr lang="en-US" sz="1100"/>
            <a:t>36</a:t>
          </a:r>
        </a:p>
      </xdr:txBody>
    </xdr:sp>
    <xdr:clientData/>
  </xdr:twoCellAnchor>
  <xdr:twoCellAnchor>
    <xdr:from>
      <xdr:col>69</xdr:col>
      <xdr:colOff>104226</xdr:colOff>
      <xdr:row>14</xdr:row>
      <xdr:rowOff>145295</xdr:rowOff>
    </xdr:from>
    <xdr:to>
      <xdr:col>73</xdr:col>
      <xdr:colOff>18541</xdr:colOff>
      <xdr:row>17</xdr:row>
      <xdr:rowOff>53673</xdr:rowOff>
    </xdr:to>
    <xdr:sp macro="" textlink="">
      <xdr:nvSpPr>
        <xdr:cNvPr id="10" name="Oval 9">
          <a:extLst>
            <a:ext uri="{FF2B5EF4-FFF2-40B4-BE49-F238E27FC236}">
              <a16:creationId xmlns:a16="http://schemas.microsoft.com/office/drawing/2014/main" id="{00000000-0008-0000-2500-00000A000000}"/>
            </a:ext>
          </a:extLst>
        </xdr:cNvPr>
        <xdr:cNvSpPr/>
      </xdr:nvSpPr>
      <xdr:spPr>
        <a:xfrm>
          <a:off x="7836285" y="2666619"/>
          <a:ext cx="362550" cy="379025"/>
        </a:xfrm>
        <a:prstGeom prst="ellipse">
          <a:avLst/>
        </a:prstGeom>
        <a:ln w="12700"/>
      </xdr:spPr>
      <xdr:style>
        <a:lnRef idx="2">
          <a:schemeClr val="dk1"/>
        </a:lnRef>
        <a:fillRef idx="1">
          <a:schemeClr val="lt1"/>
        </a:fillRef>
        <a:effectRef idx="0">
          <a:schemeClr val="dk1"/>
        </a:effectRef>
        <a:fontRef idx="minor">
          <a:schemeClr val="dk1"/>
        </a:fontRef>
      </xdr:style>
      <xdr:txBody>
        <a:bodyPr vertOverflow="clip" horzOverflow="clip" lIns="54864" rIns="0" rtlCol="0" anchor="t"/>
        <a:lstStyle/>
        <a:p>
          <a:pPr algn="l"/>
          <a:r>
            <a:rPr lang="en-US" sz="1100"/>
            <a:t>36</a:t>
          </a:r>
        </a:p>
      </xdr:txBody>
    </xdr:sp>
    <xdr:clientData/>
  </xdr:twoCellAnchor>
  <xdr:twoCellAnchor>
    <xdr:from>
      <xdr:col>12</xdr:col>
      <xdr:colOff>36427</xdr:colOff>
      <xdr:row>12</xdr:row>
      <xdr:rowOff>51529</xdr:rowOff>
    </xdr:from>
    <xdr:to>
      <xdr:col>15</xdr:col>
      <xdr:colOff>70757</xdr:colOff>
      <xdr:row>14</xdr:row>
      <xdr:rowOff>89807</xdr:rowOff>
    </xdr:to>
    <xdr:sp macro="" textlink="">
      <xdr:nvSpPr>
        <xdr:cNvPr id="11" name="Rectangle 10">
          <a:extLst>
            <a:ext uri="{FF2B5EF4-FFF2-40B4-BE49-F238E27FC236}">
              <a16:creationId xmlns:a16="http://schemas.microsoft.com/office/drawing/2014/main" id="{4A73D76C-3951-4E02-9EF2-61C61066B85D}"/>
            </a:ext>
          </a:extLst>
        </xdr:cNvPr>
        <xdr:cNvSpPr/>
      </xdr:nvSpPr>
      <xdr:spPr>
        <a:xfrm>
          <a:off x="1408027" y="2215065"/>
          <a:ext cx="377230" cy="343078"/>
        </a:xfrm>
        <a:prstGeom prst="rect">
          <a:avLst/>
        </a:prstGeom>
        <a:solidFill>
          <a:schemeClr val="bg1">
            <a:lumMod val="85000"/>
            <a:alpha val="50000"/>
          </a:schemeClr>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12</xdr:col>
      <xdr:colOff>79002</xdr:colOff>
      <xdr:row>10</xdr:row>
      <xdr:rowOff>38220</xdr:rowOff>
    </xdr:from>
    <xdr:to>
      <xdr:col>16</xdr:col>
      <xdr:colOff>109480</xdr:colOff>
      <xdr:row>13</xdr:row>
      <xdr:rowOff>70536</xdr:rowOff>
    </xdr:to>
    <xdr:cxnSp macro="">
      <xdr:nvCxnSpPr>
        <xdr:cNvPr id="12" name="Straight Arrow Connector 11">
          <a:extLst>
            <a:ext uri="{FF2B5EF4-FFF2-40B4-BE49-F238E27FC236}">
              <a16:creationId xmlns:a16="http://schemas.microsoft.com/office/drawing/2014/main" id="{416D2F06-9B6A-4D94-B311-77EAB9788511}"/>
            </a:ext>
          </a:extLst>
        </xdr:cNvPr>
        <xdr:cNvCxnSpPr>
          <a:stCxn id="5" idx="3"/>
        </xdr:cNvCxnSpPr>
      </xdr:nvCxnSpPr>
      <xdr:spPr>
        <a:xfrm flipH="1">
          <a:off x="1450602" y="1896956"/>
          <a:ext cx="487678" cy="48951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40.xml><?xml version="1.0" encoding="utf-8"?>
<xdr:wsDr xmlns:xdr="http://schemas.openxmlformats.org/drawingml/2006/spreadsheetDrawing" xmlns:a="http://schemas.openxmlformats.org/drawingml/2006/main">
  <xdr:twoCellAnchor editAs="oneCell">
    <xdr:from>
      <xdr:col>22</xdr:col>
      <xdr:colOff>9525</xdr:colOff>
      <xdr:row>0</xdr:row>
      <xdr:rowOff>0</xdr:rowOff>
    </xdr:from>
    <xdr:to>
      <xdr:col>24</xdr:col>
      <xdr:colOff>476250</xdr:colOff>
      <xdr:row>1</xdr:row>
      <xdr:rowOff>202883</xdr:rowOff>
    </xdr:to>
    <xdr:pic>
      <xdr:nvPicPr>
        <xdr:cNvPr id="2" name="Picture 1">
          <a:extLst>
            <a:ext uri="{FF2B5EF4-FFF2-40B4-BE49-F238E27FC236}">
              <a16:creationId xmlns:a16="http://schemas.microsoft.com/office/drawing/2014/main" id="{00000000-0008-0000-26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810875" y="0"/>
          <a:ext cx="1438275" cy="431483"/>
        </a:xfrm>
        <a:prstGeom prst="rect">
          <a:avLst/>
        </a:prstGeom>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41</xdr:col>
      <xdr:colOff>38100</xdr:colOff>
      <xdr:row>4</xdr:row>
      <xdr:rowOff>76201</xdr:rowOff>
    </xdr:from>
    <xdr:to>
      <xdr:col>73</xdr:col>
      <xdr:colOff>80965</xdr:colOff>
      <xdr:row>36</xdr:row>
      <xdr:rowOff>133353</xdr:rowOff>
    </xdr:to>
    <xdr:pic>
      <xdr:nvPicPr>
        <xdr:cNvPr id="12" name="Picture 11">
          <a:extLst>
            <a:ext uri="{FF2B5EF4-FFF2-40B4-BE49-F238E27FC236}">
              <a16:creationId xmlns:a16="http://schemas.microsoft.com/office/drawing/2014/main" id="{8F54C0AD-E070-44B8-9ADF-F6953A92B8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rot="5400000">
          <a:off x="4107657" y="1635919"/>
          <a:ext cx="4933952" cy="3700465"/>
        </a:xfrm>
        <a:prstGeom prst="rect">
          <a:avLst/>
        </a:prstGeom>
      </xdr:spPr>
    </xdr:pic>
    <xdr:clientData/>
  </xdr:twoCellAnchor>
  <xdr:twoCellAnchor editAs="oneCell">
    <xdr:from>
      <xdr:col>0</xdr:col>
      <xdr:colOff>0</xdr:colOff>
      <xdr:row>0</xdr:row>
      <xdr:rowOff>0</xdr:rowOff>
    </xdr:from>
    <xdr:to>
      <xdr:col>13</xdr:col>
      <xdr:colOff>67235</xdr:colOff>
      <xdr:row>0</xdr:row>
      <xdr:rowOff>457200</xdr:rowOff>
    </xdr:to>
    <xdr:pic>
      <xdr:nvPicPr>
        <xdr:cNvPr id="2" name="Picture 1">
          <a:extLst>
            <a:ext uri="{FF2B5EF4-FFF2-40B4-BE49-F238E27FC236}">
              <a16:creationId xmlns:a16="http://schemas.microsoft.com/office/drawing/2014/main" id="{00000000-0008-0000-27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553135" cy="457200"/>
        </a:xfrm>
        <a:prstGeom prst="rect">
          <a:avLst/>
        </a:prstGeom>
      </xdr:spPr>
    </xdr:pic>
    <xdr:clientData/>
  </xdr:twoCellAnchor>
  <xdr:twoCellAnchor>
    <xdr:from>
      <xdr:col>6</xdr:col>
      <xdr:colOff>35496</xdr:colOff>
      <xdr:row>27</xdr:row>
      <xdr:rowOff>82917</xdr:rowOff>
    </xdr:from>
    <xdr:to>
      <xdr:col>9</xdr:col>
      <xdr:colOff>64111</xdr:colOff>
      <xdr:row>29</xdr:row>
      <xdr:rowOff>143695</xdr:rowOff>
    </xdr:to>
    <xdr:sp macro="" textlink="">
      <xdr:nvSpPr>
        <xdr:cNvPr id="5" name="Oval 4">
          <a:extLst>
            <a:ext uri="{FF2B5EF4-FFF2-40B4-BE49-F238E27FC236}">
              <a16:creationId xmlns:a16="http://schemas.microsoft.com/office/drawing/2014/main" id="{00000000-0008-0000-2700-000005000000}"/>
            </a:ext>
          </a:extLst>
        </xdr:cNvPr>
        <xdr:cNvSpPr/>
      </xdr:nvSpPr>
      <xdr:spPr>
        <a:xfrm>
          <a:off x="721296" y="4531092"/>
          <a:ext cx="371515" cy="365578"/>
        </a:xfrm>
        <a:prstGeom prst="ellipse">
          <a:avLst/>
        </a:prstGeom>
        <a:ln w="12700"/>
      </xdr:spPr>
      <xdr:style>
        <a:lnRef idx="2">
          <a:schemeClr val="dk1"/>
        </a:lnRef>
        <a:fillRef idx="1">
          <a:schemeClr val="lt1"/>
        </a:fillRef>
        <a:effectRef idx="0">
          <a:schemeClr val="dk1"/>
        </a:effectRef>
        <a:fontRef idx="minor">
          <a:schemeClr val="dk1"/>
        </a:fontRef>
      </xdr:style>
      <xdr:txBody>
        <a:bodyPr vertOverflow="clip" horzOverflow="clip" lIns="54864" rIns="0" rtlCol="0" anchor="t"/>
        <a:lstStyle/>
        <a:p>
          <a:pPr algn="l"/>
          <a:r>
            <a:rPr lang="en-US" sz="1100"/>
            <a:t>37</a:t>
          </a:r>
        </a:p>
      </xdr:txBody>
    </xdr:sp>
    <xdr:clientData/>
  </xdr:twoCellAnchor>
  <xdr:twoCellAnchor editAs="oneCell">
    <xdr:from>
      <xdr:col>4</xdr:col>
      <xdr:colOff>33619</xdr:colOff>
      <xdr:row>10</xdr:row>
      <xdr:rowOff>154522</xdr:rowOff>
    </xdr:from>
    <xdr:to>
      <xdr:col>33</xdr:col>
      <xdr:colOff>104776</xdr:colOff>
      <xdr:row>26</xdr:row>
      <xdr:rowOff>130563</xdr:rowOff>
    </xdr:to>
    <xdr:pic>
      <xdr:nvPicPr>
        <xdr:cNvPr id="9" name="Picture 8">
          <a:extLst>
            <a:ext uri="{FF2B5EF4-FFF2-40B4-BE49-F238E27FC236}">
              <a16:creationId xmlns:a16="http://schemas.microsoft.com/office/drawing/2014/main" id="{5AB04D88-A422-4FB5-9C4D-9C58D1FA8AC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81854" y="2048316"/>
          <a:ext cx="3320863" cy="2486159"/>
        </a:xfrm>
        <a:prstGeom prst="rect">
          <a:avLst/>
        </a:prstGeom>
      </xdr:spPr>
    </xdr:pic>
    <xdr:clientData/>
  </xdr:twoCellAnchor>
  <xdr:twoCellAnchor>
    <xdr:from>
      <xdr:col>11</xdr:col>
      <xdr:colOff>1128</xdr:colOff>
      <xdr:row>22</xdr:row>
      <xdr:rowOff>36282</xdr:rowOff>
    </xdr:from>
    <xdr:to>
      <xdr:col>15</xdr:col>
      <xdr:colOff>31749</xdr:colOff>
      <xdr:row>24</xdr:row>
      <xdr:rowOff>98425</xdr:rowOff>
    </xdr:to>
    <xdr:sp macro="" textlink="">
      <xdr:nvSpPr>
        <xdr:cNvPr id="10" name="Rectangle 9">
          <a:extLst>
            <a:ext uri="{FF2B5EF4-FFF2-40B4-BE49-F238E27FC236}">
              <a16:creationId xmlns:a16="http://schemas.microsoft.com/office/drawing/2014/main" id="{0DAF6479-E987-4FB3-904C-F8ED03F248DC}"/>
            </a:ext>
          </a:extLst>
        </xdr:cNvPr>
        <xdr:cNvSpPr/>
      </xdr:nvSpPr>
      <xdr:spPr>
        <a:xfrm>
          <a:off x="1258428" y="3722457"/>
          <a:ext cx="487821" cy="366943"/>
        </a:xfrm>
        <a:prstGeom prst="rect">
          <a:avLst/>
        </a:prstGeom>
        <a:solidFill>
          <a:schemeClr val="bg1">
            <a:lumMod val="85000"/>
            <a:alpha val="50000"/>
          </a:schemeClr>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9</xdr:col>
      <xdr:colOff>10858</xdr:colOff>
      <xdr:row>23</xdr:row>
      <xdr:rowOff>6569</xdr:rowOff>
    </xdr:from>
    <xdr:to>
      <xdr:col>13</xdr:col>
      <xdr:colOff>6569</xdr:colOff>
      <xdr:row>27</xdr:row>
      <xdr:rowOff>136070</xdr:rowOff>
    </xdr:to>
    <xdr:cxnSp macro="">
      <xdr:nvCxnSpPr>
        <xdr:cNvPr id="11" name="Straight Arrow Connector 10">
          <a:extLst>
            <a:ext uri="{FF2B5EF4-FFF2-40B4-BE49-F238E27FC236}">
              <a16:creationId xmlns:a16="http://schemas.microsoft.com/office/drawing/2014/main" id="{41588AD4-1D31-4B93-8831-65281BF1D329}"/>
            </a:ext>
          </a:extLst>
        </xdr:cNvPr>
        <xdr:cNvCxnSpPr>
          <a:stCxn id="5" idx="7"/>
        </xdr:cNvCxnSpPr>
      </xdr:nvCxnSpPr>
      <xdr:spPr>
        <a:xfrm flipV="1">
          <a:off x="1015910" y="3816569"/>
          <a:ext cx="442400" cy="73384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57</xdr:col>
      <xdr:colOff>32509</xdr:colOff>
      <xdr:row>14</xdr:row>
      <xdr:rowOff>92067</xdr:rowOff>
    </xdr:from>
    <xdr:to>
      <xdr:col>60</xdr:col>
      <xdr:colOff>58882</xdr:colOff>
      <xdr:row>17</xdr:row>
      <xdr:rowOff>4927</xdr:rowOff>
    </xdr:to>
    <xdr:sp macro="" textlink="">
      <xdr:nvSpPr>
        <xdr:cNvPr id="13" name="Oval 12">
          <a:extLst>
            <a:ext uri="{FF2B5EF4-FFF2-40B4-BE49-F238E27FC236}">
              <a16:creationId xmlns:a16="http://schemas.microsoft.com/office/drawing/2014/main" id="{9F702F67-46C3-43A4-AFD7-1801278772C0}"/>
            </a:ext>
          </a:extLst>
        </xdr:cNvPr>
        <xdr:cNvSpPr/>
      </xdr:nvSpPr>
      <xdr:spPr>
        <a:xfrm>
          <a:off x="6547609" y="2559042"/>
          <a:ext cx="369273" cy="370060"/>
        </a:xfrm>
        <a:prstGeom prst="ellipse">
          <a:avLst/>
        </a:prstGeom>
        <a:ln w="12700"/>
      </xdr:spPr>
      <xdr:style>
        <a:lnRef idx="2">
          <a:schemeClr val="dk1"/>
        </a:lnRef>
        <a:fillRef idx="1">
          <a:schemeClr val="lt1"/>
        </a:fillRef>
        <a:effectRef idx="0">
          <a:schemeClr val="dk1"/>
        </a:effectRef>
        <a:fontRef idx="minor">
          <a:schemeClr val="dk1"/>
        </a:fontRef>
      </xdr:style>
      <xdr:txBody>
        <a:bodyPr vertOverflow="clip" horzOverflow="clip" lIns="54864" rIns="0" rtlCol="0" anchor="t"/>
        <a:lstStyle/>
        <a:p>
          <a:pPr algn="l"/>
          <a:r>
            <a:rPr lang="en-US" sz="1100"/>
            <a:t>37</a:t>
          </a:r>
        </a:p>
      </xdr:txBody>
    </xdr:sp>
    <xdr:clientData/>
  </xdr:twoCellAnchor>
</xdr:wsDr>
</file>

<file path=xl/drawings/drawing42.xml><?xml version="1.0" encoding="utf-8"?>
<xdr:wsDr xmlns:xdr="http://schemas.openxmlformats.org/drawingml/2006/spreadsheetDrawing" xmlns:a="http://schemas.openxmlformats.org/drawingml/2006/main">
  <xdr:twoCellAnchor editAs="oneCell">
    <xdr:from>
      <xdr:col>22</xdr:col>
      <xdr:colOff>9525</xdr:colOff>
      <xdr:row>0</xdr:row>
      <xdr:rowOff>0</xdr:rowOff>
    </xdr:from>
    <xdr:to>
      <xdr:col>24</xdr:col>
      <xdr:colOff>476250</xdr:colOff>
      <xdr:row>1</xdr:row>
      <xdr:rowOff>202883</xdr:rowOff>
    </xdr:to>
    <xdr:pic>
      <xdr:nvPicPr>
        <xdr:cNvPr id="2" name="Picture 1">
          <a:extLst>
            <a:ext uri="{FF2B5EF4-FFF2-40B4-BE49-F238E27FC236}">
              <a16:creationId xmlns:a16="http://schemas.microsoft.com/office/drawing/2014/main" id="{00000000-0008-0000-28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810875" y="0"/>
          <a:ext cx="1438275" cy="431483"/>
        </a:xfrm>
        <a:prstGeom prst="rect">
          <a:avLst/>
        </a:prstGeom>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0</xdr:col>
      <xdr:colOff>101794</xdr:colOff>
      <xdr:row>9</xdr:row>
      <xdr:rowOff>109804</xdr:rowOff>
    </xdr:from>
    <xdr:to>
      <xdr:col>38</xdr:col>
      <xdr:colOff>104776</xdr:colOff>
      <xdr:row>29</xdr:row>
      <xdr:rowOff>128279</xdr:rowOff>
    </xdr:to>
    <xdr:pic>
      <xdr:nvPicPr>
        <xdr:cNvPr id="21" name="Picture 20">
          <a:extLst>
            <a:ext uri="{FF2B5EF4-FFF2-40B4-BE49-F238E27FC236}">
              <a16:creationId xmlns:a16="http://schemas.microsoft.com/office/drawing/2014/main" id="{12D8084A-130B-4D87-9AD3-8EE2D9AF4D3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1794" y="1814779"/>
          <a:ext cx="4346382" cy="3066475"/>
        </a:xfrm>
        <a:prstGeom prst="rect">
          <a:avLst/>
        </a:prstGeom>
      </xdr:spPr>
    </xdr:pic>
    <xdr:clientData/>
  </xdr:twoCellAnchor>
  <xdr:twoCellAnchor editAs="oneCell">
    <xdr:from>
      <xdr:col>0</xdr:col>
      <xdr:colOff>0</xdr:colOff>
      <xdr:row>0</xdr:row>
      <xdr:rowOff>0</xdr:rowOff>
    </xdr:from>
    <xdr:to>
      <xdr:col>13</xdr:col>
      <xdr:colOff>67235</xdr:colOff>
      <xdr:row>0</xdr:row>
      <xdr:rowOff>457200</xdr:rowOff>
    </xdr:to>
    <xdr:pic>
      <xdr:nvPicPr>
        <xdr:cNvPr id="2" name="Picture 1">
          <a:extLst>
            <a:ext uri="{FF2B5EF4-FFF2-40B4-BE49-F238E27FC236}">
              <a16:creationId xmlns:a16="http://schemas.microsoft.com/office/drawing/2014/main" id="{00000000-0008-0000-29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553135" cy="457200"/>
        </a:xfrm>
        <a:prstGeom prst="rect">
          <a:avLst/>
        </a:prstGeom>
      </xdr:spPr>
    </xdr:pic>
    <xdr:clientData/>
  </xdr:twoCellAnchor>
  <xdr:twoCellAnchor>
    <xdr:from>
      <xdr:col>1</xdr:col>
      <xdr:colOff>22731</xdr:colOff>
      <xdr:row>15</xdr:row>
      <xdr:rowOff>24653</xdr:rowOff>
    </xdr:from>
    <xdr:to>
      <xdr:col>5</xdr:col>
      <xdr:colOff>38100</xdr:colOff>
      <xdr:row>18</xdr:row>
      <xdr:rowOff>13447</xdr:rowOff>
    </xdr:to>
    <xdr:sp macro="" textlink="">
      <xdr:nvSpPr>
        <xdr:cNvPr id="3" name="Rectangle 2">
          <a:extLst>
            <a:ext uri="{FF2B5EF4-FFF2-40B4-BE49-F238E27FC236}">
              <a16:creationId xmlns:a16="http://schemas.microsoft.com/office/drawing/2014/main" id="{00000000-0008-0000-2900-000003000000}"/>
            </a:ext>
          </a:extLst>
        </xdr:cNvPr>
        <xdr:cNvSpPr/>
      </xdr:nvSpPr>
      <xdr:spPr>
        <a:xfrm>
          <a:off x="137031" y="2644028"/>
          <a:ext cx="472569" cy="445994"/>
        </a:xfrm>
        <a:prstGeom prst="rect">
          <a:avLst/>
        </a:prstGeom>
        <a:solidFill>
          <a:schemeClr val="bg1">
            <a:lumMod val="85000"/>
          </a:schemeClr>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editAs="oneCell">
    <xdr:from>
      <xdr:col>41</xdr:col>
      <xdr:colOff>39219</xdr:colOff>
      <xdr:row>4</xdr:row>
      <xdr:rowOff>89647</xdr:rowOff>
    </xdr:from>
    <xdr:to>
      <xdr:col>76</xdr:col>
      <xdr:colOff>-1</xdr:colOff>
      <xdr:row>37</xdr:row>
      <xdr:rowOff>89647</xdr:rowOff>
    </xdr:to>
    <xdr:pic>
      <xdr:nvPicPr>
        <xdr:cNvPr id="9" name="Picture 8">
          <a:extLst>
            <a:ext uri="{FF2B5EF4-FFF2-40B4-BE49-F238E27FC236}">
              <a16:creationId xmlns:a16="http://schemas.microsoft.com/office/drawing/2014/main" id="{00000000-0008-0000-2900-00000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633631" y="1042147"/>
          <a:ext cx="3882839" cy="5177118"/>
        </a:xfrm>
        <a:prstGeom prst="rect">
          <a:avLst/>
        </a:prstGeom>
      </xdr:spPr>
    </xdr:pic>
    <xdr:clientData/>
  </xdr:twoCellAnchor>
  <xdr:twoCellAnchor>
    <xdr:from>
      <xdr:col>59</xdr:col>
      <xdr:colOff>48196</xdr:colOff>
      <xdr:row>20</xdr:row>
      <xdr:rowOff>22028</xdr:rowOff>
    </xdr:from>
    <xdr:to>
      <xdr:col>62</xdr:col>
      <xdr:colOff>74570</xdr:colOff>
      <xdr:row>22</xdr:row>
      <xdr:rowOff>87289</xdr:rowOff>
    </xdr:to>
    <xdr:sp macro="" textlink="">
      <xdr:nvSpPr>
        <xdr:cNvPr id="8" name="Oval 7">
          <a:extLst>
            <a:ext uri="{FF2B5EF4-FFF2-40B4-BE49-F238E27FC236}">
              <a16:creationId xmlns:a16="http://schemas.microsoft.com/office/drawing/2014/main" id="{00000000-0008-0000-2900-000008000000}"/>
            </a:ext>
          </a:extLst>
        </xdr:cNvPr>
        <xdr:cNvSpPr/>
      </xdr:nvSpPr>
      <xdr:spPr>
        <a:xfrm>
          <a:off x="6659667" y="3484646"/>
          <a:ext cx="362550" cy="379025"/>
        </a:xfrm>
        <a:prstGeom prst="ellipse">
          <a:avLst/>
        </a:prstGeom>
        <a:ln w="12700"/>
      </xdr:spPr>
      <xdr:style>
        <a:lnRef idx="2">
          <a:schemeClr val="dk1"/>
        </a:lnRef>
        <a:fillRef idx="1">
          <a:schemeClr val="lt1"/>
        </a:fillRef>
        <a:effectRef idx="0">
          <a:schemeClr val="dk1"/>
        </a:effectRef>
        <a:fontRef idx="minor">
          <a:schemeClr val="dk1"/>
        </a:fontRef>
      </xdr:style>
      <xdr:txBody>
        <a:bodyPr vertOverflow="clip" horzOverflow="clip" lIns="54864" rIns="0" rtlCol="0" anchor="t"/>
        <a:lstStyle/>
        <a:p>
          <a:pPr algn="l"/>
          <a:r>
            <a:rPr lang="en-US" sz="1100"/>
            <a:t>38</a:t>
          </a:r>
        </a:p>
      </xdr:txBody>
    </xdr:sp>
    <xdr:clientData/>
  </xdr:twoCellAnchor>
  <xdr:twoCellAnchor>
    <xdr:from>
      <xdr:col>52</xdr:col>
      <xdr:colOff>0</xdr:colOff>
      <xdr:row>23</xdr:row>
      <xdr:rowOff>100854</xdr:rowOff>
    </xdr:from>
    <xdr:to>
      <xdr:col>55</xdr:col>
      <xdr:colOff>26374</xdr:colOff>
      <xdr:row>26</xdr:row>
      <xdr:rowOff>9232</xdr:rowOff>
    </xdr:to>
    <xdr:sp macro="" textlink="">
      <xdr:nvSpPr>
        <xdr:cNvPr id="11" name="Oval 10">
          <a:extLst>
            <a:ext uri="{FF2B5EF4-FFF2-40B4-BE49-F238E27FC236}">
              <a16:creationId xmlns:a16="http://schemas.microsoft.com/office/drawing/2014/main" id="{00000000-0008-0000-2900-00000B000000}"/>
            </a:ext>
          </a:extLst>
        </xdr:cNvPr>
        <xdr:cNvSpPr/>
      </xdr:nvSpPr>
      <xdr:spPr>
        <a:xfrm>
          <a:off x="5827059" y="4034119"/>
          <a:ext cx="362550" cy="379025"/>
        </a:xfrm>
        <a:prstGeom prst="ellipse">
          <a:avLst/>
        </a:prstGeom>
        <a:ln w="12700"/>
      </xdr:spPr>
      <xdr:style>
        <a:lnRef idx="2">
          <a:schemeClr val="dk1"/>
        </a:lnRef>
        <a:fillRef idx="1">
          <a:schemeClr val="lt1"/>
        </a:fillRef>
        <a:effectRef idx="0">
          <a:schemeClr val="dk1"/>
        </a:effectRef>
        <a:fontRef idx="minor">
          <a:schemeClr val="dk1"/>
        </a:fontRef>
      </xdr:style>
      <xdr:txBody>
        <a:bodyPr vertOverflow="clip" horzOverflow="clip" lIns="54864" rIns="0" rtlCol="0" anchor="t"/>
        <a:lstStyle/>
        <a:p>
          <a:pPr algn="l"/>
          <a:r>
            <a:rPr lang="en-US" sz="1100"/>
            <a:t>40</a:t>
          </a:r>
        </a:p>
      </xdr:txBody>
    </xdr:sp>
    <xdr:clientData/>
  </xdr:twoCellAnchor>
  <xdr:twoCellAnchor>
    <xdr:from>
      <xdr:col>49</xdr:col>
      <xdr:colOff>22412</xdr:colOff>
      <xdr:row>13</xdr:row>
      <xdr:rowOff>22413</xdr:rowOff>
    </xdr:from>
    <xdr:to>
      <xdr:col>52</xdr:col>
      <xdr:colOff>48785</xdr:colOff>
      <xdr:row>15</xdr:row>
      <xdr:rowOff>87673</xdr:rowOff>
    </xdr:to>
    <xdr:sp macro="" textlink="">
      <xdr:nvSpPr>
        <xdr:cNvPr id="12" name="Oval 11">
          <a:extLst>
            <a:ext uri="{FF2B5EF4-FFF2-40B4-BE49-F238E27FC236}">
              <a16:creationId xmlns:a16="http://schemas.microsoft.com/office/drawing/2014/main" id="{00000000-0008-0000-2900-00000C000000}"/>
            </a:ext>
          </a:extLst>
        </xdr:cNvPr>
        <xdr:cNvSpPr/>
      </xdr:nvSpPr>
      <xdr:spPr>
        <a:xfrm>
          <a:off x="5513294" y="2386854"/>
          <a:ext cx="362550" cy="379025"/>
        </a:xfrm>
        <a:prstGeom prst="ellipse">
          <a:avLst/>
        </a:prstGeom>
        <a:ln w="12700"/>
      </xdr:spPr>
      <xdr:style>
        <a:lnRef idx="2">
          <a:schemeClr val="dk1"/>
        </a:lnRef>
        <a:fillRef idx="1">
          <a:schemeClr val="lt1"/>
        </a:fillRef>
        <a:effectRef idx="0">
          <a:schemeClr val="dk1"/>
        </a:effectRef>
        <a:fontRef idx="minor">
          <a:schemeClr val="dk1"/>
        </a:fontRef>
      </xdr:style>
      <xdr:txBody>
        <a:bodyPr vertOverflow="clip" horzOverflow="clip" lIns="54864" rIns="0" rtlCol="0" anchor="t"/>
        <a:lstStyle/>
        <a:p>
          <a:pPr algn="l"/>
          <a:r>
            <a:rPr lang="en-US" sz="1100"/>
            <a:t>41</a:t>
          </a:r>
        </a:p>
      </xdr:txBody>
    </xdr:sp>
    <xdr:clientData/>
  </xdr:twoCellAnchor>
  <xdr:twoCellAnchor>
    <xdr:from>
      <xdr:col>57</xdr:col>
      <xdr:colOff>11206</xdr:colOff>
      <xdr:row>22</xdr:row>
      <xdr:rowOff>145677</xdr:rowOff>
    </xdr:from>
    <xdr:to>
      <xdr:col>60</xdr:col>
      <xdr:colOff>37580</xdr:colOff>
      <xdr:row>25</xdr:row>
      <xdr:rowOff>54055</xdr:rowOff>
    </xdr:to>
    <xdr:sp macro="" textlink="">
      <xdr:nvSpPr>
        <xdr:cNvPr id="13" name="Oval 12">
          <a:extLst>
            <a:ext uri="{FF2B5EF4-FFF2-40B4-BE49-F238E27FC236}">
              <a16:creationId xmlns:a16="http://schemas.microsoft.com/office/drawing/2014/main" id="{00000000-0008-0000-2900-00000D000000}"/>
            </a:ext>
          </a:extLst>
        </xdr:cNvPr>
        <xdr:cNvSpPr/>
      </xdr:nvSpPr>
      <xdr:spPr>
        <a:xfrm>
          <a:off x="6398559" y="3922059"/>
          <a:ext cx="362550" cy="379025"/>
        </a:xfrm>
        <a:prstGeom prst="ellipse">
          <a:avLst/>
        </a:prstGeom>
        <a:ln w="12700"/>
      </xdr:spPr>
      <xdr:style>
        <a:lnRef idx="2">
          <a:schemeClr val="dk1"/>
        </a:lnRef>
        <a:fillRef idx="1">
          <a:schemeClr val="lt1"/>
        </a:fillRef>
        <a:effectRef idx="0">
          <a:schemeClr val="dk1"/>
        </a:effectRef>
        <a:fontRef idx="minor">
          <a:schemeClr val="dk1"/>
        </a:fontRef>
      </xdr:style>
      <xdr:txBody>
        <a:bodyPr vertOverflow="clip" horzOverflow="clip" lIns="54864" rIns="0" rtlCol="0" anchor="t"/>
        <a:lstStyle/>
        <a:p>
          <a:pPr algn="l"/>
          <a:r>
            <a:rPr lang="en-US" sz="1100"/>
            <a:t>42</a:t>
          </a:r>
        </a:p>
      </xdr:txBody>
    </xdr:sp>
    <xdr:clientData/>
  </xdr:twoCellAnchor>
  <xdr:twoCellAnchor>
    <xdr:from>
      <xdr:col>47</xdr:col>
      <xdr:colOff>67234</xdr:colOff>
      <xdr:row>23</xdr:row>
      <xdr:rowOff>33617</xdr:rowOff>
    </xdr:from>
    <xdr:to>
      <xdr:col>50</xdr:col>
      <xdr:colOff>93608</xdr:colOff>
      <xdr:row>25</xdr:row>
      <xdr:rowOff>98878</xdr:rowOff>
    </xdr:to>
    <xdr:sp macro="" textlink="">
      <xdr:nvSpPr>
        <xdr:cNvPr id="15" name="Oval 14">
          <a:extLst>
            <a:ext uri="{FF2B5EF4-FFF2-40B4-BE49-F238E27FC236}">
              <a16:creationId xmlns:a16="http://schemas.microsoft.com/office/drawing/2014/main" id="{00000000-0008-0000-2900-00000F000000}"/>
            </a:ext>
          </a:extLst>
        </xdr:cNvPr>
        <xdr:cNvSpPr/>
      </xdr:nvSpPr>
      <xdr:spPr>
        <a:xfrm>
          <a:off x="5333999" y="3966882"/>
          <a:ext cx="362550" cy="379025"/>
        </a:xfrm>
        <a:prstGeom prst="ellipse">
          <a:avLst/>
        </a:prstGeom>
        <a:ln w="12700"/>
      </xdr:spPr>
      <xdr:style>
        <a:lnRef idx="2">
          <a:schemeClr val="dk1"/>
        </a:lnRef>
        <a:fillRef idx="1">
          <a:schemeClr val="lt1"/>
        </a:fillRef>
        <a:effectRef idx="0">
          <a:schemeClr val="dk1"/>
        </a:effectRef>
        <a:fontRef idx="minor">
          <a:schemeClr val="dk1"/>
        </a:fontRef>
      </xdr:style>
      <xdr:txBody>
        <a:bodyPr vertOverflow="clip" horzOverflow="clip" lIns="54864" rIns="0" rtlCol="0" anchor="t"/>
        <a:lstStyle/>
        <a:p>
          <a:pPr algn="l"/>
          <a:r>
            <a:rPr lang="en-US" sz="1100"/>
            <a:t>39</a:t>
          </a:r>
        </a:p>
      </xdr:txBody>
    </xdr:sp>
    <xdr:clientData/>
  </xdr:twoCellAnchor>
  <xdr:twoCellAnchor>
    <xdr:from>
      <xdr:col>2</xdr:col>
      <xdr:colOff>11526</xdr:colOff>
      <xdr:row>15</xdr:row>
      <xdr:rowOff>132230</xdr:rowOff>
    </xdr:from>
    <xdr:to>
      <xdr:col>2</xdr:col>
      <xdr:colOff>89967</xdr:colOff>
      <xdr:row>16</xdr:row>
      <xdr:rowOff>47066</xdr:rowOff>
    </xdr:to>
    <xdr:sp macro="" textlink="">
      <xdr:nvSpPr>
        <xdr:cNvPr id="16" name="Oval 15">
          <a:extLst>
            <a:ext uri="{FF2B5EF4-FFF2-40B4-BE49-F238E27FC236}">
              <a16:creationId xmlns:a16="http://schemas.microsoft.com/office/drawing/2014/main" id="{00000000-0008-0000-2900-000010000000}"/>
            </a:ext>
          </a:extLst>
        </xdr:cNvPr>
        <xdr:cNvSpPr/>
      </xdr:nvSpPr>
      <xdr:spPr>
        <a:xfrm>
          <a:off x="240126" y="2750244"/>
          <a:ext cx="78441" cy="67236"/>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63072</xdr:colOff>
      <xdr:row>16</xdr:row>
      <xdr:rowOff>76200</xdr:rowOff>
    </xdr:from>
    <xdr:to>
      <xdr:col>3</xdr:col>
      <xdr:colOff>29455</xdr:colOff>
      <xdr:row>16</xdr:row>
      <xdr:rowOff>138953</xdr:rowOff>
    </xdr:to>
    <xdr:sp macro="" textlink="">
      <xdr:nvSpPr>
        <xdr:cNvPr id="17" name="Oval 16">
          <a:extLst>
            <a:ext uri="{FF2B5EF4-FFF2-40B4-BE49-F238E27FC236}">
              <a16:creationId xmlns:a16="http://schemas.microsoft.com/office/drawing/2014/main" id="{00000000-0008-0000-2900-000011000000}"/>
            </a:ext>
          </a:extLst>
        </xdr:cNvPr>
        <xdr:cNvSpPr/>
      </xdr:nvSpPr>
      <xdr:spPr>
        <a:xfrm>
          <a:off x="291672" y="2846614"/>
          <a:ext cx="80683" cy="62753"/>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36179</xdr:colOff>
      <xdr:row>17</xdr:row>
      <xdr:rowOff>49305</xdr:rowOff>
    </xdr:from>
    <xdr:to>
      <xdr:col>3</xdr:col>
      <xdr:colOff>2562</xdr:colOff>
      <xdr:row>17</xdr:row>
      <xdr:rowOff>112059</xdr:rowOff>
    </xdr:to>
    <xdr:sp macro="" textlink="">
      <xdr:nvSpPr>
        <xdr:cNvPr id="18" name="Oval 17">
          <a:extLst>
            <a:ext uri="{FF2B5EF4-FFF2-40B4-BE49-F238E27FC236}">
              <a16:creationId xmlns:a16="http://schemas.microsoft.com/office/drawing/2014/main" id="{00000000-0008-0000-2900-000012000000}"/>
            </a:ext>
          </a:extLst>
        </xdr:cNvPr>
        <xdr:cNvSpPr/>
      </xdr:nvSpPr>
      <xdr:spPr>
        <a:xfrm>
          <a:off x="264779" y="2972119"/>
          <a:ext cx="80683" cy="62754"/>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76520</xdr:colOff>
      <xdr:row>17</xdr:row>
      <xdr:rowOff>33617</xdr:rowOff>
    </xdr:from>
    <xdr:to>
      <xdr:col>4</xdr:col>
      <xdr:colOff>42902</xdr:colOff>
      <xdr:row>17</xdr:row>
      <xdr:rowOff>96371</xdr:rowOff>
    </xdr:to>
    <xdr:sp macro="" textlink="">
      <xdr:nvSpPr>
        <xdr:cNvPr id="19" name="Oval 18">
          <a:extLst>
            <a:ext uri="{FF2B5EF4-FFF2-40B4-BE49-F238E27FC236}">
              <a16:creationId xmlns:a16="http://schemas.microsoft.com/office/drawing/2014/main" id="{00000000-0008-0000-2900-000013000000}"/>
            </a:ext>
          </a:extLst>
        </xdr:cNvPr>
        <xdr:cNvSpPr/>
      </xdr:nvSpPr>
      <xdr:spPr>
        <a:xfrm>
          <a:off x="419420" y="2956431"/>
          <a:ext cx="80682" cy="62754"/>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16009</xdr:colOff>
      <xdr:row>15</xdr:row>
      <xdr:rowOff>91888</xdr:rowOff>
    </xdr:from>
    <xdr:to>
      <xdr:col>4</xdr:col>
      <xdr:colOff>94450</xdr:colOff>
      <xdr:row>16</xdr:row>
      <xdr:rowOff>6724</xdr:rowOff>
    </xdr:to>
    <xdr:sp macro="" textlink="">
      <xdr:nvSpPr>
        <xdr:cNvPr id="20" name="Oval 19">
          <a:extLst>
            <a:ext uri="{FF2B5EF4-FFF2-40B4-BE49-F238E27FC236}">
              <a16:creationId xmlns:a16="http://schemas.microsoft.com/office/drawing/2014/main" id="{00000000-0008-0000-2900-000014000000}"/>
            </a:ext>
          </a:extLst>
        </xdr:cNvPr>
        <xdr:cNvSpPr/>
      </xdr:nvSpPr>
      <xdr:spPr>
        <a:xfrm>
          <a:off x="473209" y="2709902"/>
          <a:ext cx="78441" cy="67236"/>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wsDr>
</file>

<file path=xl/drawings/drawing44.xml><?xml version="1.0" encoding="utf-8"?>
<xdr:wsDr xmlns:xdr="http://schemas.openxmlformats.org/drawingml/2006/spreadsheetDrawing" xmlns:a="http://schemas.openxmlformats.org/drawingml/2006/main">
  <xdr:twoCellAnchor editAs="oneCell">
    <xdr:from>
      <xdr:col>22</xdr:col>
      <xdr:colOff>9525</xdr:colOff>
      <xdr:row>0</xdr:row>
      <xdr:rowOff>0</xdr:rowOff>
    </xdr:from>
    <xdr:to>
      <xdr:col>24</xdr:col>
      <xdr:colOff>476250</xdr:colOff>
      <xdr:row>1</xdr:row>
      <xdr:rowOff>202883</xdr:rowOff>
    </xdr:to>
    <xdr:pic>
      <xdr:nvPicPr>
        <xdr:cNvPr id="2" name="Picture 1">
          <a:extLst>
            <a:ext uri="{FF2B5EF4-FFF2-40B4-BE49-F238E27FC236}">
              <a16:creationId xmlns:a16="http://schemas.microsoft.com/office/drawing/2014/main" id="{00000000-0008-0000-2A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810875" y="0"/>
          <a:ext cx="1438275" cy="431483"/>
        </a:xfrm>
        <a:prstGeom prst="rect">
          <a:avLst/>
        </a:prstGeom>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3</xdr:col>
      <xdr:colOff>76200</xdr:colOff>
      <xdr:row>2</xdr:row>
      <xdr:rowOff>11206</xdr:rowOff>
    </xdr:from>
    <xdr:to>
      <xdr:col>31</xdr:col>
      <xdr:colOff>68916</xdr:colOff>
      <xdr:row>17</xdr:row>
      <xdr:rowOff>72411</xdr:rowOff>
    </xdr:to>
    <xdr:pic>
      <xdr:nvPicPr>
        <xdr:cNvPr id="11" name="Picture 10">
          <a:extLst>
            <a:ext uri="{FF2B5EF4-FFF2-40B4-BE49-F238E27FC236}">
              <a16:creationId xmlns:a16="http://schemas.microsoft.com/office/drawing/2014/main" id="{4F0C7A26-5BED-46D5-9215-55F41F73F69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19100" y="649381"/>
          <a:ext cx="3193116" cy="2347205"/>
        </a:xfrm>
        <a:prstGeom prst="rect">
          <a:avLst/>
        </a:prstGeom>
      </xdr:spPr>
    </xdr:pic>
    <xdr:clientData/>
  </xdr:twoCellAnchor>
  <xdr:twoCellAnchor editAs="oneCell">
    <xdr:from>
      <xdr:col>0</xdr:col>
      <xdr:colOff>0</xdr:colOff>
      <xdr:row>0</xdr:row>
      <xdr:rowOff>0</xdr:rowOff>
    </xdr:from>
    <xdr:to>
      <xdr:col>13</xdr:col>
      <xdr:colOff>67235</xdr:colOff>
      <xdr:row>0</xdr:row>
      <xdr:rowOff>457200</xdr:rowOff>
    </xdr:to>
    <xdr:pic>
      <xdr:nvPicPr>
        <xdr:cNvPr id="2" name="Picture 1">
          <a:extLst>
            <a:ext uri="{FF2B5EF4-FFF2-40B4-BE49-F238E27FC236}">
              <a16:creationId xmlns:a16="http://schemas.microsoft.com/office/drawing/2014/main" id="{00000000-0008-0000-2B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553135" cy="457200"/>
        </a:xfrm>
        <a:prstGeom prst="rect">
          <a:avLst/>
        </a:prstGeom>
      </xdr:spPr>
    </xdr:pic>
    <xdr:clientData/>
  </xdr:twoCellAnchor>
  <xdr:twoCellAnchor editAs="oneCell">
    <xdr:from>
      <xdr:col>5</xdr:col>
      <xdr:colOff>103656</xdr:colOff>
      <xdr:row>18</xdr:row>
      <xdr:rowOff>56030</xdr:rowOff>
    </xdr:from>
    <xdr:to>
      <xdr:col>28</xdr:col>
      <xdr:colOff>64434</xdr:colOff>
      <xdr:row>39</xdr:row>
      <xdr:rowOff>145676</xdr:rowOff>
    </xdr:to>
    <xdr:pic>
      <xdr:nvPicPr>
        <xdr:cNvPr id="6" name="Picture 5">
          <a:extLst>
            <a:ext uri="{FF2B5EF4-FFF2-40B4-BE49-F238E27FC236}">
              <a16:creationId xmlns:a16="http://schemas.microsoft.com/office/drawing/2014/main" id="{00000000-0008-0000-2B00-00000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63950" y="3204883"/>
          <a:ext cx="2538131" cy="3384175"/>
        </a:xfrm>
        <a:prstGeom prst="rect">
          <a:avLst/>
        </a:prstGeom>
      </xdr:spPr>
    </xdr:pic>
    <xdr:clientData/>
  </xdr:twoCellAnchor>
  <xdr:twoCellAnchor editAs="oneCell">
    <xdr:from>
      <xdr:col>42</xdr:col>
      <xdr:colOff>74360</xdr:colOff>
      <xdr:row>5</xdr:row>
      <xdr:rowOff>93969</xdr:rowOff>
    </xdr:from>
    <xdr:to>
      <xdr:col>75</xdr:col>
      <xdr:colOff>23934</xdr:colOff>
      <xdr:row>36</xdr:row>
      <xdr:rowOff>93969</xdr:rowOff>
    </xdr:to>
    <xdr:pic>
      <xdr:nvPicPr>
        <xdr:cNvPr id="7" name="Picture 6">
          <a:extLst>
            <a:ext uri="{FF2B5EF4-FFF2-40B4-BE49-F238E27FC236}">
              <a16:creationId xmlns:a16="http://schemas.microsoft.com/office/drawing/2014/main" id="{00000000-0008-0000-2B00-00000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780831" y="1203351"/>
          <a:ext cx="3647515" cy="4863353"/>
        </a:xfrm>
        <a:prstGeom prst="rect">
          <a:avLst/>
        </a:prstGeom>
      </xdr:spPr>
    </xdr:pic>
    <xdr:clientData/>
  </xdr:twoCellAnchor>
  <xdr:twoCellAnchor>
    <xdr:from>
      <xdr:col>21</xdr:col>
      <xdr:colOff>16212</xdr:colOff>
      <xdr:row>12</xdr:row>
      <xdr:rowOff>149486</xdr:rowOff>
    </xdr:from>
    <xdr:to>
      <xdr:col>25</xdr:col>
      <xdr:colOff>18537</xdr:colOff>
      <xdr:row>15</xdr:row>
      <xdr:rowOff>43915</xdr:rowOff>
    </xdr:to>
    <xdr:sp macro="" textlink="">
      <xdr:nvSpPr>
        <xdr:cNvPr id="3" name="Rectangle 2">
          <a:extLst>
            <a:ext uri="{FF2B5EF4-FFF2-40B4-BE49-F238E27FC236}">
              <a16:creationId xmlns:a16="http://schemas.microsoft.com/office/drawing/2014/main" id="{00000000-0008-0000-2B00-000003000000}"/>
            </a:ext>
          </a:extLst>
        </xdr:cNvPr>
        <xdr:cNvSpPr/>
      </xdr:nvSpPr>
      <xdr:spPr>
        <a:xfrm>
          <a:off x="2399489" y="2330103"/>
          <a:ext cx="456282" cy="356493"/>
        </a:xfrm>
        <a:prstGeom prst="rect">
          <a:avLst/>
        </a:prstGeom>
        <a:solidFill>
          <a:schemeClr val="bg1">
            <a:lumMod val="85000"/>
            <a:alpha val="52000"/>
          </a:schemeClr>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23</xdr:col>
      <xdr:colOff>33779</xdr:colOff>
      <xdr:row>12</xdr:row>
      <xdr:rowOff>149393</xdr:rowOff>
    </xdr:from>
    <xdr:to>
      <xdr:col>27</xdr:col>
      <xdr:colOff>62139</xdr:colOff>
      <xdr:row>14</xdr:row>
      <xdr:rowOff>24865</xdr:rowOff>
    </xdr:to>
    <xdr:cxnSp macro="">
      <xdr:nvCxnSpPr>
        <xdr:cNvPr id="4" name="Straight Arrow Connector 3">
          <a:extLst>
            <a:ext uri="{FF2B5EF4-FFF2-40B4-BE49-F238E27FC236}">
              <a16:creationId xmlns:a16="http://schemas.microsoft.com/office/drawing/2014/main" id="{00000000-0008-0000-2B00-000004000000}"/>
            </a:ext>
          </a:extLst>
        </xdr:cNvPr>
        <xdr:cNvCxnSpPr>
          <a:stCxn id="5" idx="2"/>
        </xdr:cNvCxnSpPr>
      </xdr:nvCxnSpPr>
      <xdr:spPr>
        <a:xfrm flipH="1">
          <a:off x="2644034" y="2330010"/>
          <a:ext cx="482318" cy="18351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27</xdr:col>
      <xdr:colOff>62139</xdr:colOff>
      <xdr:row>11</xdr:row>
      <xdr:rowOff>117496</xdr:rowOff>
    </xdr:from>
    <xdr:to>
      <xdr:col>30</xdr:col>
      <xdr:colOff>88513</xdr:colOff>
      <xdr:row>14</xdr:row>
      <xdr:rowOff>28890</xdr:rowOff>
    </xdr:to>
    <xdr:sp macro="" textlink="">
      <xdr:nvSpPr>
        <xdr:cNvPr id="5" name="Oval 4">
          <a:extLst>
            <a:ext uri="{FF2B5EF4-FFF2-40B4-BE49-F238E27FC236}">
              <a16:creationId xmlns:a16="http://schemas.microsoft.com/office/drawing/2014/main" id="{00000000-0008-0000-2B00-000005000000}"/>
            </a:ext>
          </a:extLst>
        </xdr:cNvPr>
        <xdr:cNvSpPr/>
      </xdr:nvSpPr>
      <xdr:spPr>
        <a:xfrm>
          <a:off x="3126352" y="2144092"/>
          <a:ext cx="366842" cy="373458"/>
        </a:xfrm>
        <a:prstGeom prst="ellipse">
          <a:avLst/>
        </a:prstGeom>
        <a:ln w="12700"/>
      </xdr:spPr>
      <xdr:style>
        <a:lnRef idx="2">
          <a:schemeClr val="dk1"/>
        </a:lnRef>
        <a:fillRef idx="1">
          <a:schemeClr val="lt1"/>
        </a:fillRef>
        <a:effectRef idx="0">
          <a:schemeClr val="dk1"/>
        </a:effectRef>
        <a:fontRef idx="minor">
          <a:schemeClr val="dk1"/>
        </a:fontRef>
      </xdr:style>
      <xdr:txBody>
        <a:bodyPr vertOverflow="clip" horzOverflow="clip" lIns="54864" rIns="0" rtlCol="0" anchor="t"/>
        <a:lstStyle/>
        <a:p>
          <a:pPr algn="l"/>
          <a:r>
            <a:rPr lang="en-US" sz="1100"/>
            <a:t>43</a:t>
          </a:r>
        </a:p>
      </xdr:txBody>
    </xdr:sp>
    <xdr:clientData/>
  </xdr:twoCellAnchor>
  <xdr:twoCellAnchor>
    <xdr:from>
      <xdr:col>57</xdr:col>
      <xdr:colOff>3373</xdr:colOff>
      <xdr:row>16</xdr:row>
      <xdr:rowOff>145295</xdr:rowOff>
    </xdr:from>
    <xdr:to>
      <xdr:col>60</xdr:col>
      <xdr:colOff>29747</xdr:colOff>
      <xdr:row>19</xdr:row>
      <xdr:rowOff>53673</xdr:rowOff>
    </xdr:to>
    <xdr:sp macro="" textlink="">
      <xdr:nvSpPr>
        <xdr:cNvPr id="15" name="Oval 14">
          <a:extLst>
            <a:ext uri="{FF2B5EF4-FFF2-40B4-BE49-F238E27FC236}">
              <a16:creationId xmlns:a16="http://schemas.microsoft.com/office/drawing/2014/main" id="{00000000-0008-0000-2B00-00000F000000}"/>
            </a:ext>
          </a:extLst>
        </xdr:cNvPr>
        <xdr:cNvSpPr/>
      </xdr:nvSpPr>
      <xdr:spPr>
        <a:xfrm>
          <a:off x="6390726" y="2980383"/>
          <a:ext cx="362550" cy="379025"/>
        </a:xfrm>
        <a:prstGeom prst="ellipse">
          <a:avLst/>
        </a:prstGeom>
        <a:ln w="12700"/>
      </xdr:spPr>
      <xdr:style>
        <a:lnRef idx="2">
          <a:schemeClr val="dk1"/>
        </a:lnRef>
        <a:fillRef idx="1">
          <a:schemeClr val="lt1"/>
        </a:fillRef>
        <a:effectRef idx="0">
          <a:schemeClr val="dk1"/>
        </a:effectRef>
        <a:fontRef idx="minor">
          <a:schemeClr val="dk1"/>
        </a:fontRef>
      </xdr:style>
      <xdr:txBody>
        <a:bodyPr vertOverflow="clip" horzOverflow="clip" lIns="54864" rIns="0" rtlCol="0" anchor="t"/>
        <a:lstStyle/>
        <a:p>
          <a:pPr algn="l"/>
          <a:r>
            <a:rPr lang="en-US" sz="1100"/>
            <a:t>43</a:t>
          </a:r>
        </a:p>
      </xdr:txBody>
    </xdr:sp>
    <xdr:clientData/>
  </xdr:twoCellAnchor>
</xdr:wsDr>
</file>

<file path=xl/drawings/drawing46.xml><?xml version="1.0" encoding="utf-8"?>
<xdr:wsDr xmlns:xdr="http://schemas.openxmlformats.org/drawingml/2006/spreadsheetDrawing" xmlns:a="http://schemas.openxmlformats.org/drawingml/2006/main">
  <xdr:twoCellAnchor editAs="oneCell">
    <xdr:from>
      <xdr:col>22</xdr:col>
      <xdr:colOff>9525</xdr:colOff>
      <xdr:row>0</xdr:row>
      <xdr:rowOff>0</xdr:rowOff>
    </xdr:from>
    <xdr:to>
      <xdr:col>24</xdr:col>
      <xdr:colOff>476250</xdr:colOff>
      <xdr:row>1</xdr:row>
      <xdr:rowOff>202883</xdr:rowOff>
    </xdr:to>
    <xdr:pic>
      <xdr:nvPicPr>
        <xdr:cNvPr id="2" name="Picture 1">
          <a:extLst>
            <a:ext uri="{FF2B5EF4-FFF2-40B4-BE49-F238E27FC236}">
              <a16:creationId xmlns:a16="http://schemas.microsoft.com/office/drawing/2014/main" id="{00000000-0008-0000-2C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810875" y="0"/>
          <a:ext cx="1438275" cy="431483"/>
        </a:xfrm>
        <a:prstGeom prst="rect">
          <a:avLst/>
        </a:prstGeom>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0</xdr:col>
      <xdr:colOff>112058</xdr:colOff>
      <xdr:row>1</xdr:row>
      <xdr:rowOff>112058</xdr:rowOff>
    </xdr:from>
    <xdr:to>
      <xdr:col>40</xdr:col>
      <xdr:colOff>2614</xdr:colOff>
      <xdr:row>17</xdr:row>
      <xdr:rowOff>33617</xdr:rowOff>
    </xdr:to>
    <xdr:pic>
      <xdr:nvPicPr>
        <xdr:cNvPr id="10" name="Picture 9">
          <a:extLst>
            <a:ext uri="{FF2B5EF4-FFF2-40B4-BE49-F238E27FC236}">
              <a16:creationId xmlns:a16="http://schemas.microsoft.com/office/drawing/2014/main" id="{693360EE-E1F3-4F15-92FC-F518586C376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2058" y="593911"/>
          <a:ext cx="4372909" cy="2431677"/>
        </a:xfrm>
        <a:prstGeom prst="rect">
          <a:avLst/>
        </a:prstGeom>
      </xdr:spPr>
    </xdr:pic>
    <xdr:clientData/>
  </xdr:twoCellAnchor>
  <xdr:twoCellAnchor editAs="oneCell">
    <xdr:from>
      <xdr:col>0</xdr:col>
      <xdr:colOff>0</xdr:colOff>
      <xdr:row>0</xdr:row>
      <xdr:rowOff>0</xdr:rowOff>
    </xdr:from>
    <xdr:to>
      <xdr:col>13</xdr:col>
      <xdr:colOff>67235</xdr:colOff>
      <xdr:row>0</xdr:row>
      <xdr:rowOff>457200</xdr:rowOff>
    </xdr:to>
    <xdr:pic>
      <xdr:nvPicPr>
        <xdr:cNvPr id="2" name="Picture 1">
          <a:extLst>
            <a:ext uri="{FF2B5EF4-FFF2-40B4-BE49-F238E27FC236}">
              <a16:creationId xmlns:a16="http://schemas.microsoft.com/office/drawing/2014/main" id="{00000000-0008-0000-2D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553135" cy="457200"/>
        </a:xfrm>
        <a:prstGeom prst="rect">
          <a:avLst/>
        </a:prstGeom>
      </xdr:spPr>
    </xdr:pic>
    <xdr:clientData/>
  </xdr:twoCellAnchor>
  <xdr:twoCellAnchor>
    <xdr:from>
      <xdr:col>34</xdr:col>
      <xdr:colOff>2</xdr:colOff>
      <xdr:row>5</xdr:row>
      <xdr:rowOff>11207</xdr:rowOff>
    </xdr:from>
    <xdr:to>
      <xdr:col>39</xdr:col>
      <xdr:colOff>22412</xdr:colOff>
      <xdr:row>12</xdr:row>
      <xdr:rowOff>56029</xdr:rowOff>
    </xdr:to>
    <xdr:sp macro="" textlink="">
      <xdr:nvSpPr>
        <xdr:cNvPr id="3" name="Rectangle 2">
          <a:extLst>
            <a:ext uri="{FF2B5EF4-FFF2-40B4-BE49-F238E27FC236}">
              <a16:creationId xmlns:a16="http://schemas.microsoft.com/office/drawing/2014/main" id="{00000000-0008-0000-2D00-000003000000}"/>
            </a:ext>
          </a:extLst>
        </xdr:cNvPr>
        <xdr:cNvSpPr/>
      </xdr:nvSpPr>
      <xdr:spPr>
        <a:xfrm>
          <a:off x="3810002" y="1120589"/>
          <a:ext cx="582704" cy="1142999"/>
        </a:xfrm>
        <a:prstGeom prst="rect">
          <a:avLst/>
        </a:prstGeom>
        <a:solidFill>
          <a:schemeClr val="bg1">
            <a:lumMod val="85000"/>
            <a:alpha val="52000"/>
          </a:schemeClr>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33</xdr:col>
      <xdr:colOff>100853</xdr:colOff>
      <xdr:row>10</xdr:row>
      <xdr:rowOff>100853</xdr:rowOff>
    </xdr:from>
    <xdr:to>
      <xdr:col>36</xdr:col>
      <xdr:colOff>67236</xdr:colOff>
      <xdr:row>16</xdr:row>
      <xdr:rowOff>123265</xdr:rowOff>
    </xdr:to>
    <xdr:cxnSp macro="">
      <xdr:nvCxnSpPr>
        <xdr:cNvPr id="4" name="Straight Arrow Connector 3">
          <a:extLst>
            <a:ext uri="{FF2B5EF4-FFF2-40B4-BE49-F238E27FC236}">
              <a16:creationId xmlns:a16="http://schemas.microsoft.com/office/drawing/2014/main" id="{00000000-0008-0000-2D00-000004000000}"/>
            </a:ext>
          </a:extLst>
        </xdr:cNvPr>
        <xdr:cNvCxnSpPr/>
      </xdr:nvCxnSpPr>
      <xdr:spPr>
        <a:xfrm flipH="1" flipV="1">
          <a:off x="3798794" y="1994647"/>
          <a:ext cx="302560" cy="96370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34</xdr:col>
      <xdr:colOff>108710</xdr:colOff>
      <xdr:row>16</xdr:row>
      <xdr:rowOff>127367</xdr:rowOff>
    </xdr:from>
    <xdr:to>
      <xdr:col>38</xdr:col>
      <xdr:colOff>23025</xdr:colOff>
      <xdr:row>19</xdr:row>
      <xdr:rowOff>35745</xdr:rowOff>
    </xdr:to>
    <xdr:sp macro="" textlink="">
      <xdr:nvSpPr>
        <xdr:cNvPr id="5" name="Oval 4">
          <a:extLst>
            <a:ext uri="{FF2B5EF4-FFF2-40B4-BE49-F238E27FC236}">
              <a16:creationId xmlns:a16="http://schemas.microsoft.com/office/drawing/2014/main" id="{00000000-0008-0000-2D00-000005000000}"/>
            </a:ext>
          </a:extLst>
        </xdr:cNvPr>
        <xdr:cNvSpPr/>
      </xdr:nvSpPr>
      <xdr:spPr>
        <a:xfrm>
          <a:off x="3918710" y="2962455"/>
          <a:ext cx="362550" cy="379025"/>
        </a:xfrm>
        <a:prstGeom prst="ellipse">
          <a:avLst/>
        </a:prstGeom>
        <a:ln w="12700"/>
      </xdr:spPr>
      <xdr:style>
        <a:lnRef idx="2">
          <a:schemeClr val="dk1"/>
        </a:lnRef>
        <a:fillRef idx="1">
          <a:schemeClr val="lt1"/>
        </a:fillRef>
        <a:effectRef idx="0">
          <a:schemeClr val="dk1"/>
        </a:effectRef>
        <a:fontRef idx="minor">
          <a:schemeClr val="dk1"/>
        </a:fontRef>
      </xdr:style>
      <xdr:txBody>
        <a:bodyPr vertOverflow="clip" horzOverflow="clip" lIns="54864" rIns="0" rtlCol="0" anchor="t"/>
        <a:lstStyle/>
        <a:p>
          <a:pPr algn="l"/>
          <a:r>
            <a:rPr lang="en-US" sz="1100"/>
            <a:t>44</a:t>
          </a:r>
        </a:p>
      </xdr:txBody>
    </xdr:sp>
    <xdr:clientData/>
  </xdr:twoCellAnchor>
  <xdr:twoCellAnchor editAs="oneCell">
    <xdr:from>
      <xdr:col>40</xdr:col>
      <xdr:colOff>44823</xdr:colOff>
      <xdr:row>6</xdr:row>
      <xdr:rowOff>0</xdr:rowOff>
    </xdr:from>
    <xdr:to>
      <xdr:col>75</xdr:col>
      <xdr:colOff>107734</xdr:colOff>
      <xdr:row>38</xdr:row>
      <xdr:rowOff>40552</xdr:rowOff>
    </xdr:to>
    <xdr:pic>
      <xdr:nvPicPr>
        <xdr:cNvPr id="11" name="Picture 10">
          <a:extLst>
            <a:ext uri="{FF2B5EF4-FFF2-40B4-BE49-F238E27FC236}">
              <a16:creationId xmlns:a16="http://schemas.microsoft.com/office/drawing/2014/main" id="{506195C5-E398-4F51-8C40-41392191F3A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527176" y="1266265"/>
          <a:ext cx="3984970" cy="5060787"/>
        </a:xfrm>
        <a:prstGeom prst="rect">
          <a:avLst/>
        </a:prstGeom>
      </xdr:spPr>
    </xdr:pic>
    <xdr:clientData/>
  </xdr:twoCellAnchor>
  <xdr:twoCellAnchor>
    <xdr:from>
      <xdr:col>49</xdr:col>
      <xdr:colOff>111066</xdr:colOff>
      <xdr:row>10</xdr:row>
      <xdr:rowOff>110495</xdr:rowOff>
    </xdr:from>
    <xdr:to>
      <xdr:col>53</xdr:col>
      <xdr:colOff>32102</xdr:colOff>
      <xdr:row>13</xdr:row>
      <xdr:rowOff>2115</xdr:rowOff>
    </xdr:to>
    <xdr:sp macro="" textlink="">
      <xdr:nvSpPr>
        <xdr:cNvPr id="13" name="Oval 12">
          <a:extLst>
            <a:ext uri="{FF2B5EF4-FFF2-40B4-BE49-F238E27FC236}">
              <a16:creationId xmlns:a16="http://schemas.microsoft.com/office/drawing/2014/main" id="{16BA9395-9C6D-42EE-9377-05882AFA28B8}"/>
            </a:ext>
          </a:extLst>
        </xdr:cNvPr>
        <xdr:cNvSpPr/>
      </xdr:nvSpPr>
      <xdr:spPr>
        <a:xfrm>
          <a:off x="5601948" y="2004289"/>
          <a:ext cx="369272" cy="362267"/>
        </a:xfrm>
        <a:prstGeom prst="ellipse">
          <a:avLst/>
        </a:prstGeom>
        <a:ln w="12700"/>
      </xdr:spPr>
      <xdr:style>
        <a:lnRef idx="2">
          <a:schemeClr val="dk1"/>
        </a:lnRef>
        <a:fillRef idx="1">
          <a:schemeClr val="lt1"/>
        </a:fillRef>
        <a:effectRef idx="0">
          <a:schemeClr val="dk1"/>
        </a:effectRef>
        <a:fontRef idx="minor">
          <a:schemeClr val="dk1"/>
        </a:fontRef>
      </xdr:style>
      <xdr:txBody>
        <a:bodyPr vertOverflow="clip" horzOverflow="clip" lIns="54864" rIns="0" rtlCol="0" anchor="t"/>
        <a:lstStyle/>
        <a:p>
          <a:pPr algn="l"/>
          <a:r>
            <a:rPr lang="en-US" sz="1100"/>
            <a:t>44</a:t>
          </a:r>
        </a:p>
      </xdr:txBody>
    </xdr:sp>
    <xdr:clientData/>
  </xdr:twoCellAnchor>
  <xdr:twoCellAnchor editAs="oneCell">
    <xdr:from>
      <xdr:col>8</xdr:col>
      <xdr:colOff>22411</xdr:colOff>
      <xdr:row>18</xdr:row>
      <xdr:rowOff>0</xdr:rowOff>
    </xdr:from>
    <xdr:to>
      <xdr:col>31</xdr:col>
      <xdr:colOff>101315</xdr:colOff>
      <xdr:row>39</xdr:row>
      <xdr:rowOff>76685</xdr:rowOff>
    </xdr:to>
    <xdr:pic>
      <xdr:nvPicPr>
        <xdr:cNvPr id="14" name="Picture 13">
          <a:extLst>
            <a:ext uri="{FF2B5EF4-FFF2-40B4-BE49-F238E27FC236}">
              <a16:creationId xmlns:a16="http://schemas.microsoft.com/office/drawing/2014/main" id="{07B8BECC-F133-41DA-9E98-592937C661E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18882" y="3148853"/>
          <a:ext cx="2656257" cy="3371214"/>
        </a:xfrm>
        <a:prstGeom prst="rect">
          <a:avLst/>
        </a:prstGeom>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22</xdr:col>
      <xdr:colOff>9525</xdr:colOff>
      <xdr:row>0</xdr:row>
      <xdr:rowOff>0</xdr:rowOff>
    </xdr:from>
    <xdr:to>
      <xdr:col>24</xdr:col>
      <xdr:colOff>476250</xdr:colOff>
      <xdr:row>1</xdr:row>
      <xdr:rowOff>202883</xdr:rowOff>
    </xdr:to>
    <xdr:pic>
      <xdr:nvPicPr>
        <xdr:cNvPr id="2" name="Picture 1">
          <a:extLst>
            <a:ext uri="{FF2B5EF4-FFF2-40B4-BE49-F238E27FC236}">
              <a16:creationId xmlns:a16="http://schemas.microsoft.com/office/drawing/2014/main" id="{00000000-0008-0000-2E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810875" y="0"/>
          <a:ext cx="1438275" cy="431483"/>
        </a:xfrm>
        <a:prstGeom prst="rect">
          <a:avLst/>
        </a:prstGeom>
      </xdr:spPr>
    </xdr:pic>
    <xdr:clientData/>
  </xdr:twoCellAnchor>
</xdr:wsDr>
</file>

<file path=xl/drawings/drawing4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13</xdr:col>
      <xdr:colOff>67235</xdr:colOff>
      <xdr:row>0</xdr:row>
      <xdr:rowOff>457200</xdr:rowOff>
    </xdr:to>
    <xdr:pic>
      <xdr:nvPicPr>
        <xdr:cNvPr id="2" name="Picture 1">
          <a:extLst>
            <a:ext uri="{FF2B5EF4-FFF2-40B4-BE49-F238E27FC236}">
              <a16:creationId xmlns:a16="http://schemas.microsoft.com/office/drawing/2014/main" id="{00000000-0008-0000-2F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553135" cy="457200"/>
        </a:xfrm>
        <a:prstGeom prst="rect">
          <a:avLst/>
        </a:prstGeom>
      </xdr:spPr>
    </xdr:pic>
    <xdr:clientData/>
  </xdr:twoCellAnchor>
  <xdr:twoCellAnchor editAs="oneCell">
    <xdr:from>
      <xdr:col>25</xdr:col>
      <xdr:colOff>42023</xdr:colOff>
      <xdr:row>2</xdr:row>
      <xdr:rowOff>2805</xdr:rowOff>
    </xdr:from>
    <xdr:to>
      <xdr:col>55</xdr:col>
      <xdr:colOff>33619</xdr:colOff>
      <xdr:row>40</xdr:row>
      <xdr:rowOff>2806</xdr:rowOff>
    </xdr:to>
    <xdr:pic>
      <xdr:nvPicPr>
        <xdr:cNvPr id="5" name="Picture 4">
          <a:extLst>
            <a:ext uri="{FF2B5EF4-FFF2-40B4-BE49-F238E27FC236}">
              <a16:creationId xmlns:a16="http://schemas.microsoft.com/office/drawing/2014/main" id="{D3C112C4-24F4-40F4-93AB-55E8D87016C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rot="5400000">
          <a:off x="1714220" y="1826283"/>
          <a:ext cx="5791201" cy="3420596"/>
        </a:xfrm>
        <a:prstGeom prst="rect">
          <a:avLst/>
        </a:prstGeom>
      </xdr:spPr>
    </xdr:pic>
    <xdr:clientData/>
  </xdr:twoCellAnchor>
  <xdr:twoCellAnchor>
    <xdr:from>
      <xdr:col>39</xdr:col>
      <xdr:colOff>45398</xdr:colOff>
      <xdr:row>17</xdr:row>
      <xdr:rowOff>13627</xdr:rowOff>
    </xdr:from>
    <xdr:to>
      <xdr:col>43</xdr:col>
      <xdr:colOff>28942</xdr:colOff>
      <xdr:row>19</xdr:row>
      <xdr:rowOff>112642</xdr:rowOff>
    </xdr:to>
    <xdr:sp macro="" textlink="">
      <xdr:nvSpPr>
        <xdr:cNvPr id="7" name="Oval 6">
          <a:extLst>
            <a:ext uri="{FF2B5EF4-FFF2-40B4-BE49-F238E27FC236}">
              <a16:creationId xmlns:a16="http://schemas.microsoft.com/office/drawing/2014/main" id="{00000000-0008-0000-2F00-000007000000}"/>
            </a:ext>
          </a:extLst>
        </xdr:cNvPr>
        <xdr:cNvSpPr/>
      </xdr:nvSpPr>
      <xdr:spPr>
        <a:xfrm>
          <a:off x="4503098" y="2937802"/>
          <a:ext cx="440744" cy="403815"/>
        </a:xfrm>
        <a:prstGeom prst="ellipse">
          <a:avLst/>
        </a:prstGeom>
        <a:ln w="12700"/>
      </xdr:spPr>
      <xdr:style>
        <a:lnRef idx="2">
          <a:schemeClr val="dk1"/>
        </a:lnRef>
        <a:fillRef idx="1">
          <a:schemeClr val="lt1"/>
        </a:fillRef>
        <a:effectRef idx="0">
          <a:schemeClr val="dk1"/>
        </a:effectRef>
        <a:fontRef idx="minor">
          <a:schemeClr val="dk1"/>
        </a:fontRef>
      </xdr:style>
      <xdr:txBody>
        <a:bodyPr vertOverflow="clip" horzOverflow="clip" lIns="54864" rIns="0" rtlCol="0" anchor="t"/>
        <a:lstStyle/>
        <a:p>
          <a:pPr algn="l"/>
          <a:r>
            <a:rPr lang="en-US" sz="1100"/>
            <a:t>45</a:t>
          </a:r>
        </a:p>
      </xdr:txBody>
    </xdr:sp>
    <xdr:clientData/>
  </xdr:twoCellAnchor>
</xdr:wsDr>
</file>

<file path=xl/drawings/drawing50.xml><?xml version="1.0" encoding="utf-8"?>
<xdr:wsDr xmlns:xdr="http://schemas.openxmlformats.org/drawingml/2006/spreadsheetDrawing" xmlns:a="http://schemas.openxmlformats.org/drawingml/2006/main">
  <xdr:twoCellAnchor editAs="oneCell">
    <xdr:from>
      <xdr:col>22</xdr:col>
      <xdr:colOff>9525</xdr:colOff>
      <xdr:row>0</xdr:row>
      <xdr:rowOff>0</xdr:rowOff>
    </xdr:from>
    <xdr:to>
      <xdr:col>24</xdr:col>
      <xdr:colOff>476250</xdr:colOff>
      <xdr:row>1</xdr:row>
      <xdr:rowOff>202883</xdr:rowOff>
    </xdr:to>
    <xdr:pic>
      <xdr:nvPicPr>
        <xdr:cNvPr id="2" name="Picture 1">
          <a:extLst>
            <a:ext uri="{FF2B5EF4-FFF2-40B4-BE49-F238E27FC236}">
              <a16:creationId xmlns:a16="http://schemas.microsoft.com/office/drawing/2014/main" id="{00000000-0008-0000-3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810875" y="0"/>
          <a:ext cx="1438275" cy="431483"/>
        </a:xfrm>
        <a:prstGeom prst="rect">
          <a:avLst/>
        </a:prstGeom>
      </xdr:spPr>
    </xdr:pic>
    <xdr:clientData/>
  </xdr:twoCellAnchor>
</xdr:wsDr>
</file>

<file path=xl/drawings/drawing5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13</xdr:col>
      <xdr:colOff>67235</xdr:colOff>
      <xdr:row>0</xdr:row>
      <xdr:rowOff>457200</xdr:rowOff>
    </xdr:to>
    <xdr:pic>
      <xdr:nvPicPr>
        <xdr:cNvPr id="2" name="Picture 1">
          <a:extLst>
            <a:ext uri="{FF2B5EF4-FFF2-40B4-BE49-F238E27FC236}">
              <a16:creationId xmlns:a16="http://schemas.microsoft.com/office/drawing/2014/main" id="{00000000-0008-0000-31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553135" cy="457200"/>
        </a:xfrm>
        <a:prstGeom prst="rect">
          <a:avLst/>
        </a:prstGeom>
      </xdr:spPr>
    </xdr:pic>
    <xdr:clientData/>
  </xdr:twoCellAnchor>
  <xdr:twoCellAnchor editAs="oneCell">
    <xdr:from>
      <xdr:col>26</xdr:col>
      <xdr:colOff>89648</xdr:colOff>
      <xdr:row>1</xdr:row>
      <xdr:rowOff>112059</xdr:rowOff>
    </xdr:from>
    <xdr:to>
      <xdr:col>56</xdr:col>
      <xdr:colOff>89647</xdr:colOff>
      <xdr:row>39</xdr:row>
      <xdr:rowOff>127000</xdr:rowOff>
    </xdr:to>
    <xdr:pic>
      <xdr:nvPicPr>
        <xdr:cNvPr id="5" name="Picture 4">
          <a:extLst>
            <a:ext uri="{FF2B5EF4-FFF2-40B4-BE49-F238E27FC236}">
              <a16:creationId xmlns:a16="http://schemas.microsoft.com/office/drawing/2014/main" id="{87C308C6-2B9A-4FD0-9BD9-001D322F516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rot="5400000">
          <a:off x="1695824" y="1901265"/>
          <a:ext cx="5976470" cy="3361764"/>
        </a:xfrm>
        <a:prstGeom prst="rect">
          <a:avLst/>
        </a:prstGeom>
      </xdr:spPr>
    </xdr:pic>
    <xdr:clientData/>
  </xdr:twoCellAnchor>
  <xdr:twoCellAnchor>
    <xdr:from>
      <xdr:col>39</xdr:col>
      <xdr:colOff>25786</xdr:colOff>
      <xdr:row>24</xdr:row>
      <xdr:rowOff>66854</xdr:rowOff>
    </xdr:from>
    <xdr:to>
      <xdr:col>42</xdr:col>
      <xdr:colOff>52159</xdr:colOff>
      <xdr:row>26</xdr:row>
      <xdr:rowOff>132114</xdr:rowOff>
    </xdr:to>
    <xdr:sp macro="" textlink="">
      <xdr:nvSpPr>
        <xdr:cNvPr id="7" name="Oval 6">
          <a:extLst>
            <a:ext uri="{FF2B5EF4-FFF2-40B4-BE49-F238E27FC236}">
              <a16:creationId xmlns:a16="http://schemas.microsoft.com/office/drawing/2014/main" id="{00000000-0008-0000-3100-000007000000}"/>
            </a:ext>
          </a:extLst>
        </xdr:cNvPr>
        <xdr:cNvSpPr/>
      </xdr:nvSpPr>
      <xdr:spPr>
        <a:xfrm>
          <a:off x="4396080" y="4157001"/>
          <a:ext cx="362550" cy="379025"/>
        </a:xfrm>
        <a:prstGeom prst="ellipse">
          <a:avLst/>
        </a:prstGeom>
        <a:ln w="12700"/>
      </xdr:spPr>
      <xdr:style>
        <a:lnRef idx="2">
          <a:schemeClr val="dk1"/>
        </a:lnRef>
        <a:fillRef idx="1">
          <a:schemeClr val="lt1"/>
        </a:fillRef>
        <a:effectRef idx="0">
          <a:schemeClr val="dk1"/>
        </a:effectRef>
        <a:fontRef idx="minor">
          <a:schemeClr val="dk1"/>
        </a:fontRef>
      </xdr:style>
      <xdr:txBody>
        <a:bodyPr vertOverflow="clip" horzOverflow="clip" lIns="54864" rIns="0" rtlCol="0" anchor="t"/>
        <a:lstStyle/>
        <a:p>
          <a:pPr algn="l"/>
          <a:r>
            <a:rPr lang="en-US" sz="1100"/>
            <a:t>46</a:t>
          </a:r>
        </a:p>
      </xdr:txBody>
    </xdr:sp>
    <xdr:clientData/>
  </xdr:twoCellAnchor>
</xdr:wsDr>
</file>

<file path=xl/drawings/drawing52.xml><?xml version="1.0" encoding="utf-8"?>
<xdr:wsDr xmlns:xdr="http://schemas.openxmlformats.org/drawingml/2006/spreadsheetDrawing" xmlns:a="http://schemas.openxmlformats.org/drawingml/2006/main">
  <xdr:twoCellAnchor editAs="oneCell">
    <xdr:from>
      <xdr:col>22</xdr:col>
      <xdr:colOff>9525</xdr:colOff>
      <xdr:row>0</xdr:row>
      <xdr:rowOff>0</xdr:rowOff>
    </xdr:from>
    <xdr:to>
      <xdr:col>24</xdr:col>
      <xdr:colOff>476250</xdr:colOff>
      <xdr:row>1</xdr:row>
      <xdr:rowOff>202883</xdr:rowOff>
    </xdr:to>
    <xdr:pic>
      <xdr:nvPicPr>
        <xdr:cNvPr id="2" name="Picture 1">
          <a:extLst>
            <a:ext uri="{FF2B5EF4-FFF2-40B4-BE49-F238E27FC236}">
              <a16:creationId xmlns:a16="http://schemas.microsoft.com/office/drawing/2014/main" id="{00000000-0008-0000-3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810875" y="0"/>
          <a:ext cx="1438275" cy="431483"/>
        </a:xfrm>
        <a:prstGeom prst="rect">
          <a:avLst/>
        </a:prstGeom>
      </xdr:spPr>
    </xdr:pic>
    <xdr:clientData/>
  </xdr:twoCellAnchor>
</xdr:wsDr>
</file>

<file path=xl/drawings/drawing53.xml><?xml version="1.0" encoding="utf-8"?>
<xdr:wsDr xmlns:xdr="http://schemas.openxmlformats.org/drawingml/2006/spreadsheetDrawing" xmlns:a="http://schemas.openxmlformats.org/drawingml/2006/main">
  <xdr:twoCellAnchor editAs="oneCell">
    <xdr:from>
      <xdr:col>22</xdr:col>
      <xdr:colOff>9525</xdr:colOff>
      <xdr:row>0</xdr:row>
      <xdr:rowOff>0</xdr:rowOff>
    </xdr:from>
    <xdr:to>
      <xdr:col>24</xdr:col>
      <xdr:colOff>476250</xdr:colOff>
      <xdr:row>1</xdr:row>
      <xdr:rowOff>202883</xdr:rowOff>
    </xdr:to>
    <xdr:pic>
      <xdr:nvPicPr>
        <xdr:cNvPr id="2" name="Picture 1">
          <a:extLst>
            <a:ext uri="{FF2B5EF4-FFF2-40B4-BE49-F238E27FC236}">
              <a16:creationId xmlns:a16="http://schemas.microsoft.com/office/drawing/2014/main" id="{00000000-0008-0000-3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810875" y="0"/>
          <a:ext cx="1438275" cy="431483"/>
        </a:xfrm>
        <a:prstGeom prst="rect">
          <a:avLst/>
        </a:prstGeom>
      </xdr:spPr>
    </xdr:pic>
    <xdr:clientData/>
  </xdr:twoCellAnchor>
</xdr:wsDr>
</file>

<file path=xl/drawings/drawing54.xml><?xml version="1.0" encoding="utf-8"?>
<xdr:wsDr xmlns:xdr="http://schemas.openxmlformats.org/drawingml/2006/spreadsheetDrawing" xmlns:a="http://schemas.openxmlformats.org/drawingml/2006/main">
  <xdr:twoCellAnchor editAs="oneCell">
    <xdr:from>
      <xdr:col>0</xdr:col>
      <xdr:colOff>21711</xdr:colOff>
      <xdr:row>1</xdr:row>
      <xdr:rowOff>21711</xdr:rowOff>
    </xdr:from>
    <xdr:to>
      <xdr:col>41</xdr:col>
      <xdr:colOff>32916</xdr:colOff>
      <xdr:row>17</xdr:row>
      <xdr:rowOff>72674</xdr:rowOff>
    </xdr:to>
    <xdr:pic>
      <xdr:nvPicPr>
        <xdr:cNvPr id="9" name="Picture 8">
          <a:extLst>
            <a:ext uri="{FF2B5EF4-FFF2-40B4-BE49-F238E27FC236}">
              <a16:creationId xmlns:a16="http://schemas.microsoft.com/office/drawing/2014/main" id="{7C296F5D-001B-46D7-93B6-7B15B6B32F9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711" y="509867"/>
          <a:ext cx="4648689" cy="2527463"/>
        </a:xfrm>
        <a:prstGeom prst="rect">
          <a:avLst/>
        </a:prstGeom>
      </xdr:spPr>
    </xdr:pic>
    <xdr:clientData/>
  </xdr:twoCellAnchor>
  <xdr:twoCellAnchor>
    <xdr:from>
      <xdr:col>7</xdr:col>
      <xdr:colOff>53578</xdr:colOff>
      <xdr:row>5</xdr:row>
      <xdr:rowOff>17860</xdr:rowOff>
    </xdr:from>
    <xdr:to>
      <xdr:col>14</xdr:col>
      <xdr:colOff>89297</xdr:colOff>
      <xdr:row>12</xdr:row>
      <xdr:rowOff>17859</xdr:rowOff>
    </xdr:to>
    <xdr:sp macro="" textlink="">
      <xdr:nvSpPr>
        <xdr:cNvPr id="10" name="Rectangle 9">
          <a:extLst>
            <a:ext uri="{FF2B5EF4-FFF2-40B4-BE49-F238E27FC236}">
              <a16:creationId xmlns:a16="http://schemas.microsoft.com/office/drawing/2014/main" id="{53D6AF9F-8981-48F2-987B-ED431D49C943}"/>
            </a:ext>
          </a:extLst>
        </xdr:cNvPr>
        <xdr:cNvSpPr/>
      </xdr:nvSpPr>
      <xdr:spPr>
        <a:xfrm>
          <a:off x="845344" y="1125141"/>
          <a:ext cx="827484" cy="1083468"/>
        </a:xfrm>
        <a:prstGeom prst="rect">
          <a:avLst/>
        </a:prstGeom>
        <a:solidFill>
          <a:schemeClr val="bg1">
            <a:lumMod val="85000"/>
            <a:alpha val="40000"/>
          </a:schemeClr>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editAs="oneCell">
    <xdr:from>
      <xdr:col>0</xdr:col>
      <xdr:colOff>0</xdr:colOff>
      <xdr:row>0</xdr:row>
      <xdr:rowOff>0</xdr:rowOff>
    </xdr:from>
    <xdr:to>
      <xdr:col>13</xdr:col>
      <xdr:colOff>67235</xdr:colOff>
      <xdr:row>0</xdr:row>
      <xdr:rowOff>457200</xdr:rowOff>
    </xdr:to>
    <xdr:pic>
      <xdr:nvPicPr>
        <xdr:cNvPr id="2" name="Picture 1">
          <a:extLst>
            <a:ext uri="{FF2B5EF4-FFF2-40B4-BE49-F238E27FC236}">
              <a16:creationId xmlns:a16="http://schemas.microsoft.com/office/drawing/2014/main" id="{00000000-0008-0000-34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553135" cy="457200"/>
        </a:xfrm>
        <a:prstGeom prst="rect">
          <a:avLst/>
        </a:prstGeom>
      </xdr:spPr>
    </xdr:pic>
    <xdr:clientData/>
  </xdr:twoCellAnchor>
  <xdr:twoCellAnchor editAs="oneCell">
    <xdr:from>
      <xdr:col>33</xdr:col>
      <xdr:colOff>22411</xdr:colOff>
      <xdr:row>17</xdr:row>
      <xdr:rowOff>78441</xdr:rowOff>
    </xdr:from>
    <xdr:to>
      <xdr:col>76</xdr:col>
      <xdr:colOff>89646</xdr:colOff>
      <xdr:row>40</xdr:row>
      <xdr:rowOff>134471</xdr:rowOff>
    </xdr:to>
    <xdr:pic>
      <xdr:nvPicPr>
        <xdr:cNvPr id="6" name="Picture 5">
          <a:extLst>
            <a:ext uri="{FF2B5EF4-FFF2-40B4-BE49-F238E27FC236}">
              <a16:creationId xmlns:a16="http://schemas.microsoft.com/office/drawing/2014/main" id="{00000000-0008-0000-3400-00000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720352" y="3070412"/>
          <a:ext cx="4885765" cy="3664324"/>
        </a:xfrm>
        <a:prstGeom prst="rect">
          <a:avLst/>
        </a:prstGeom>
      </xdr:spPr>
    </xdr:pic>
    <xdr:clientData/>
  </xdr:twoCellAnchor>
  <xdr:twoCellAnchor>
    <xdr:from>
      <xdr:col>10</xdr:col>
      <xdr:colOff>16959</xdr:colOff>
      <xdr:row>9</xdr:row>
      <xdr:rowOff>26163</xdr:rowOff>
    </xdr:from>
    <xdr:to>
      <xdr:col>13</xdr:col>
      <xdr:colOff>43333</xdr:colOff>
      <xdr:row>11</xdr:row>
      <xdr:rowOff>89322</xdr:rowOff>
    </xdr:to>
    <xdr:sp macro="" textlink="">
      <xdr:nvSpPr>
        <xdr:cNvPr id="5" name="Oval 4">
          <a:extLst>
            <a:ext uri="{FF2B5EF4-FFF2-40B4-BE49-F238E27FC236}">
              <a16:creationId xmlns:a16="http://schemas.microsoft.com/office/drawing/2014/main" id="{00000000-0008-0000-3400-000005000000}"/>
            </a:ext>
          </a:extLst>
        </xdr:cNvPr>
        <xdr:cNvSpPr/>
      </xdr:nvSpPr>
      <xdr:spPr>
        <a:xfrm>
          <a:off x="1148053" y="1752569"/>
          <a:ext cx="365702" cy="372722"/>
        </a:xfrm>
        <a:prstGeom prst="ellipse">
          <a:avLst/>
        </a:prstGeom>
        <a:ln w="12700"/>
      </xdr:spPr>
      <xdr:style>
        <a:lnRef idx="2">
          <a:schemeClr val="dk1"/>
        </a:lnRef>
        <a:fillRef idx="1">
          <a:schemeClr val="lt1"/>
        </a:fillRef>
        <a:effectRef idx="0">
          <a:schemeClr val="dk1"/>
        </a:effectRef>
        <a:fontRef idx="minor">
          <a:schemeClr val="dk1"/>
        </a:fontRef>
      </xdr:style>
      <xdr:txBody>
        <a:bodyPr vertOverflow="clip" horzOverflow="clip" lIns="54864" rIns="0" rtlCol="0" anchor="t"/>
        <a:lstStyle/>
        <a:p>
          <a:pPr algn="l"/>
          <a:r>
            <a:rPr lang="en-US" sz="1100"/>
            <a:t>47</a:t>
          </a:r>
        </a:p>
      </xdr:txBody>
    </xdr:sp>
    <xdr:clientData/>
  </xdr:twoCellAnchor>
  <xdr:twoCellAnchor>
    <xdr:from>
      <xdr:col>54</xdr:col>
      <xdr:colOff>98624</xdr:colOff>
      <xdr:row>29</xdr:row>
      <xdr:rowOff>4171</xdr:rowOff>
    </xdr:from>
    <xdr:to>
      <xdr:col>58</xdr:col>
      <xdr:colOff>11887</xdr:colOff>
      <xdr:row>31</xdr:row>
      <xdr:rowOff>69431</xdr:rowOff>
    </xdr:to>
    <xdr:sp macro="" textlink="">
      <xdr:nvSpPr>
        <xdr:cNvPr id="8" name="Oval 7">
          <a:extLst>
            <a:ext uri="{FF2B5EF4-FFF2-40B4-BE49-F238E27FC236}">
              <a16:creationId xmlns:a16="http://schemas.microsoft.com/office/drawing/2014/main" id="{00000000-0008-0000-3400-000008000000}"/>
            </a:ext>
          </a:extLst>
        </xdr:cNvPr>
        <xdr:cNvSpPr/>
      </xdr:nvSpPr>
      <xdr:spPr>
        <a:xfrm>
          <a:off x="6206530" y="4826202"/>
          <a:ext cx="365701" cy="374823"/>
        </a:xfrm>
        <a:prstGeom prst="ellipse">
          <a:avLst/>
        </a:prstGeom>
        <a:ln w="12700"/>
      </xdr:spPr>
      <xdr:style>
        <a:lnRef idx="2">
          <a:schemeClr val="dk1"/>
        </a:lnRef>
        <a:fillRef idx="1">
          <a:schemeClr val="lt1"/>
        </a:fillRef>
        <a:effectRef idx="0">
          <a:schemeClr val="dk1"/>
        </a:effectRef>
        <a:fontRef idx="minor">
          <a:schemeClr val="dk1"/>
        </a:fontRef>
      </xdr:style>
      <xdr:txBody>
        <a:bodyPr vertOverflow="clip" horzOverflow="clip" lIns="54864" rIns="0" rtlCol="0" anchor="t"/>
        <a:lstStyle/>
        <a:p>
          <a:pPr algn="l"/>
          <a:r>
            <a:rPr lang="en-US" sz="1100"/>
            <a:t>47</a:t>
          </a:r>
        </a:p>
      </xdr:txBody>
    </xdr:sp>
    <xdr:clientData/>
  </xdr:twoCellAnchor>
  <xdr:twoCellAnchor>
    <xdr:from>
      <xdr:col>51</xdr:col>
      <xdr:colOff>71438</xdr:colOff>
      <xdr:row>29</xdr:row>
      <xdr:rowOff>142875</xdr:rowOff>
    </xdr:from>
    <xdr:to>
      <xdr:col>54</xdr:col>
      <xdr:colOff>98624</xdr:colOff>
      <xdr:row>30</xdr:row>
      <xdr:rowOff>36801</xdr:rowOff>
    </xdr:to>
    <xdr:cxnSp macro="">
      <xdr:nvCxnSpPr>
        <xdr:cNvPr id="4" name="Straight Arrow Connector 3">
          <a:extLst>
            <a:ext uri="{FF2B5EF4-FFF2-40B4-BE49-F238E27FC236}">
              <a16:creationId xmlns:a16="http://schemas.microsoft.com/office/drawing/2014/main" id="{058CD2AC-52BC-4702-9132-8D99D218E4FE}"/>
            </a:ext>
          </a:extLst>
        </xdr:cNvPr>
        <xdr:cNvCxnSpPr>
          <a:stCxn id="8" idx="2"/>
        </xdr:cNvCxnSpPr>
      </xdr:nvCxnSpPr>
      <xdr:spPr>
        <a:xfrm flipH="1" flipV="1">
          <a:off x="5840016" y="4964906"/>
          <a:ext cx="366514" cy="48708"/>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111197</xdr:colOff>
      <xdr:row>4</xdr:row>
      <xdr:rowOff>141264</xdr:rowOff>
    </xdr:from>
    <xdr:to>
      <xdr:col>26</xdr:col>
      <xdr:colOff>5442</xdr:colOff>
      <xdr:row>5</xdr:row>
      <xdr:rowOff>92529</xdr:rowOff>
    </xdr:to>
    <xdr:sp macro="" textlink="">
      <xdr:nvSpPr>
        <xdr:cNvPr id="11" name="Rectangle 10">
          <a:extLst>
            <a:ext uri="{FF2B5EF4-FFF2-40B4-BE49-F238E27FC236}">
              <a16:creationId xmlns:a16="http://schemas.microsoft.com/office/drawing/2014/main" id="{850D726B-2141-4611-A246-9662E77E3853}"/>
            </a:ext>
          </a:extLst>
        </xdr:cNvPr>
        <xdr:cNvSpPr/>
      </xdr:nvSpPr>
      <xdr:spPr>
        <a:xfrm>
          <a:off x="1825697" y="1082878"/>
          <a:ext cx="1151545" cy="103665"/>
        </a:xfrm>
        <a:prstGeom prst="rect">
          <a:avLst/>
        </a:prstGeom>
        <a:solidFill>
          <a:schemeClr val="bg1">
            <a:lumMod val="85000"/>
            <a:alpha val="40000"/>
          </a:schemeClr>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14</xdr:col>
      <xdr:colOff>89425</xdr:colOff>
      <xdr:row>11</xdr:row>
      <xdr:rowOff>92278</xdr:rowOff>
    </xdr:from>
    <xdr:to>
      <xdr:col>25</xdr:col>
      <xdr:colOff>54429</xdr:colOff>
      <xdr:row>12</xdr:row>
      <xdr:rowOff>97972</xdr:rowOff>
    </xdr:to>
    <xdr:sp macro="" textlink="">
      <xdr:nvSpPr>
        <xdr:cNvPr id="12" name="Rectangle 11">
          <a:extLst>
            <a:ext uri="{FF2B5EF4-FFF2-40B4-BE49-F238E27FC236}">
              <a16:creationId xmlns:a16="http://schemas.microsoft.com/office/drawing/2014/main" id="{DB1697A9-7528-4BC6-8A6A-76A81926F610}"/>
            </a:ext>
          </a:extLst>
        </xdr:cNvPr>
        <xdr:cNvSpPr/>
      </xdr:nvSpPr>
      <xdr:spPr>
        <a:xfrm>
          <a:off x="1689625" y="2100692"/>
          <a:ext cx="1222304" cy="158094"/>
        </a:xfrm>
        <a:prstGeom prst="rect">
          <a:avLst/>
        </a:prstGeom>
        <a:solidFill>
          <a:schemeClr val="bg1">
            <a:lumMod val="85000"/>
            <a:alpha val="40000"/>
          </a:schemeClr>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24</xdr:col>
      <xdr:colOff>70757</xdr:colOff>
      <xdr:row>5</xdr:row>
      <xdr:rowOff>92277</xdr:rowOff>
    </xdr:from>
    <xdr:to>
      <xdr:col>26</xdr:col>
      <xdr:colOff>5443</xdr:colOff>
      <xdr:row>8</xdr:row>
      <xdr:rowOff>54428</xdr:rowOff>
    </xdr:to>
    <xdr:sp macro="" textlink="">
      <xdr:nvSpPr>
        <xdr:cNvPr id="13" name="Rectangle 12">
          <a:extLst>
            <a:ext uri="{FF2B5EF4-FFF2-40B4-BE49-F238E27FC236}">
              <a16:creationId xmlns:a16="http://schemas.microsoft.com/office/drawing/2014/main" id="{D203F55C-D583-47DF-AA55-B89E50AF7EAD}"/>
            </a:ext>
          </a:extLst>
        </xdr:cNvPr>
        <xdr:cNvSpPr/>
      </xdr:nvSpPr>
      <xdr:spPr>
        <a:xfrm>
          <a:off x="2813957" y="1186291"/>
          <a:ext cx="163286" cy="419351"/>
        </a:xfrm>
        <a:prstGeom prst="rect">
          <a:avLst/>
        </a:prstGeom>
        <a:solidFill>
          <a:schemeClr val="bg1">
            <a:lumMod val="85000"/>
            <a:alpha val="40000"/>
          </a:schemeClr>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wsDr>
</file>

<file path=xl/drawings/drawing55.xml><?xml version="1.0" encoding="utf-8"?>
<xdr:wsDr xmlns:xdr="http://schemas.openxmlformats.org/drawingml/2006/spreadsheetDrawing" xmlns:a="http://schemas.openxmlformats.org/drawingml/2006/main">
  <xdr:twoCellAnchor editAs="oneCell">
    <xdr:from>
      <xdr:col>22</xdr:col>
      <xdr:colOff>9525</xdr:colOff>
      <xdr:row>0</xdr:row>
      <xdr:rowOff>0</xdr:rowOff>
    </xdr:from>
    <xdr:to>
      <xdr:col>24</xdr:col>
      <xdr:colOff>476250</xdr:colOff>
      <xdr:row>1</xdr:row>
      <xdr:rowOff>202883</xdr:rowOff>
    </xdr:to>
    <xdr:pic>
      <xdr:nvPicPr>
        <xdr:cNvPr id="2" name="Picture 1">
          <a:extLst>
            <a:ext uri="{FF2B5EF4-FFF2-40B4-BE49-F238E27FC236}">
              <a16:creationId xmlns:a16="http://schemas.microsoft.com/office/drawing/2014/main" id="{00000000-0008-0000-35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810875" y="0"/>
          <a:ext cx="1438275" cy="431483"/>
        </a:xfrm>
        <a:prstGeom prst="rect">
          <a:avLst/>
        </a:prstGeom>
      </xdr:spPr>
    </xdr:pic>
    <xdr:clientData/>
  </xdr:twoCellAnchor>
</xdr:wsDr>
</file>

<file path=xl/drawings/drawing56.xml><?xml version="1.0" encoding="utf-8"?>
<xdr:wsDr xmlns:xdr="http://schemas.openxmlformats.org/drawingml/2006/spreadsheetDrawing" xmlns:a="http://schemas.openxmlformats.org/drawingml/2006/main">
  <xdr:twoCellAnchor editAs="oneCell">
    <xdr:from>
      <xdr:col>13</xdr:col>
      <xdr:colOff>76759</xdr:colOff>
      <xdr:row>10</xdr:row>
      <xdr:rowOff>143434</xdr:rowOff>
    </xdr:from>
    <xdr:to>
      <xdr:col>62</xdr:col>
      <xdr:colOff>72277</xdr:colOff>
      <xdr:row>30</xdr:row>
      <xdr:rowOff>147277</xdr:rowOff>
    </xdr:to>
    <xdr:pic>
      <xdr:nvPicPr>
        <xdr:cNvPr id="15" name="Picture 14">
          <a:extLst>
            <a:ext uri="{FF2B5EF4-FFF2-40B4-BE49-F238E27FC236}">
              <a16:creationId xmlns:a16="http://schemas.microsoft.com/office/drawing/2014/main" id="{C3208B5F-DB99-4D4F-AC80-F18973CA143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62659" y="2000809"/>
          <a:ext cx="5596218" cy="3051843"/>
        </a:xfrm>
        <a:prstGeom prst="rect">
          <a:avLst/>
        </a:prstGeom>
      </xdr:spPr>
    </xdr:pic>
    <xdr:clientData/>
  </xdr:twoCellAnchor>
  <xdr:twoCellAnchor editAs="oneCell">
    <xdr:from>
      <xdr:col>0</xdr:col>
      <xdr:colOff>0</xdr:colOff>
      <xdr:row>0</xdr:row>
      <xdr:rowOff>0</xdr:rowOff>
    </xdr:from>
    <xdr:to>
      <xdr:col>13</xdr:col>
      <xdr:colOff>67235</xdr:colOff>
      <xdr:row>0</xdr:row>
      <xdr:rowOff>457200</xdr:rowOff>
    </xdr:to>
    <xdr:pic>
      <xdr:nvPicPr>
        <xdr:cNvPr id="2" name="Picture 1">
          <a:extLst>
            <a:ext uri="{FF2B5EF4-FFF2-40B4-BE49-F238E27FC236}">
              <a16:creationId xmlns:a16="http://schemas.microsoft.com/office/drawing/2014/main" id="{00000000-0008-0000-36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553135" cy="457200"/>
        </a:xfrm>
        <a:prstGeom prst="rect">
          <a:avLst/>
        </a:prstGeom>
      </xdr:spPr>
    </xdr:pic>
    <xdr:clientData/>
  </xdr:twoCellAnchor>
  <xdr:twoCellAnchor>
    <xdr:from>
      <xdr:col>21</xdr:col>
      <xdr:colOff>107670</xdr:colOff>
      <xdr:row>15</xdr:row>
      <xdr:rowOff>51098</xdr:rowOff>
    </xdr:from>
    <xdr:to>
      <xdr:col>31</xdr:col>
      <xdr:colOff>69056</xdr:colOff>
      <xdr:row>20</xdr:row>
      <xdr:rowOff>39788</xdr:rowOff>
    </xdr:to>
    <xdr:sp macro="" textlink="">
      <xdr:nvSpPr>
        <xdr:cNvPr id="8" name="Rectangle 7">
          <a:extLst>
            <a:ext uri="{FF2B5EF4-FFF2-40B4-BE49-F238E27FC236}">
              <a16:creationId xmlns:a16="http://schemas.microsoft.com/office/drawing/2014/main" id="{00000000-0008-0000-3600-000008000000}"/>
            </a:ext>
          </a:extLst>
        </xdr:cNvPr>
        <xdr:cNvSpPr/>
      </xdr:nvSpPr>
      <xdr:spPr>
        <a:xfrm>
          <a:off x="2507970" y="2670473"/>
          <a:ext cx="1104386" cy="750690"/>
        </a:xfrm>
        <a:prstGeom prst="rect">
          <a:avLst/>
        </a:prstGeom>
        <a:solidFill>
          <a:schemeClr val="bg1">
            <a:lumMod val="85000"/>
            <a:alpha val="40000"/>
          </a:schemeClr>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100"/>
            <a:t>#1</a:t>
          </a:r>
        </a:p>
      </xdr:txBody>
    </xdr:sp>
    <xdr:clientData/>
  </xdr:twoCellAnchor>
  <xdr:twoCellAnchor>
    <xdr:from>
      <xdr:col>21</xdr:col>
      <xdr:colOff>104624</xdr:colOff>
      <xdr:row>20</xdr:row>
      <xdr:rowOff>38576</xdr:rowOff>
    </xdr:from>
    <xdr:to>
      <xdr:col>31</xdr:col>
      <xdr:colOff>69056</xdr:colOff>
      <xdr:row>25</xdr:row>
      <xdr:rowOff>35986</xdr:rowOff>
    </xdr:to>
    <xdr:sp macro="" textlink="">
      <xdr:nvSpPr>
        <xdr:cNvPr id="9" name="Rectangle 8">
          <a:extLst>
            <a:ext uri="{FF2B5EF4-FFF2-40B4-BE49-F238E27FC236}">
              <a16:creationId xmlns:a16="http://schemas.microsoft.com/office/drawing/2014/main" id="{00000000-0008-0000-3600-000009000000}"/>
            </a:ext>
          </a:extLst>
        </xdr:cNvPr>
        <xdr:cNvSpPr/>
      </xdr:nvSpPr>
      <xdr:spPr>
        <a:xfrm>
          <a:off x="2504924" y="3419951"/>
          <a:ext cx="1107432" cy="759410"/>
        </a:xfrm>
        <a:prstGeom prst="rect">
          <a:avLst/>
        </a:prstGeom>
        <a:solidFill>
          <a:schemeClr val="bg1">
            <a:lumMod val="85000"/>
            <a:alpha val="40000"/>
          </a:schemeClr>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100"/>
            <a:t>#2</a:t>
          </a:r>
        </a:p>
      </xdr:txBody>
    </xdr:sp>
    <xdr:clientData/>
  </xdr:twoCellAnchor>
  <xdr:twoCellAnchor>
    <xdr:from>
      <xdr:col>31</xdr:col>
      <xdr:colOff>69056</xdr:colOff>
      <xdr:row>15</xdr:row>
      <xdr:rowOff>46346</xdr:rowOff>
    </xdr:from>
    <xdr:to>
      <xdr:col>44</xdr:col>
      <xdr:colOff>1081</xdr:colOff>
      <xdr:row>20</xdr:row>
      <xdr:rowOff>35036</xdr:rowOff>
    </xdr:to>
    <xdr:sp macro="" textlink="">
      <xdr:nvSpPr>
        <xdr:cNvPr id="10" name="Rectangle 9">
          <a:extLst>
            <a:ext uri="{FF2B5EF4-FFF2-40B4-BE49-F238E27FC236}">
              <a16:creationId xmlns:a16="http://schemas.microsoft.com/office/drawing/2014/main" id="{00000000-0008-0000-3600-00000A000000}"/>
            </a:ext>
          </a:extLst>
        </xdr:cNvPr>
        <xdr:cNvSpPr/>
      </xdr:nvSpPr>
      <xdr:spPr>
        <a:xfrm>
          <a:off x="3612356" y="2665721"/>
          <a:ext cx="1417925" cy="750690"/>
        </a:xfrm>
        <a:prstGeom prst="rect">
          <a:avLst/>
        </a:prstGeom>
        <a:solidFill>
          <a:schemeClr val="bg1">
            <a:lumMod val="85000"/>
            <a:alpha val="40000"/>
          </a:schemeClr>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100"/>
            <a:t>#3</a:t>
          </a:r>
        </a:p>
      </xdr:txBody>
    </xdr:sp>
    <xdr:clientData/>
  </xdr:twoCellAnchor>
  <xdr:twoCellAnchor>
    <xdr:from>
      <xdr:col>31</xdr:col>
      <xdr:colOff>69056</xdr:colOff>
      <xdr:row>20</xdr:row>
      <xdr:rowOff>39248</xdr:rowOff>
    </xdr:from>
    <xdr:to>
      <xdr:col>44</xdr:col>
      <xdr:colOff>1538</xdr:colOff>
      <xdr:row>25</xdr:row>
      <xdr:rowOff>33438</xdr:rowOff>
    </xdr:to>
    <xdr:sp macro="" textlink="">
      <xdr:nvSpPr>
        <xdr:cNvPr id="11" name="Rectangle 10">
          <a:extLst>
            <a:ext uri="{FF2B5EF4-FFF2-40B4-BE49-F238E27FC236}">
              <a16:creationId xmlns:a16="http://schemas.microsoft.com/office/drawing/2014/main" id="{00000000-0008-0000-3600-00000B000000}"/>
            </a:ext>
          </a:extLst>
        </xdr:cNvPr>
        <xdr:cNvSpPr/>
      </xdr:nvSpPr>
      <xdr:spPr>
        <a:xfrm>
          <a:off x="3612356" y="3420623"/>
          <a:ext cx="1418382" cy="756190"/>
        </a:xfrm>
        <a:prstGeom prst="rect">
          <a:avLst/>
        </a:prstGeom>
        <a:solidFill>
          <a:schemeClr val="bg1">
            <a:lumMod val="85000"/>
            <a:alpha val="40000"/>
          </a:schemeClr>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100"/>
            <a:t>#4</a:t>
          </a:r>
        </a:p>
      </xdr:txBody>
    </xdr:sp>
    <xdr:clientData/>
  </xdr:twoCellAnchor>
  <xdr:twoCellAnchor>
    <xdr:from>
      <xdr:col>43</xdr:col>
      <xdr:colOff>113804</xdr:colOff>
      <xdr:row>20</xdr:row>
      <xdr:rowOff>34051</xdr:rowOff>
    </xdr:from>
    <xdr:to>
      <xdr:col>55</xdr:col>
      <xdr:colOff>18363</xdr:colOff>
      <xdr:row>25</xdr:row>
      <xdr:rowOff>28241</xdr:rowOff>
    </xdr:to>
    <xdr:sp macro="" textlink="">
      <xdr:nvSpPr>
        <xdr:cNvPr id="13" name="Rectangle 12">
          <a:extLst>
            <a:ext uri="{FF2B5EF4-FFF2-40B4-BE49-F238E27FC236}">
              <a16:creationId xmlns:a16="http://schemas.microsoft.com/office/drawing/2014/main" id="{00000000-0008-0000-3600-00000D000000}"/>
            </a:ext>
          </a:extLst>
        </xdr:cNvPr>
        <xdr:cNvSpPr>
          <a:spLocks/>
        </xdr:cNvSpPr>
      </xdr:nvSpPr>
      <xdr:spPr>
        <a:xfrm>
          <a:off x="5028704" y="3415426"/>
          <a:ext cx="1276159" cy="756190"/>
        </a:xfrm>
        <a:prstGeom prst="rect">
          <a:avLst/>
        </a:prstGeom>
        <a:solidFill>
          <a:schemeClr val="bg1">
            <a:lumMod val="85000"/>
            <a:alpha val="40000"/>
          </a:schemeClr>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100"/>
            <a:t>#6</a:t>
          </a:r>
        </a:p>
      </xdr:txBody>
    </xdr:sp>
    <xdr:clientData/>
  </xdr:twoCellAnchor>
  <xdr:twoCellAnchor>
    <xdr:from>
      <xdr:col>44</xdr:col>
      <xdr:colOff>3461</xdr:colOff>
      <xdr:row>15</xdr:row>
      <xdr:rowOff>50253</xdr:rowOff>
    </xdr:from>
    <xdr:to>
      <xdr:col>55</xdr:col>
      <xdr:colOff>13176</xdr:colOff>
      <xdr:row>20</xdr:row>
      <xdr:rowOff>39098</xdr:rowOff>
    </xdr:to>
    <xdr:sp macro="" textlink="">
      <xdr:nvSpPr>
        <xdr:cNvPr id="16" name="Rectangle 15">
          <a:extLst>
            <a:ext uri="{FF2B5EF4-FFF2-40B4-BE49-F238E27FC236}">
              <a16:creationId xmlns:a16="http://schemas.microsoft.com/office/drawing/2014/main" id="{B3DC2E62-674B-4688-B54E-611C4F2F9D06}"/>
            </a:ext>
          </a:extLst>
        </xdr:cNvPr>
        <xdr:cNvSpPr/>
      </xdr:nvSpPr>
      <xdr:spPr>
        <a:xfrm>
          <a:off x="5032661" y="2669628"/>
          <a:ext cx="1267015" cy="750845"/>
        </a:xfrm>
        <a:prstGeom prst="rect">
          <a:avLst/>
        </a:prstGeom>
        <a:solidFill>
          <a:schemeClr val="bg1">
            <a:lumMod val="85000"/>
            <a:alpha val="40000"/>
          </a:schemeClr>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100"/>
            <a:t>#5</a:t>
          </a:r>
        </a:p>
      </xdr:txBody>
    </xdr:sp>
    <xdr:clientData/>
  </xdr:twoCellAnchor>
</xdr:wsDr>
</file>

<file path=xl/drawings/drawing57.xml><?xml version="1.0" encoding="utf-8"?>
<xdr:wsDr xmlns:xdr="http://schemas.openxmlformats.org/drawingml/2006/spreadsheetDrawing" xmlns:a="http://schemas.openxmlformats.org/drawingml/2006/main">
  <xdr:twoCellAnchor editAs="oneCell">
    <xdr:from>
      <xdr:col>22</xdr:col>
      <xdr:colOff>9525</xdr:colOff>
      <xdr:row>0</xdr:row>
      <xdr:rowOff>0</xdr:rowOff>
    </xdr:from>
    <xdr:to>
      <xdr:col>24</xdr:col>
      <xdr:colOff>476250</xdr:colOff>
      <xdr:row>1</xdr:row>
      <xdr:rowOff>202883</xdr:rowOff>
    </xdr:to>
    <xdr:pic>
      <xdr:nvPicPr>
        <xdr:cNvPr id="2" name="Picture 1">
          <a:extLst>
            <a:ext uri="{FF2B5EF4-FFF2-40B4-BE49-F238E27FC236}">
              <a16:creationId xmlns:a16="http://schemas.microsoft.com/office/drawing/2014/main" id="{00000000-0008-0000-37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810875" y="0"/>
          <a:ext cx="1438275" cy="431483"/>
        </a:xfrm>
        <a:prstGeom prst="rect">
          <a:avLst/>
        </a:prstGeom>
      </xdr:spPr>
    </xdr:pic>
    <xdr:clientData/>
  </xdr:twoCellAnchor>
</xdr:wsDr>
</file>

<file path=xl/drawings/drawing58.xml><?xml version="1.0" encoding="utf-8"?>
<xdr:wsDr xmlns:xdr="http://schemas.openxmlformats.org/drawingml/2006/spreadsheetDrawing" xmlns:a="http://schemas.openxmlformats.org/drawingml/2006/main">
  <xdr:twoCellAnchor editAs="oneCell">
    <xdr:from>
      <xdr:col>13</xdr:col>
      <xdr:colOff>66674</xdr:colOff>
      <xdr:row>10</xdr:row>
      <xdr:rowOff>86915</xdr:rowOff>
    </xdr:from>
    <xdr:to>
      <xdr:col>62</xdr:col>
      <xdr:colOff>62192</xdr:colOff>
      <xdr:row>30</xdr:row>
      <xdr:rowOff>90758</xdr:rowOff>
    </xdr:to>
    <xdr:pic>
      <xdr:nvPicPr>
        <xdr:cNvPr id="26" name="Picture 25">
          <a:extLst>
            <a:ext uri="{FF2B5EF4-FFF2-40B4-BE49-F238E27FC236}">
              <a16:creationId xmlns:a16="http://schemas.microsoft.com/office/drawing/2014/main" id="{90350A15-2F14-4C89-AAF1-BEB52B7541C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52574" y="1944290"/>
          <a:ext cx="5596218" cy="3051843"/>
        </a:xfrm>
        <a:prstGeom prst="rect">
          <a:avLst/>
        </a:prstGeom>
      </xdr:spPr>
    </xdr:pic>
    <xdr:clientData/>
  </xdr:twoCellAnchor>
  <xdr:twoCellAnchor>
    <xdr:from>
      <xdr:col>43</xdr:col>
      <xdr:colOff>110862</xdr:colOff>
      <xdr:row>19</xdr:row>
      <xdr:rowOff>141838</xdr:rowOff>
    </xdr:from>
    <xdr:to>
      <xdr:col>55</xdr:col>
      <xdr:colOff>5087</xdr:colOff>
      <xdr:row>24</xdr:row>
      <xdr:rowOff>136028</xdr:rowOff>
    </xdr:to>
    <xdr:sp macro="" textlink="">
      <xdr:nvSpPr>
        <xdr:cNvPr id="27" name="Rectangle 26">
          <a:extLst>
            <a:ext uri="{FF2B5EF4-FFF2-40B4-BE49-F238E27FC236}">
              <a16:creationId xmlns:a16="http://schemas.microsoft.com/office/drawing/2014/main" id="{6C44561B-6991-4B7D-8698-E7EDBA8318D0}"/>
            </a:ext>
          </a:extLst>
        </xdr:cNvPr>
        <xdr:cNvSpPr>
          <a:spLocks/>
        </xdr:cNvSpPr>
      </xdr:nvSpPr>
      <xdr:spPr>
        <a:xfrm>
          <a:off x="5025762" y="3370813"/>
          <a:ext cx="1265825" cy="756190"/>
        </a:xfrm>
        <a:prstGeom prst="rect">
          <a:avLst/>
        </a:prstGeom>
        <a:solidFill>
          <a:schemeClr val="bg1">
            <a:lumMod val="85000"/>
            <a:alpha val="40000"/>
          </a:schemeClr>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100"/>
            <a:t>#6</a:t>
          </a:r>
        </a:p>
      </xdr:txBody>
    </xdr:sp>
    <xdr:clientData/>
  </xdr:twoCellAnchor>
  <xdr:twoCellAnchor>
    <xdr:from>
      <xdr:col>43</xdr:col>
      <xdr:colOff>108866</xdr:colOff>
      <xdr:row>14</xdr:row>
      <xdr:rowOff>146134</xdr:rowOff>
    </xdr:from>
    <xdr:to>
      <xdr:col>55</xdr:col>
      <xdr:colOff>3091</xdr:colOff>
      <xdr:row>19</xdr:row>
      <xdr:rowOff>140323</xdr:rowOff>
    </xdr:to>
    <xdr:sp macro="" textlink="">
      <xdr:nvSpPr>
        <xdr:cNvPr id="28" name="Rectangle 27">
          <a:extLst>
            <a:ext uri="{FF2B5EF4-FFF2-40B4-BE49-F238E27FC236}">
              <a16:creationId xmlns:a16="http://schemas.microsoft.com/office/drawing/2014/main" id="{38F0EDB2-7AA3-40C6-9DB9-22E560308097}"/>
            </a:ext>
          </a:extLst>
        </xdr:cNvPr>
        <xdr:cNvSpPr/>
      </xdr:nvSpPr>
      <xdr:spPr>
        <a:xfrm>
          <a:off x="5023766" y="2613109"/>
          <a:ext cx="1265825" cy="756189"/>
        </a:xfrm>
        <a:prstGeom prst="rect">
          <a:avLst/>
        </a:prstGeom>
        <a:solidFill>
          <a:schemeClr val="bg1">
            <a:lumMod val="85000"/>
            <a:alpha val="40000"/>
          </a:schemeClr>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100"/>
            <a:t>#5</a:t>
          </a:r>
        </a:p>
      </xdr:txBody>
    </xdr:sp>
    <xdr:clientData/>
  </xdr:twoCellAnchor>
  <xdr:twoCellAnchor editAs="oneCell">
    <xdr:from>
      <xdr:col>0</xdr:col>
      <xdr:colOff>0</xdr:colOff>
      <xdr:row>0</xdr:row>
      <xdr:rowOff>0</xdr:rowOff>
    </xdr:from>
    <xdr:to>
      <xdr:col>13</xdr:col>
      <xdr:colOff>67235</xdr:colOff>
      <xdr:row>0</xdr:row>
      <xdr:rowOff>457200</xdr:rowOff>
    </xdr:to>
    <xdr:pic>
      <xdr:nvPicPr>
        <xdr:cNvPr id="2" name="Picture 1">
          <a:extLst>
            <a:ext uri="{FF2B5EF4-FFF2-40B4-BE49-F238E27FC236}">
              <a16:creationId xmlns:a16="http://schemas.microsoft.com/office/drawing/2014/main" id="{00000000-0008-0000-38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553135" cy="457200"/>
        </a:xfrm>
        <a:prstGeom prst="rect">
          <a:avLst/>
        </a:prstGeom>
      </xdr:spPr>
    </xdr:pic>
    <xdr:clientData/>
  </xdr:twoCellAnchor>
  <xdr:twoCellAnchor>
    <xdr:from>
      <xdr:col>40</xdr:col>
      <xdr:colOff>17059</xdr:colOff>
      <xdr:row>26</xdr:row>
      <xdr:rowOff>14704</xdr:rowOff>
    </xdr:from>
    <xdr:to>
      <xdr:col>43</xdr:col>
      <xdr:colOff>50464</xdr:colOff>
      <xdr:row>28</xdr:row>
      <xdr:rowOff>78499</xdr:rowOff>
    </xdr:to>
    <xdr:sp macro="" textlink="">
      <xdr:nvSpPr>
        <xdr:cNvPr id="19" name="Oval 18">
          <a:extLst>
            <a:ext uri="{FF2B5EF4-FFF2-40B4-BE49-F238E27FC236}">
              <a16:creationId xmlns:a16="http://schemas.microsoft.com/office/drawing/2014/main" id="{00000000-0008-0000-3800-000013000000}"/>
            </a:ext>
          </a:extLst>
        </xdr:cNvPr>
        <xdr:cNvSpPr/>
      </xdr:nvSpPr>
      <xdr:spPr>
        <a:xfrm>
          <a:off x="4589059" y="4310479"/>
          <a:ext cx="376305" cy="368595"/>
        </a:xfrm>
        <a:prstGeom prst="ellipse">
          <a:avLst/>
        </a:prstGeom>
        <a:ln w="12700"/>
      </xdr:spPr>
      <xdr:style>
        <a:lnRef idx="2">
          <a:schemeClr val="dk1"/>
        </a:lnRef>
        <a:fillRef idx="1">
          <a:schemeClr val="lt1"/>
        </a:fillRef>
        <a:effectRef idx="0">
          <a:schemeClr val="dk1"/>
        </a:effectRef>
        <a:fontRef idx="minor">
          <a:schemeClr val="dk1"/>
        </a:fontRef>
      </xdr:style>
      <xdr:txBody>
        <a:bodyPr vertOverflow="clip" horzOverflow="clip" lIns="54864" rIns="0" rtlCol="0" anchor="t"/>
        <a:lstStyle/>
        <a:p>
          <a:pPr algn="l"/>
          <a:r>
            <a:rPr lang="en-US" sz="1100"/>
            <a:t>48</a:t>
          </a:r>
        </a:p>
      </xdr:txBody>
    </xdr:sp>
    <xdr:clientData/>
  </xdr:twoCellAnchor>
  <xdr:twoCellAnchor>
    <xdr:from>
      <xdr:col>57</xdr:col>
      <xdr:colOff>42503</xdr:colOff>
      <xdr:row>24</xdr:row>
      <xdr:rowOff>125057</xdr:rowOff>
    </xdr:from>
    <xdr:to>
      <xdr:col>60</xdr:col>
      <xdr:colOff>74435</xdr:colOff>
      <xdr:row>27</xdr:row>
      <xdr:rowOff>33436</xdr:rowOff>
    </xdr:to>
    <xdr:sp macro="" textlink="">
      <xdr:nvSpPr>
        <xdr:cNvPr id="20" name="Oval 19">
          <a:extLst>
            <a:ext uri="{FF2B5EF4-FFF2-40B4-BE49-F238E27FC236}">
              <a16:creationId xmlns:a16="http://schemas.microsoft.com/office/drawing/2014/main" id="{00000000-0008-0000-3800-000014000000}"/>
            </a:ext>
          </a:extLst>
        </xdr:cNvPr>
        <xdr:cNvSpPr/>
      </xdr:nvSpPr>
      <xdr:spPr>
        <a:xfrm>
          <a:off x="6557603" y="4116032"/>
          <a:ext cx="374832" cy="365579"/>
        </a:xfrm>
        <a:prstGeom prst="ellipse">
          <a:avLst/>
        </a:prstGeom>
        <a:ln w="12700"/>
      </xdr:spPr>
      <xdr:style>
        <a:lnRef idx="2">
          <a:schemeClr val="dk1"/>
        </a:lnRef>
        <a:fillRef idx="1">
          <a:schemeClr val="lt1"/>
        </a:fillRef>
        <a:effectRef idx="0">
          <a:schemeClr val="dk1"/>
        </a:effectRef>
        <a:fontRef idx="minor">
          <a:schemeClr val="dk1"/>
        </a:fontRef>
      </xdr:style>
      <xdr:txBody>
        <a:bodyPr vertOverflow="clip" horzOverflow="clip" lIns="54864" rIns="0" rtlCol="0" anchor="t"/>
        <a:lstStyle/>
        <a:p>
          <a:pPr algn="l"/>
          <a:r>
            <a:rPr lang="en-US" sz="1100"/>
            <a:t>49</a:t>
          </a:r>
        </a:p>
      </xdr:txBody>
    </xdr:sp>
    <xdr:clientData/>
  </xdr:twoCellAnchor>
  <xdr:twoCellAnchor>
    <xdr:from>
      <xdr:col>57</xdr:col>
      <xdr:colOff>16185</xdr:colOff>
      <xdr:row>12</xdr:row>
      <xdr:rowOff>39795</xdr:rowOff>
    </xdr:from>
    <xdr:to>
      <xdr:col>60</xdr:col>
      <xdr:colOff>39626</xdr:colOff>
      <xdr:row>14</xdr:row>
      <xdr:rowOff>102674</xdr:rowOff>
    </xdr:to>
    <xdr:sp macro="" textlink="">
      <xdr:nvSpPr>
        <xdr:cNvPr id="21" name="Oval 20">
          <a:extLst>
            <a:ext uri="{FF2B5EF4-FFF2-40B4-BE49-F238E27FC236}">
              <a16:creationId xmlns:a16="http://schemas.microsoft.com/office/drawing/2014/main" id="{00000000-0008-0000-3800-000015000000}"/>
            </a:ext>
          </a:extLst>
        </xdr:cNvPr>
        <xdr:cNvSpPr/>
      </xdr:nvSpPr>
      <xdr:spPr>
        <a:xfrm>
          <a:off x="6531285" y="2201970"/>
          <a:ext cx="366341" cy="367679"/>
        </a:xfrm>
        <a:prstGeom prst="ellipse">
          <a:avLst/>
        </a:prstGeom>
        <a:ln w="12700"/>
      </xdr:spPr>
      <xdr:style>
        <a:lnRef idx="2">
          <a:schemeClr val="dk1"/>
        </a:lnRef>
        <a:fillRef idx="1">
          <a:schemeClr val="lt1"/>
        </a:fillRef>
        <a:effectRef idx="0">
          <a:schemeClr val="dk1"/>
        </a:effectRef>
        <a:fontRef idx="minor">
          <a:schemeClr val="dk1"/>
        </a:fontRef>
      </xdr:style>
      <xdr:txBody>
        <a:bodyPr vertOverflow="clip" horzOverflow="clip" lIns="54864" rIns="0" rtlCol="0" anchor="t"/>
        <a:lstStyle/>
        <a:p>
          <a:pPr algn="l"/>
          <a:r>
            <a:rPr lang="en-US" sz="1100"/>
            <a:t>50</a:t>
          </a:r>
        </a:p>
      </xdr:txBody>
    </xdr:sp>
    <xdr:clientData/>
  </xdr:twoCellAnchor>
  <xdr:twoCellAnchor>
    <xdr:from>
      <xdr:col>42</xdr:col>
      <xdr:colOff>80614</xdr:colOff>
      <xdr:row>23</xdr:row>
      <xdr:rowOff>97633</xdr:rowOff>
    </xdr:from>
    <xdr:to>
      <xdr:col>44</xdr:col>
      <xdr:colOff>93052</xdr:colOff>
      <xdr:row>26</xdr:row>
      <xdr:rowOff>49484</xdr:rowOff>
    </xdr:to>
    <xdr:cxnSp macro="">
      <xdr:nvCxnSpPr>
        <xdr:cNvPr id="23" name="Straight Arrow Connector 22">
          <a:extLst>
            <a:ext uri="{FF2B5EF4-FFF2-40B4-BE49-F238E27FC236}">
              <a16:creationId xmlns:a16="http://schemas.microsoft.com/office/drawing/2014/main" id="{00000000-0008-0000-3800-000017000000}"/>
            </a:ext>
          </a:extLst>
        </xdr:cNvPr>
        <xdr:cNvCxnSpPr/>
      </xdr:nvCxnSpPr>
      <xdr:spPr>
        <a:xfrm flipV="1">
          <a:off x="4881214" y="3936208"/>
          <a:ext cx="241038" cy="40905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53</xdr:col>
      <xdr:colOff>99083</xdr:colOff>
      <xdr:row>14</xdr:row>
      <xdr:rowOff>48829</xdr:rowOff>
    </xdr:from>
    <xdr:to>
      <xdr:col>57</xdr:col>
      <xdr:colOff>69834</xdr:colOff>
      <xdr:row>15</xdr:row>
      <xdr:rowOff>135815</xdr:rowOff>
    </xdr:to>
    <xdr:cxnSp macro="">
      <xdr:nvCxnSpPr>
        <xdr:cNvPr id="24" name="Straight Arrow Connector 23">
          <a:extLst>
            <a:ext uri="{FF2B5EF4-FFF2-40B4-BE49-F238E27FC236}">
              <a16:creationId xmlns:a16="http://schemas.microsoft.com/office/drawing/2014/main" id="{00000000-0008-0000-3800-000018000000}"/>
            </a:ext>
          </a:extLst>
        </xdr:cNvPr>
        <xdr:cNvCxnSpPr>
          <a:stCxn id="21" idx="3"/>
        </xdr:cNvCxnSpPr>
      </xdr:nvCxnSpPr>
      <xdr:spPr>
        <a:xfrm flipH="1">
          <a:off x="6156983" y="2515804"/>
          <a:ext cx="427951" cy="23938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49</xdr:col>
      <xdr:colOff>25004</xdr:colOff>
      <xdr:row>22</xdr:row>
      <xdr:rowOff>98822</xdr:rowOff>
    </xdr:from>
    <xdr:to>
      <xdr:col>57</xdr:col>
      <xdr:colOff>57150</xdr:colOff>
      <xdr:row>25</xdr:row>
      <xdr:rowOff>76200</xdr:rowOff>
    </xdr:to>
    <xdr:cxnSp macro="">
      <xdr:nvCxnSpPr>
        <xdr:cNvPr id="25" name="Straight Arrow Connector 24">
          <a:extLst>
            <a:ext uri="{FF2B5EF4-FFF2-40B4-BE49-F238E27FC236}">
              <a16:creationId xmlns:a16="http://schemas.microsoft.com/office/drawing/2014/main" id="{00000000-0008-0000-3800-000019000000}"/>
            </a:ext>
          </a:extLst>
        </xdr:cNvPr>
        <xdr:cNvCxnSpPr/>
      </xdr:nvCxnSpPr>
      <xdr:spPr>
        <a:xfrm flipH="1" flipV="1">
          <a:off x="5625704" y="3784997"/>
          <a:ext cx="946546" cy="434578"/>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59.xml><?xml version="1.0" encoding="utf-8"?>
<xdr:wsDr xmlns:xdr="http://schemas.openxmlformats.org/drawingml/2006/spreadsheetDrawing" xmlns:a="http://schemas.openxmlformats.org/drawingml/2006/main">
  <xdr:twoCellAnchor editAs="oneCell">
    <xdr:from>
      <xdr:col>22</xdr:col>
      <xdr:colOff>9525</xdr:colOff>
      <xdr:row>0</xdr:row>
      <xdr:rowOff>0</xdr:rowOff>
    </xdr:from>
    <xdr:to>
      <xdr:col>24</xdr:col>
      <xdr:colOff>476250</xdr:colOff>
      <xdr:row>1</xdr:row>
      <xdr:rowOff>202883</xdr:rowOff>
    </xdr:to>
    <xdr:pic>
      <xdr:nvPicPr>
        <xdr:cNvPr id="2" name="Picture 1">
          <a:extLst>
            <a:ext uri="{FF2B5EF4-FFF2-40B4-BE49-F238E27FC236}">
              <a16:creationId xmlns:a16="http://schemas.microsoft.com/office/drawing/2014/main" id="{00000000-0008-0000-39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810875" y="0"/>
          <a:ext cx="1438275" cy="431483"/>
        </a:xfrm>
        <a:prstGeom prst="rect">
          <a:avLst/>
        </a:prstGeom>
      </xdr:spPr>
    </xdr:pic>
    <xdr:clientData/>
  </xdr:twoCellAnchor>
</xdr:wsDr>
</file>

<file path=xl/drawings/drawing60.xml><?xml version="1.0" encoding="utf-8"?>
<xdr:wsDr xmlns:xdr="http://schemas.openxmlformats.org/drawingml/2006/spreadsheetDrawing" xmlns:a="http://schemas.openxmlformats.org/drawingml/2006/main">
  <xdr:twoCellAnchor editAs="oneCell">
    <xdr:from>
      <xdr:col>0</xdr:col>
      <xdr:colOff>76200</xdr:colOff>
      <xdr:row>10</xdr:row>
      <xdr:rowOff>133350</xdr:rowOff>
    </xdr:from>
    <xdr:to>
      <xdr:col>49</xdr:col>
      <xdr:colOff>13377</xdr:colOff>
      <xdr:row>31</xdr:row>
      <xdr:rowOff>32418</xdr:rowOff>
    </xdr:to>
    <xdr:pic>
      <xdr:nvPicPr>
        <xdr:cNvPr id="18" name="Picture 17">
          <a:extLst>
            <a:ext uri="{FF2B5EF4-FFF2-40B4-BE49-F238E27FC236}">
              <a16:creationId xmlns:a16="http://schemas.microsoft.com/office/drawing/2014/main" id="{6D21D5C5-F623-470C-9502-A937DB011B3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200" y="1990725"/>
          <a:ext cx="5537877" cy="3099468"/>
        </a:xfrm>
        <a:prstGeom prst="rect">
          <a:avLst/>
        </a:prstGeom>
      </xdr:spPr>
    </xdr:pic>
    <xdr:clientData/>
  </xdr:twoCellAnchor>
  <xdr:twoCellAnchor>
    <xdr:from>
      <xdr:col>8</xdr:col>
      <xdr:colOff>107821</xdr:colOff>
      <xdr:row>15</xdr:row>
      <xdr:rowOff>52504</xdr:rowOff>
    </xdr:from>
    <xdr:to>
      <xdr:col>18</xdr:col>
      <xdr:colOff>57301</xdr:colOff>
      <xdr:row>20</xdr:row>
      <xdr:rowOff>53101</xdr:rowOff>
    </xdr:to>
    <xdr:sp macro="" textlink="">
      <xdr:nvSpPr>
        <xdr:cNvPr id="32" name="Rectangle 31">
          <a:extLst>
            <a:ext uri="{FF2B5EF4-FFF2-40B4-BE49-F238E27FC236}">
              <a16:creationId xmlns:a16="http://schemas.microsoft.com/office/drawing/2014/main" id="{0F6F7474-55C9-4112-8E5D-95D16C13D324}"/>
            </a:ext>
          </a:extLst>
        </xdr:cNvPr>
        <xdr:cNvSpPr/>
      </xdr:nvSpPr>
      <xdr:spPr>
        <a:xfrm>
          <a:off x="1037089" y="2686980"/>
          <a:ext cx="1111066" cy="767243"/>
        </a:xfrm>
        <a:prstGeom prst="rect">
          <a:avLst/>
        </a:prstGeom>
        <a:solidFill>
          <a:schemeClr val="bg1">
            <a:lumMod val="85000"/>
            <a:alpha val="40000"/>
          </a:schemeClr>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100"/>
            <a:t>#1</a:t>
          </a:r>
        </a:p>
      </xdr:txBody>
    </xdr:sp>
    <xdr:clientData/>
  </xdr:twoCellAnchor>
  <xdr:twoCellAnchor>
    <xdr:from>
      <xdr:col>8</xdr:col>
      <xdr:colOff>104775</xdr:colOff>
      <xdr:row>20</xdr:row>
      <xdr:rowOff>51889</xdr:rowOff>
    </xdr:from>
    <xdr:to>
      <xdr:col>18</xdr:col>
      <xdr:colOff>57301</xdr:colOff>
      <xdr:row>25</xdr:row>
      <xdr:rowOff>61205</xdr:rowOff>
    </xdr:to>
    <xdr:sp macro="" textlink="">
      <xdr:nvSpPr>
        <xdr:cNvPr id="33" name="Rectangle 32">
          <a:extLst>
            <a:ext uri="{FF2B5EF4-FFF2-40B4-BE49-F238E27FC236}">
              <a16:creationId xmlns:a16="http://schemas.microsoft.com/office/drawing/2014/main" id="{A2179144-8DF5-4129-BF1D-05753AAD3E7F}"/>
            </a:ext>
          </a:extLst>
        </xdr:cNvPr>
        <xdr:cNvSpPr/>
      </xdr:nvSpPr>
      <xdr:spPr>
        <a:xfrm>
          <a:off x="1034043" y="3453011"/>
          <a:ext cx="1114112" cy="775962"/>
        </a:xfrm>
        <a:prstGeom prst="rect">
          <a:avLst/>
        </a:prstGeom>
        <a:solidFill>
          <a:schemeClr val="bg1">
            <a:lumMod val="85000"/>
            <a:alpha val="40000"/>
          </a:schemeClr>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100"/>
            <a:t>#2</a:t>
          </a:r>
        </a:p>
      </xdr:txBody>
    </xdr:sp>
    <xdr:clientData/>
  </xdr:twoCellAnchor>
  <xdr:twoCellAnchor editAs="oneCell">
    <xdr:from>
      <xdr:col>0</xdr:col>
      <xdr:colOff>0</xdr:colOff>
      <xdr:row>0</xdr:row>
      <xdr:rowOff>0</xdr:rowOff>
    </xdr:from>
    <xdr:to>
      <xdr:col>13</xdr:col>
      <xdr:colOff>67235</xdr:colOff>
      <xdr:row>0</xdr:row>
      <xdr:rowOff>457200</xdr:rowOff>
    </xdr:to>
    <xdr:pic>
      <xdr:nvPicPr>
        <xdr:cNvPr id="2" name="Picture 1">
          <a:extLst>
            <a:ext uri="{FF2B5EF4-FFF2-40B4-BE49-F238E27FC236}">
              <a16:creationId xmlns:a16="http://schemas.microsoft.com/office/drawing/2014/main" id="{00000000-0008-0000-3A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553135" cy="457200"/>
        </a:xfrm>
        <a:prstGeom prst="rect">
          <a:avLst/>
        </a:prstGeom>
      </xdr:spPr>
    </xdr:pic>
    <xdr:clientData/>
  </xdr:twoCellAnchor>
  <xdr:twoCellAnchor editAs="oneCell">
    <xdr:from>
      <xdr:col>50</xdr:col>
      <xdr:colOff>26147</xdr:colOff>
      <xdr:row>14</xdr:row>
      <xdr:rowOff>145676</xdr:rowOff>
    </xdr:from>
    <xdr:to>
      <xdr:col>73</xdr:col>
      <xdr:colOff>3735</xdr:colOff>
      <xdr:row>27</xdr:row>
      <xdr:rowOff>22412</xdr:rowOff>
    </xdr:to>
    <xdr:pic>
      <xdr:nvPicPr>
        <xdr:cNvPr id="13" name="Picture 12">
          <a:extLst>
            <a:ext uri="{FF2B5EF4-FFF2-40B4-BE49-F238E27FC236}">
              <a16:creationId xmlns:a16="http://schemas.microsoft.com/office/drawing/2014/main" id="{00000000-0008-0000-3A00-00000D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629088" y="2667000"/>
          <a:ext cx="2554941" cy="1916206"/>
        </a:xfrm>
        <a:prstGeom prst="rect">
          <a:avLst/>
        </a:prstGeom>
      </xdr:spPr>
    </xdr:pic>
    <xdr:clientData/>
  </xdr:twoCellAnchor>
  <xdr:twoCellAnchor editAs="oneCell">
    <xdr:from>
      <xdr:col>50</xdr:col>
      <xdr:colOff>19265</xdr:colOff>
      <xdr:row>2</xdr:row>
      <xdr:rowOff>15528</xdr:rowOff>
    </xdr:from>
    <xdr:to>
      <xdr:col>72</xdr:col>
      <xdr:colOff>108912</xdr:colOff>
      <xdr:row>14</xdr:row>
      <xdr:rowOff>49145</xdr:rowOff>
    </xdr:to>
    <xdr:pic>
      <xdr:nvPicPr>
        <xdr:cNvPr id="14" name="Picture 13">
          <a:extLst>
            <a:ext uri="{FF2B5EF4-FFF2-40B4-BE49-F238E27FC236}">
              <a16:creationId xmlns:a16="http://schemas.microsoft.com/office/drawing/2014/main" id="{00000000-0008-0000-3A00-00000E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622206" y="654263"/>
          <a:ext cx="2554941" cy="1916206"/>
        </a:xfrm>
        <a:prstGeom prst="rect">
          <a:avLst/>
        </a:prstGeom>
      </xdr:spPr>
    </xdr:pic>
    <xdr:clientData/>
  </xdr:twoCellAnchor>
  <xdr:twoCellAnchor editAs="oneCell">
    <xdr:from>
      <xdr:col>50</xdr:col>
      <xdr:colOff>23589</xdr:colOff>
      <xdr:row>27</xdr:row>
      <xdr:rowOff>120705</xdr:rowOff>
    </xdr:from>
    <xdr:to>
      <xdr:col>73</xdr:col>
      <xdr:colOff>1177</xdr:colOff>
      <xdr:row>40</xdr:row>
      <xdr:rowOff>5236</xdr:rowOff>
    </xdr:to>
    <xdr:pic>
      <xdr:nvPicPr>
        <xdr:cNvPr id="15" name="Picture 14">
          <a:extLst>
            <a:ext uri="{FF2B5EF4-FFF2-40B4-BE49-F238E27FC236}">
              <a16:creationId xmlns:a16="http://schemas.microsoft.com/office/drawing/2014/main" id="{00000000-0008-0000-3A00-00000F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626530" y="4681499"/>
          <a:ext cx="2554941" cy="1916206"/>
        </a:xfrm>
        <a:prstGeom prst="rect">
          <a:avLst/>
        </a:prstGeom>
      </xdr:spPr>
    </xdr:pic>
    <xdr:clientData/>
  </xdr:twoCellAnchor>
  <xdr:twoCellAnchor>
    <xdr:from>
      <xdr:col>60</xdr:col>
      <xdr:colOff>75092</xdr:colOff>
      <xdr:row>7</xdr:row>
      <xdr:rowOff>4101</xdr:rowOff>
    </xdr:from>
    <xdr:to>
      <xdr:col>63</xdr:col>
      <xdr:colOff>101465</xdr:colOff>
      <xdr:row>9</xdr:row>
      <xdr:rowOff>69361</xdr:rowOff>
    </xdr:to>
    <xdr:sp macro="" textlink="">
      <xdr:nvSpPr>
        <xdr:cNvPr id="5" name="Oval 4">
          <a:extLst>
            <a:ext uri="{FF2B5EF4-FFF2-40B4-BE49-F238E27FC236}">
              <a16:creationId xmlns:a16="http://schemas.microsoft.com/office/drawing/2014/main" id="{00000000-0008-0000-3A00-000005000000}"/>
            </a:ext>
          </a:extLst>
        </xdr:cNvPr>
        <xdr:cNvSpPr/>
      </xdr:nvSpPr>
      <xdr:spPr>
        <a:xfrm>
          <a:off x="7032483" y="1387297"/>
          <a:ext cx="374243" cy="363434"/>
        </a:xfrm>
        <a:prstGeom prst="ellipse">
          <a:avLst/>
        </a:prstGeom>
        <a:ln w="12700"/>
      </xdr:spPr>
      <xdr:style>
        <a:lnRef idx="2">
          <a:schemeClr val="dk1"/>
        </a:lnRef>
        <a:fillRef idx="1">
          <a:schemeClr val="lt1"/>
        </a:fillRef>
        <a:effectRef idx="0">
          <a:schemeClr val="dk1"/>
        </a:effectRef>
        <a:fontRef idx="minor">
          <a:schemeClr val="dk1"/>
        </a:fontRef>
      </xdr:style>
      <xdr:txBody>
        <a:bodyPr vertOverflow="clip" horzOverflow="clip" lIns="54864" rIns="0" rtlCol="0" anchor="t"/>
        <a:lstStyle/>
        <a:p>
          <a:pPr algn="l"/>
          <a:r>
            <a:rPr lang="en-US" sz="1100"/>
            <a:t>51</a:t>
          </a:r>
        </a:p>
      </xdr:txBody>
    </xdr:sp>
    <xdr:clientData/>
  </xdr:twoCellAnchor>
  <xdr:twoCellAnchor>
    <xdr:from>
      <xdr:col>56</xdr:col>
      <xdr:colOff>99744</xdr:colOff>
      <xdr:row>19</xdr:row>
      <xdr:rowOff>39400</xdr:rowOff>
    </xdr:from>
    <xdr:to>
      <xdr:col>60</xdr:col>
      <xdr:colOff>14059</xdr:colOff>
      <xdr:row>21</xdr:row>
      <xdr:rowOff>104660</xdr:rowOff>
    </xdr:to>
    <xdr:sp macro="" textlink="">
      <xdr:nvSpPr>
        <xdr:cNvPr id="8" name="Oval 7">
          <a:extLst>
            <a:ext uri="{FF2B5EF4-FFF2-40B4-BE49-F238E27FC236}">
              <a16:creationId xmlns:a16="http://schemas.microsoft.com/office/drawing/2014/main" id="{00000000-0008-0000-3A00-000008000000}"/>
            </a:ext>
          </a:extLst>
        </xdr:cNvPr>
        <xdr:cNvSpPr/>
      </xdr:nvSpPr>
      <xdr:spPr>
        <a:xfrm>
          <a:off x="6375038" y="3345135"/>
          <a:ext cx="362550" cy="379025"/>
        </a:xfrm>
        <a:prstGeom prst="ellipse">
          <a:avLst/>
        </a:prstGeom>
        <a:ln w="12700"/>
      </xdr:spPr>
      <xdr:style>
        <a:lnRef idx="2">
          <a:schemeClr val="dk1"/>
        </a:lnRef>
        <a:fillRef idx="1">
          <a:schemeClr val="lt1"/>
        </a:fillRef>
        <a:effectRef idx="0">
          <a:schemeClr val="dk1"/>
        </a:effectRef>
        <a:fontRef idx="minor">
          <a:schemeClr val="dk1"/>
        </a:fontRef>
      </xdr:style>
      <xdr:txBody>
        <a:bodyPr vertOverflow="clip" horzOverflow="clip" lIns="54864" rIns="0" rtlCol="0" anchor="t"/>
        <a:lstStyle/>
        <a:p>
          <a:pPr algn="l"/>
          <a:r>
            <a:rPr lang="en-US" sz="1100"/>
            <a:t>52</a:t>
          </a:r>
        </a:p>
      </xdr:txBody>
    </xdr:sp>
    <xdr:clientData/>
  </xdr:twoCellAnchor>
  <xdr:twoCellAnchor>
    <xdr:from>
      <xdr:col>52</xdr:col>
      <xdr:colOff>52118</xdr:colOff>
      <xdr:row>33</xdr:row>
      <xdr:rowOff>31555</xdr:rowOff>
    </xdr:from>
    <xdr:to>
      <xdr:col>55</xdr:col>
      <xdr:colOff>78492</xdr:colOff>
      <xdr:row>35</xdr:row>
      <xdr:rowOff>96815</xdr:rowOff>
    </xdr:to>
    <xdr:sp macro="" textlink="">
      <xdr:nvSpPr>
        <xdr:cNvPr id="12" name="Oval 11">
          <a:extLst>
            <a:ext uri="{FF2B5EF4-FFF2-40B4-BE49-F238E27FC236}">
              <a16:creationId xmlns:a16="http://schemas.microsoft.com/office/drawing/2014/main" id="{00000000-0008-0000-3A00-00000C000000}"/>
            </a:ext>
          </a:extLst>
        </xdr:cNvPr>
        <xdr:cNvSpPr/>
      </xdr:nvSpPr>
      <xdr:spPr>
        <a:xfrm>
          <a:off x="6081857" y="5291012"/>
          <a:ext cx="374244" cy="363433"/>
        </a:xfrm>
        <a:prstGeom prst="ellipse">
          <a:avLst/>
        </a:prstGeom>
        <a:ln w="12700"/>
      </xdr:spPr>
      <xdr:style>
        <a:lnRef idx="2">
          <a:schemeClr val="dk1"/>
        </a:lnRef>
        <a:fillRef idx="1">
          <a:schemeClr val="lt1"/>
        </a:fillRef>
        <a:effectRef idx="0">
          <a:schemeClr val="dk1"/>
        </a:effectRef>
        <a:fontRef idx="minor">
          <a:schemeClr val="dk1"/>
        </a:fontRef>
      </xdr:style>
      <xdr:txBody>
        <a:bodyPr vertOverflow="clip" horzOverflow="clip" lIns="54864" rIns="0" rtlCol="0" anchor="t"/>
        <a:lstStyle/>
        <a:p>
          <a:pPr algn="l"/>
          <a:r>
            <a:rPr lang="en-US" sz="1100"/>
            <a:t>53</a:t>
          </a:r>
        </a:p>
      </xdr:txBody>
    </xdr:sp>
    <xdr:clientData/>
  </xdr:twoCellAnchor>
  <xdr:twoCellAnchor>
    <xdr:from>
      <xdr:col>14</xdr:col>
      <xdr:colOff>36060</xdr:colOff>
      <xdr:row>8</xdr:row>
      <xdr:rowOff>133439</xdr:rowOff>
    </xdr:from>
    <xdr:to>
      <xdr:col>16</xdr:col>
      <xdr:colOff>43713</xdr:colOff>
      <xdr:row>15</xdr:row>
      <xdr:rowOff>50539</xdr:rowOff>
    </xdr:to>
    <xdr:cxnSp macro="">
      <xdr:nvCxnSpPr>
        <xdr:cNvPr id="7" name="Straight Arrow Connector 6">
          <a:extLst>
            <a:ext uri="{FF2B5EF4-FFF2-40B4-BE49-F238E27FC236}">
              <a16:creationId xmlns:a16="http://schemas.microsoft.com/office/drawing/2014/main" id="{00000000-0008-0000-3A00-000007000000}"/>
            </a:ext>
          </a:extLst>
        </xdr:cNvPr>
        <xdr:cNvCxnSpPr>
          <a:cxnSpLocks/>
        </xdr:cNvCxnSpPr>
      </xdr:nvCxnSpPr>
      <xdr:spPr>
        <a:xfrm flipH="1">
          <a:off x="1636260" y="1686014"/>
          <a:ext cx="236253" cy="98390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14310</xdr:colOff>
      <xdr:row>6</xdr:row>
      <xdr:rowOff>54843</xdr:rowOff>
    </xdr:from>
    <xdr:to>
      <xdr:col>18</xdr:col>
      <xdr:colOff>87065</xdr:colOff>
      <xdr:row>9</xdr:row>
      <xdr:rowOff>28206</xdr:rowOff>
    </xdr:to>
    <xdr:sp macro="" textlink="">
      <xdr:nvSpPr>
        <xdr:cNvPr id="25" name="Oval 24">
          <a:extLst>
            <a:ext uri="{FF2B5EF4-FFF2-40B4-BE49-F238E27FC236}">
              <a16:creationId xmlns:a16="http://schemas.microsoft.com/office/drawing/2014/main" id="{00000000-0008-0000-3A00-000019000000}"/>
            </a:ext>
          </a:extLst>
        </xdr:cNvPr>
        <xdr:cNvSpPr/>
      </xdr:nvSpPr>
      <xdr:spPr>
        <a:xfrm>
          <a:off x="1753658" y="1288952"/>
          <a:ext cx="420624" cy="420624"/>
        </a:xfrm>
        <a:prstGeom prst="ellipse">
          <a:avLst/>
        </a:prstGeom>
        <a:ln w="12700"/>
      </xdr:spPr>
      <xdr:style>
        <a:lnRef idx="2">
          <a:schemeClr val="dk1"/>
        </a:lnRef>
        <a:fillRef idx="1">
          <a:schemeClr val="lt1"/>
        </a:fillRef>
        <a:effectRef idx="0">
          <a:schemeClr val="dk1"/>
        </a:effectRef>
        <a:fontRef idx="minor">
          <a:schemeClr val="dk1"/>
        </a:fontRef>
      </xdr:style>
      <xdr:txBody>
        <a:bodyPr vertOverflow="clip" horzOverflow="clip" lIns="54864" rIns="0" rtlCol="0" anchor="t"/>
        <a:lstStyle/>
        <a:p>
          <a:pPr algn="ctr"/>
          <a:endParaRPr lang="en-US" sz="1100"/>
        </a:p>
      </xdr:txBody>
    </xdr:sp>
    <xdr:clientData/>
  </xdr:twoCellAnchor>
  <xdr:twoCellAnchor>
    <xdr:from>
      <xdr:col>19</xdr:col>
      <xdr:colOff>47352</xdr:colOff>
      <xdr:row>27</xdr:row>
      <xdr:rowOff>10989</xdr:rowOff>
    </xdr:from>
    <xdr:to>
      <xdr:col>22</xdr:col>
      <xdr:colOff>75584</xdr:colOff>
      <xdr:row>29</xdr:row>
      <xdr:rowOff>76249</xdr:rowOff>
    </xdr:to>
    <xdr:sp macro="" textlink="">
      <xdr:nvSpPr>
        <xdr:cNvPr id="26" name="Oval 25">
          <a:extLst>
            <a:ext uri="{FF2B5EF4-FFF2-40B4-BE49-F238E27FC236}">
              <a16:creationId xmlns:a16="http://schemas.microsoft.com/office/drawing/2014/main" id="{00000000-0008-0000-3A00-00001A000000}"/>
            </a:ext>
          </a:extLst>
        </xdr:cNvPr>
        <xdr:cNvSpPr/>
      </xdr:nvSpPr>
      <xdr:spPr>
        <a:xfrm>
          <a:off x="2254364" y="4485416"/>
          <a:ext cx="376708" cy="371918"/>
        </a:xfrm>
        <a:prstGeom prst="ellipse">
          <a:avLst/>
        </a:prstGeom>
        <a:ln w="12700"/>
      </xdr:spPr>
      <xdr:style>
        <a:lnRef idx="2">
          <a:schemeClr val="dk1"/>
        </a:lnRef>
        <a:fillRef idx="1">
          <a:schemeClr val="lt1"/>
        </a:fillRef>
        <a:effectRef idx="0">
          <a:schemeClr val="dk1"/>
        </a:effectRef>
        <a:fontRef idx="minor">
          <a:schemeClr val="dk1"/>
        </a:fontRef>
      </xdr:style>
      <xdr:txBody>
        <a:bodyPr vertOverflow="clip" horzOverflow="clip" lIns="54864" rIns="0" rtlCol="0" anchor="t"/>
        <a:lstStyle/>
        <a:p>
          <a:pPr algn="l"/>
          <a:r>
            <a:rPr lang="en-US" sz="1100"/>
            <a:t>52</a:t>
          </a:r>
        </a:p>
      </xdr:txBody>
    </xdr:sp>
    <xdr:clientData/>
  </xdr:twoCellAnchor>
  <xdr:twoCellAnchor>
    <xdr:from>
      <xdr:col>17</xdr:col>
      <xdr:colOff>87860</xdr:colOff>
      <xdr:row>24</xdr:row>
      <xdr:rowOff>121749</xdr:rowOff>
    </xdr:from>
    <xdr:to>
      <xdr:col>19</xdr:col>
      <xdr:colOff>111144</xdr:colOff>
      <xdr:row>27</xdr:row>
      <xdr:rowOff>49089</xdr:rowOff>
    </xdr:to>
    <xdr:cxnSp macro="">
      <xdr:nvCxnSpPr>
        <xdr:cNvPr id="28" name="Straight Arrow Connector 27">
          <a:extLst>
            <a:ext uri="{FF2B5EF4-FFF2-40B4-BE49-F238E27FC236}">
              <a16:creationId xmlns:a16="http://schemas.microsoft.com/office/drawing/2014/main" id="{00000000-0008-0000-3A00-00001C000000}"/>
            </a:ext>
          </a:extLst>
        </xdr:cNvPr>
        <xdr:cNvCxnSpPr/>
      </xdr:nvCxnSpPr>
      <xdr:spPr>
        <a:xfrm flipH="1" flipV="1">
          <a:off x="2062555" y="4136188"/>
          <a:ext cx="255601" cy="387328"/>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14</xdr:col>
      <xdr:colOff>115956</xdr:colOff>
      <xdr:row>6</xdr:row>
      <xdr:rowOff>57977</xdr:rowOff>
    </xdr:from>
    <xdr:ext cx="455766" cy="436786"/>
    <xdr:sp macro="" textlink="">
      <xdr:nvSpPr>
        <xdr:cNvPr id="35" name="TextBox 34">
          <a:extLst>
            <a:ext uri="{FF2B5EF4-FFF2-40B4-BE49-F238E27FC236}">
              <a16:creationId xmlns:a16="http://schemas.microsoft.com/office/drawing/2014/main" id="{18B58459-6D1A-4253-A8CA-01FBAE4ECAE7}"/>
            </a:ext>
          </a:extLst>
        </xdr:cNvPr>
        <xdr:cNvSpPr txBox="1"/>
      </xdr:nvSpPr>
      <xdr:spPr>
        <a:xfrm>
          <a:off x="1739347" y="1292086"/>
          <a:ext cx="455766"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US" sz="1100"/>
            <a:t>51 &amp;</a:t>
          </a:r>
        </a:p>
        <a:p>
          <a:pPr algn="ctr"/>
          <a:r>
            <a:rPr lang="en-US" sz="1100"/>
            <a:t>53</a:t>
          </a:r>
        </a:p>
      </xdr:txBody>
    </xdr:sp>
    <xdr:clientData/>
  </xdr:oneCellAnchor>
</xdr:wsDr>
</file>

<file path=xl/drawings/drawing61.xml><?xml version="1.0" encoding="utf-8"?>
<xdr:wsDr xmlns:xdr="http://schemas.openxmlformats.org/drawingml/2006/spreadsheetDrawing" xmlns:a="http://schemas.openxmlformats.org/drawingml/2006/main">
  <xdr:twoCellAnchor editAs="oneCell">
    <xdr:from>
      <xdr:col>22</xdr:col>
      <xdr:colOff>9525</xdr:colOff>
      <xdr:row>0</xdr:row>
      <xdr:rowOff>0</xdr:rowOff>
    </xdr:from>
    <xdr:to>
      <xdr:col>24</xdr:col>
      <xdr:colOff>476250</xdr:colOff>
      <xdr:row>1</xdr:row>
      <xdr:rowOff>202883</xdr:rowOff>
    </xdr:to>
    <xdr:pic>
      <xdr:nvPicPr>
        <xdr:cNvPr id="2" name="Picture 1">
          <a:extLst>
            <a:ext uri="{FF2B5EF4-FFF2-40B4-BE49-F238E27FC236}">
              <a16:creationId xmlns:a16="http://schemas.microsoft.com/office/drawing/2014/main" id="{00000000-0008-0000-3B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810875" y="0"/>
          <a:ext cx="1438275" cy="431483"/>
        </a:xfrm>
        <a:prstGeom prst="rect">
          <a:avLst/>
        </a:prstGeom>
      </xdr:spPr>
    </xdr:pic>
    <xdr:clientData/>
  </xdr:twoCellAnchor>
</xdr:wsDr>
</file>

<file path=xl/drawings/drawing62.xml><?xml version="1.0" encoding="utf-8"?>
<xdr:wsDr xmlns:xdr="http://schemas.openxmlformats.org/drawingml/2006/spreadsheetDrawing" xmlns:a="http://schemas.openxmlformats.org/drawingml/2006/main">
  <xdr:twoCellAnchor editAs="oneCell">
    <xdr:from>
      <xdr:col>0</xdr:col>
      <xdr:colOff>19050</xdr:colOff>
      <xdr:row>1</xdr:row>
      <xdr:rowOff>38100</xdr:rowOff>
    </xdr:from>
    <xdr:to>
      <xdr:col>39</xdr:col>
      <xdr:colOff>66675</xdr:colOff>
      <xdr:row>17</xdr:row>
      <xdr:rowOff>121264</xdr:rowOff>
    </xdr:to>
    <xdr:pic>
      <xdr:nvPicPr>
        <xdr:cNvPr id="11" name="Picture 10">
          <a:extLst>
            <a:ext uri="{FF2B5EF4-FFF2-40B4-BE49-F238E27FC236}">
              <a16:creationId xmlns:a16="http://schemas.microsoft.com/office/drawing/2014/main" id="{E0B604D7-A129-4401-AFC7-63551CC7636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50" y="523875"/>
          <a:ext cx="4505325" cy="2521564"/>
        </a:xfrm>
        <a:prstGeom prst="rect">
          <a:avLst/>
        </a:prstGeom>
      </xdr:spPr>
    </xdr:pic>
    <xdr:clientData/>
  </xdr:twoCellAnchor>
  <xdr:twoCellAnchor editAs="oneCell">
    <xdr:from>
      <xdr:col>0</xdr:col>
      <xdr:colOff>0</xdr:colOff>
      <xdr:row>0</xdr:row>
      <xdr:rowOff>0</xdr:rowOff>
    </xdr:from>
    <xdr:to>
      <xdr:col>13</xdr:col>
      <xdr:colOff>67235</xdr:colOff>
      <xdr:row>0</xdr:row>
      <xdr:rowOff>457200</xdr:rowOff>
    </xdr:to>
    <xdr:pic>
      <xdr:nvPicPr>
        <xdr:cNvPr id="2" name="Picture 1">
          <a:extLst>
            <a:ext uri="{FF2B5EF4-FFF2-40B4-BE49-F238E27FC236}">
              <a16:creationId xmlns:a16="http://schemas.microsoft.com/office/drawing/2014/main" id="{00000000-0008-0000-3C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553135" cy="457200"/>
        </a:xfrm>
        <a:prstGeom prst="rect">
          <a:avLst/>
        </a:prstGeom>
      </xdr:spPr>
    </xdr:pic>
    <xdr:clientData/>
  </xdr:twoCellAnchor>
  <xdr:twoCellAnchor>
    <xdr:from>
      <xdr:col>6</xdr:col>
      <xdr:colOff>37446</xdr:colOff>
      <xdr:row>5</xdr:row>
      <xdr:rowOff>13939</xdr:rowOff>
    </xdr:from>
    <xdr:to>
      <xdr:col>6</xdr:col>
      <xdr:colOff>97573</xdr:colOff>
      <xdr:row>12</xdr:row>
      <xdr:rowOff>123264</xdr:rowOff>
    </xdr:to>
    <xdr:sp macro="" textlink="">
      <xdr:nvSpPr>
        <xdr:cNvPr id="8" name="Rectangle 7">
          <a:extLst>
            <a:ext uri="{FF2B5EF4-FFF2-40B4-BE49-F238E27FC236}">
              <a16:creationId xmlns:a16="http://schemas.microsoft.com/office/drawing/2014/main" id="{00000000-0008-0000-3C00-000008000000}"/>
            </a:ext>
          </a:extLst>
        </xdr:cNvPr>
        <xdr:cNvSpPr/>
      </xdr:nvSpPr>
      <xdr:spPr>
        <a:xfrm>
          <a:off x="734397" y="1115122"/>
          <a:ext cx="60127" cy="1182630"/>
        </a:xfrm>
        <a:prstGeom prst="rect">
          <a:avLst/>
        </a:prstGeom>
        <a:solidFill>
          <a:schemeClr val="bg1">
            <a:lumMod val="85000"/>
            <a:alpha val="52000"/>
          </a:schemeClr>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4</xdr:col>
      <xdr:colOff>80843</xdr:colOff>
      <xdr:row>8</xdr:row>
      <xdr:rowOff>46732</xdr:rowOff>
    </xdr:from>
    <xdr:to>
      <xdr:col>6</xdr:col>
      <xdr:colOff>77866</xdr:colOff>
      <xdr:row>10</xdr:row>
      <xdr:rowOff>5432</xdr:rowOff>
    </xdr:to>
    <xdr:cxnSp macro="">
      <xdr:nvCxnSpPr>
        <xdr:cNvPr id="9" name="Straight Arrow Connector 8">
          <a:extLst>
            <a:ext uri="{FF2B5EF4-FFF2-40B4-BE49-F238E27FC236}">
              <a16:creationId xmlns:a16="http://schemas.microsoft.com/office/drawing/2014/main" id="{00000000-0008-0000-3C00-000009000000}"/>
            </a:ext>
          </a:extLst>
        </xdr:cNvPr>
        <xdr:cNvCxnSpPr/>
      </xdr:nvCxnSpPr>
      <xdr:spPr>
        <a:xfrm flipV="1">
          <a:off x="527533" y="1590439"/>
          <a:ext cx="220367" cy="26087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126</xdr:colOff>
      <xdr:row>9</xdr:row>
      <xdr:rowOff>117318</xdr:rowOff>
    </xdr:from>
    <xdr:to>
      <xdr:col>5</xdr:col>
      <xdr:colOff>47999</xdr:colOff>
      <xdr:row>12</xdr:row>
      <xdr:rowOff>31493</xdr:rowOff>
    </xdr:to>
    <xdr:sp macro="" textlink="">
      <xdr:nvSpPr>
        <xdr:cNvPr id="10" name="Oval 9">
          <a:extLst>
            <a:ext uri="{FF2B5EF4-FFF2-40B4-BE49-F238E27FC236}">
              <a16:creationId xmlns:a16="http://schemas.microsoft.com/office/drawing/2014/main" id="{00000000-0008-0000-3C00-00000A000000}"/>
            </a:ext>
          </a:extLst>
        </xdr:cNvPr>
        <xdr:cNvSpPr/>
      </xdr:nvSpPr>
      <xdr:spPr>
        <a:xfrm>
          <a:off x="223471" y="1812111"/>
          <a:ext cx="382890" cy="367434"/>
        </a:xfrm>
        <a:prstGeom prst="ellipse">
          <a:avLst/>
        </a:prstGeom>
        <a:ln w="12700"/>
      </xdr:spPr>
      <xdr:style>
        <a:lnRef idx="2">
          <a:schemeClr val="dk1"/>
        </a:lnRef>
        <a:fillRef idx="1">
          <a:schemeClr val="lt1"/>
        </a:fillRef>
        <a:effectRef idx="0">
          <a:schemeClr val="dk1"/>
        </a:effectRef>
        <a:fontRef idx="minor">
          <a:schemeClr val="dk1"/>
        </a:fontRef>
      </xdr:style>
      <xdr:txBody>
        <a:bodyPr vertOverflow="clip" horzOverflow="clip" lIns="54864" rIns="0" rtlCol="0" anchor="t"/>
        <a:lstStyle/>
        <a:p>
          <a:pPr algn="l"/>
          <a:r>
            <a:rPr lang="en-US" sz="1100"/>
            <a:t>54</a:t>
          </a:r>
        </a:p>
      </xdr:txBody>
    </xdr:sp>
    <xdr:clientData/>
  </xdr:twoCellAnchor>
  <xdr:twoCellAnchor>
    <xdr:from>
      <xdr:col>6</xdr:col>
      <xdr:colOff>35531</xdr:colOff>
      <xdr:row>12</xdr:row>
      <xdr:rowOff>123264</xdr:rowOff>
    </xdr:from>
    <xdr:to>
      <xdr:col>13</xdr:col>
      <xdr:colOff>60402</xdr:colOff>
      <xdr:row>13</xdr:row>
      <xdr:rowOff>37171</xdr:rowOff>
    </xdr:to>
    <xdr:sp macro="" textlink="">
      <xdr:nvSpPr>
        <xdr:cNvPr id="14" name="Rectangle 13">
          <a:extLst>
            <a:ext uri="{FF2B5EF4-FFF2-40B4-BE49-F238E27FC236}">
              <a16:creationId xmlns:a16="http://schemas.microsoft.com/office/drawing/2014/main" id="{00000000-0008-0000-3C00-00000E000000}"/>
            </a:ext>
          </a:extLst>
        </xdr:cNvPr>
        <xdr:cNvSpPr/>
      </xdr:nvSpPr>
      <xdr:spPr>
        <a:xfrm>
          <a:off x="732482" y="2297752"/>
          <a:ext cx="837981" cy="67236"/>
        </a:xfrm>
        <a:prstGeom prst="rect">
          <a:avLst/>
        </a:prstGeom>
        <a:solidFill>
          <a:schemeClr val="bg1">
            <a:lumMod val="85000"/>
            <a:alpha val="52000"/>
          </a:schemeClr>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editAs="oneCell">
    <xdr:from>
      <xdr:col>34</xdr:col>
      <xdr:colOff>104775</xdr:colOff>
      <xdr:row>17</xdr:row>
      <xdr:rowOff>52386</xdr:rowOff>
    </xdr:from>
    <xdr:to>
      <xdr:col>76</xdr:col>
      <xdr:colOff>85725</xdr:colOff>
      <xdr:row>40</xdr:row>
      <xdr:rowOff>133349</xdr:rowOff>
    </xdr:to>
    <xdr:pic>
      <xdr:nvPicPr>
        <xdr:cNvPr id="12" name="Picture 11">
          <a:extLst>
            <a:ext uri="{FF2B5EF4-FFF2-40B4-BE49-F238E27FC236}">
              <a16:creationId xmlns:a16="http://schemas.microsoft.com/office/drawing/2014/main" id="{C4DE08C4-1E37-450B-BF8E-E7FE6051FF3D}"/>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3990975" y="2976561"/>
          <a:ext cx="4781550" cy="35861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59</xdr:col>
      <xdr:colOff>45955</xdr:colOff>
      <xdr:row>24</xdr:row>
      <xdr:rowOff>99912</xdr:rowOff>
    </xdr:from>
    <xdr:to>
      <xdr:col>62</xdr:col>
      <xdr:colOff>72329</xdr:colOff>
      <xdr:row>27</xdr:row>
      <xdr:rowOff>12772</xdr:rowOff>
    </xdr:to>
    <xdr:sp macro="" textlink="">
      <xdr:nvSpPr>
        <xdr:cNvPr id="5" name="Oval 4">
          <a:extLst>
            <a:ext uri="{FF2B5EF4-FFF2-40B4-BE49-F238E27FC236}">
              <a16:creationId xmlns:a16="http://schemas.microsoft.com/office/drawing/2014/main" id="{00000000-0008-0000-3C00-000005000000}"/>
            </a:ext>
          </a:extLst>
        </xdr:cNvPr>
        <xdr:cNvSpPr/>
      </xdr:nvSpPr>
      <xdr:spPr>
        <a:xfrm>
          <a:off x="6789655" y="4090887"/>
          <a:ext cx="369274" cy="370060"/>
        </a:xfrm>
        <a:prstGeom prst="ellipse">
          <a:avLst/>
        </a:prstGeom>
        <a:ln w="12700"/>
      </xdr:spPr>
      <xdr:style>
        <a:lnRef idx="2">
          <a:schemeClr val="dk1"/>
        </a:lnRef>
        <a:fillRef idx="1">
          <a:schemeClr val="lt1"/>
        </a:fillRef>
        <a:effectRef idx="0">
          <a:schemeClr val="dk1"/>
        </a:effectRef>
        <a:fontRef idx="minor">
          <a:schemeClr val="dk1"/>
        </a:fontRef>
      </xdr:style>
      <xdr:txBody>
        <a:bodyPr vertOverflow="clip" horzOverflow="clip" lIns="54864" rIns="0" rtlCol="0" anchor="t"/>
        <a:lstStyle/>
        <a:p>
          <a:pPr algn="l"/>
          <a:r>
            <a:rPr lang="en-US" sz="1100"/>
            <a:t>54</a:t>
          </a:r>
        </a:p>
      </xdr:txBody>
    </xdr:sp>
    <xdr:clientData/>
  </xdr:twoCellAnchor>
</xdr:wsDr>
</file>

<file path=xl/drawings/drawing63.xml><?xml version="1.0" encoding="utf-8"?>
<xdr:wsDr xmlns:xdr="http://schemas.openxmlformats.org/drawingml/2006/spreadsheetDrawing" xmlns:a="http://schemas.openxmlformats.org/drawingml/2006/main">
  <xdr:twoCellAnchor editAs="oneCell">
    <xdr:from>
      <xdr:col>22</xdr:col>
      <xdr:colOff>9525</xdr:colOff>
      <xdr:row>0</xdr:row>
      <xdr:rowOff>0</xdr:rowOff>
    </xdr:from>
    <xdr:to>
      <xdr:col>24</xdr:col>
      <xdr:colOff>476250</xdr:colOff>
      <xdr:row>1</xdr:row>
      <xdr:rowOff>202883</xdr:rowOff>
    </xdr:to>
    <xdr:pic>
      <xdr:nvPicPr>
        <xdr:cNvPr id="2" name="Picture 1">
          <a:extLst>
            <a:ext uri="{FF2B5EF4-FFF2-40B4-BE49-F238E27FC236}">
              <a16:creationId xmlns:a16="http://schemas.microsoft.com/office/drawing/2014/main" id="{00000000-0008-0000-3D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810875" y="0"/>
          <a:ext cx="1438275" cy="431483"/>
        </a:xfrm>
        <a:prstGeom prst="rect">
          <a:avLst/>
        </a:prstGeom>
      </xdr:spPr>
    </xdr:pic>
    <xdr:clientData/>
  </xdr:twoCellAnchor>
</xdr:wsDr>
</file>

<file path=xl/drawings/drawing64.xml><?xml version="1.0" encoding="utf-8"?>
<xdr:wsDr xmlns:xdr="http://schemas.openxmlformats.org/drawingml/2006/spreadsheetDrawing" xmlns:a="http://schemas.openxmlformats.org/drawingml/2006/main">
  <xdr:twoCellAnchor editAs="oneCell">
    <xdr:from>
      <xdr:col>2</xdr:col>
      <xdr:colOff>44823</xdr:colOff>
      <xdr:row>12</xdr:row>
      <xdr:rowOff>11206</xdr:rowOff>
    </xdr:from>
    <xdr:to>
      <xdr:col>38</xdr:col>
      <xdr:colOff>206</xdr:colOff>
      <xdr:row>29</xdr:row>
      <xdr:rowOff>56029</xdr:rowOff>
    </xdr:to>
    <xdr:pic>
      <xdr:nvPicPr>
        <xdr:cNvPr id="14" name="Picture 13">
          <a:extLst>
            <a:ext uri="{FF2B5EF4-FFF2-40B4-BE49-F238E27FC236}">
              <a16:creationId xmlns:a16="http://schemas.microsoft.com/office/drawing/2014/main" id="{FDCDCF8E-A0BF-4F8B-8DE5-20DB1CB0464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8941" y="2218765"/>
          <a:ext cx="3989500" cy="2711823"/>
        </a:xfrm>
        <a:prstGeom prst="rect">
          <a:avLst/>
        </a:prstGeom>
      </xdr:spPr>
    </xdr:pic>
    <xdr:clientData/>
  </xdr:twoCellAnchor>
  <xdr:twoCellAnchor editAs="oneCell">
    <xdr:from>
      <xdr:col>0</xdr:col>
      <xdr:colOff>0</xdr:colOff>
      <xdr:row>0</xdr:row>
      <xdr:rowOff>0</xdr:rowOff>
    </xdr:from>
    <xdr:to>
      <xdr:col>13</xdr:col>
      <xdr:colOff>67235</xdr:colOff>
      <xdr:row>0</xdr:row>
      <xdr:rowOff>457200</xdr:rowOff>
    </xdr:to>
    <xdr:pic>
      <xdr:nvPicPr>
        <xdr:cNvPr id="2" name="Picture 1">
          <a:extLst>
            <a:ext uri="{FF2B5EF4-FFF2-40B4-BE49-F238E27FC236}">
              <a16:creationId xmlns:a16="http://schemas.microsoft.com/office/drawing/2014/main" id="{00000000-0008-0000-3E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553135" cy="457200"/>
        </a:xfrm>
        <a:prstGeom prst="rect">
          <a:avLst/>
        </a:prstGeom>
      </xdr:spPr>
    </xdr:pic>
    <xdr:clientData/>
  </xdr:twoCellAnchor>
  <xdr:twoCellAnchor>
    <xdr:from>
      <xdr:col>9</xdr:col>
      <xdr:colOff>90330</xdr:colOff>
      <xdr:row>6</xdr:row>
      <xdr:rowOff>141105</xdr:rowOff>
    </xdr:from>
    <xdr:to>
      <xdr:col>13</xdr:col>
      <xdr:colOff>23902</xdr:colOff>
      <xdr:row>9</xdr:row>
      <xdr:rowOff>50797</xdr:rowOff>
    </xdr:to>
    <xdr:sp macro="" textlink="">
      <xdr:nvSpPr>
        <xdr:cNvPr id="9" name="Oval 8">
          <a:extLst>
            <a:ext uri="{FF2B5EF4-FFF2-40B4-BE49-F238E27FC236}">
              <a16:creationId xmlns:a16="http://schemas.microsoft.com/office/drawing/2014/main" id="{00000000-0008-0000-3E00-000009000000}"/>
            </a:ext>
          </a:extLst>
        </xdr:cNvPr>
        <xdr:cNvSpPr/>
      </xdr:nvSpPr>
      <xdr:spPr>
        <a:xfrm>
          <a:off x="1095382" y="1382639"/>
          <a:ext cx="380261" cy="362951"/>
        </a:xfrm>
        <a:prstGeom prst="ellipse">
          <a:avLst/>
        </a:prstGeom>
        <a:ln w="12700"/>
      </xdr:spPr>
      <xdr:style>
        <a:lnRef idx="2">
          <a:schemeClr val="dk1"/>
        </a:lnRef>
        <a:fillRef idx="1">
          <a:schemeClr val="lt1"/>
        </a:fillRef>
        <a:effectRef idx="0">
          <a:schemeClr val="dk1"/>
        </a:effectRef>
        <a:fontRef idx="minor">
          <a:schemeClr val="dk1"/>
        </a:fontRef>
      </xdr:style>
      <xdr:txBody>
        <a:bodyPr vertOverflow="clip" horzOverflow="clip" lIns="54864" rIns="0" rtlCol="0" anchor="t"/>
        <a:lstStyle/>
        <a:p>
          <a:pPr algn="l"/>
          <a:r>
            <a:rPr lang="en-US" sz="1100"/>
            <a:t>55</a:t>
          </a:r>
        </a:p>
      </xdr:txBody>
    </xdr:sp>
    <xdr:clientData/>
  </xdr:twoCellAnchor>
  <xdr:twoCellAnchor>
    <xdr:from>
      <xdr:col>10</xdr:col>
      <xdr:colOff>52253</xdr:colOff>
      <xdr:row>12</xdr:row>
      <xdr:rowOff>42794</xdr:rowOff>
    </xdr:from>
    <xdr:to>
      <xdr:col>10</xdr:col>
      <xdr:colOff>97972</xdr:colOff>
      <xdr:row>14</xdr:row>
      <xdr:rowOff>102393</xdr:rowOff>
    </xdr:to>
    <xdr:sp macro="" textlink="">
      <xdr:nvSpPr>
        <xdr:cNvPr id="11" name="Rectangle 10">
          <a:extLst>
            <a:ext uri="{FF2B5EF4-FFF2-40B4-BE49-F238E27FC236}">
              <a16:creationId xmlns:a16="http://schemas.microsoft.com/office/drawing/2014/main" id="{F198B340-3161-4879-AF6C-686682877B8D}"/>
            </a:ext>
          </a:extLst>
        </xdr:cNvPr>
        <xdr:cNvSpPr/>
      </xdr:nvSpPr>
      <xdr:spPr>
        <a:xfrm>
          <a:off x="1208860" y="2213133"/>
          <a:ext cx="45719" cy="365760"/>
        </a:xfrm>
        <a:prstGeom prst="rect">
          <a:avLst/>
        </a:prstGeom>
        <a:solidFill>
          <a:schemeClr val="bg1">
            <a:lumMod val="85000"/>
          </a:schemeClr>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10</xdr:col>
      <xdr:colOff>75304</xdr:colOff>
      <xdr:row>9</xdr:row>
      <xdr:rowOff>49005</xdr:rowOff>
    </xdr:from>
    <xdr:to>
      <xdr:col>11</xdr:col>
      <xdr:colOff>30480</xdr:colOff>
      <xdr:row>13</xdr:row>
      <xdr:rowOff>112014</xdr:rowOff>
    </xdr:to>
    <xdr:cxnSp macro="">
      <xdr:nvCxnSpPr>
        <xdr:cNvPr id="4" name="Straight Arrow Connector 3">
          <a:extLst>
            <a:ext uri="{FF2B5EF4-FFF2-40B4-BE49-F238E27FC236}">
              <a16:creationId xmlns:a16="http://schemas.microsoft.com/office/drawing/2014/main" id="{00000000-0008-0000-3E00-000004000000}"/>
            </a:ext>
          </a:extLst>
        </xdr:cNvPr>
        <xdr:cNvCxnSpPr/>
      </xdr:nvCxnSpPr>
      <xdr:spPr>
        <a:xfrm flipH="1">
          <a:off x="1192028" y="1743798"/>
          <a:ext cx="66849" cy="667354"/>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40</xdr:col>
      <xdr:colOff>11206</xdr:colOff>
      <xdr:row>4</xdr:row>
      <xdr:rowOff>22412</xdr:rowOff>
    </xdr:from>
    <xdr:to>
      <xdr:col>74</xdr:col>
      <xdr:colOff>112058</xdr:colOff>
      <xdr:row>37</xdr:row>
      <xdr:rowOff>59762</xdr:rowOff>
    </xdr:to>
    <xdr:pic>
      <xdr:nvPicPr>
        <xdr:cNvPr id="5" name="Picture 4">
          <a:extLst>
            <a:ext uri="{FF2B5EF4-FFF2-40B4-BE49-F238E27FC236}">
              <a16:creationId xmlns:a16="http://schemas.microsoft.com/office/drawing/2014/main" id="{11F7F8C8-A9F4-404C-A9CB-8384DA3037C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rot="5400000">
          <a:off x="3841751" y="1626720"/>
          <a:ext cx="5214468" cy="3910852"/>
        </a:xfrm>
        <a:prstGeom prst="rect">
          <a:avLst/>
        </a:prstGeom>
      </xdr:spPr>
    </xdr:pic>
    <xdr:clientData/>
  </xdr:twoCellAnchor>
  <xdr:twoCellAnchor>
    <xdr:from>
      <xdr:col>56</xdr:col>
      <xdr:colOff>11206</xdr:colOff>
      <xdr:row>16</xdr:row>
      <xdr:rowOff>89647</xdr:rowOff>
    </xdr:from>
    <xdr:to>
      <xdr:col>59</xdr:col>
      <xdr:colOff>59077</xdr:colOff>
      <xdr:row>18</xdr:row>
      <xdr:rowOff>154907</xdr:rowOff>
    </xdr:to>
    <xdr:sp macro="" textlink="">
      <xdr:nvSpPr>
        <xdr:cNvPr id="12" name="Oval 11">
          <a:extLst>
            <a:ext uri="{FF2B5EF4-FFF2-40B4-BE49-F238E27FC236}">
              <a16:creationId xmlns:a16="http://schemas.microsoft.com/office/drawing/2014/main" id="{83D10D6A-4766-494E-BFFA-DD397B5E4195}"/>
            </a:ext>
          </a:extLst>
        </xdr:cNvPr>
        <xdr:cNvSpPr/>
      </xdr:nvSpPr>
      <xdr:spPr>
        <a:xfrm>
          <a:off x="6286500" y="2924735"/>
          <a:ext cx="384048" cy="379025"/>
        </a:xfrm>
        <a:prstGeom prst="ellipse">
          <a:avLst/>
        </a:prstGeom>
        <a:ln w="12700"/>
      </xdr:spPr>
      <xdr:style>
        <a:lnRef idx="2">
          <a:schemeClr val="dk1"/>
        </a:lnRef>
        <a:fillRef idx="1">
          <a:schemeClr val="lt1"/>
        </a:fillRef>
        <a:effectRef idx="0">
          <a:schemeClr val="dk1"/>
        </a:effectRef>
        <a:fontRef idx="minor">
          <a:schemeClr val="dk1"/>
        </a:fontRef>
      </xdr:style>
      <xdr:txBody>
        <a:bodyPr vertOverflow="clip" horzOverflow="clip" lIns="54864" rIns="0" rtlCol="0" anchor="t"/>
        <a:lstStyle/>
        <a:p>
          <a:pPr algn="l"/>
          <a:r>
            <a:rPr lang="en-US" sz="1100"/>
            <a:t>55</a:t>
          </a:r>
        </a:p>
      </xdr:txBody>
    </xdr:sp>
    <xdr:clientData/>
  </xdr:twoCellAnchor>
</xdr:wsDr>
</file>

<file path=xl/drawings/drawing65.xml><?xml version="1.0" encoding="utf-8"?>
<xdr:wsDr xmlns:xdr="http://schemas.openxmlformats.org/drawingml/2006/spreadsheetDrawing" xmlns:a="http://schemas.openxmlformats.org/drawingml/2006/main">
  <xdr:twoCellAnchor editAs="oneCell">
    <xdr:from>
      <xdr:col>22</xdr:col>
      <xdr:colOff>9525</xdr:colOff>
      <xdr:row>0</xdr:row>
      <xdr:rowOff>0</xdr:rowOff>
    </xdr:from>
    <xdr:to>
      <xdr:col>24</xdr:col>
      <xdr:colOff>476250</xdr:colOff>
      <xdr:row>1</xdr:row>
      <xdr:rowOff>202883</xdr:rowOff>
    </xdr:to>
    <xdr:pic>
      <xdr:nvPicPr>
        <xdr:cNvPr id="2" name="Picture 1">
          <a:extLst>
            <a:ext uri="{FF2B5EF4-FFF2-40B4-BE49-F238E27FC236}">
              <a16:creationId xmlns:a16="http://schemas.microsoft.com/office/drawing/2014/main" id="{00000000-0008-0000-3F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810875" y="0"/>
          <a:ext cx="1438275" cy="431483"/>
        </a:xfrm>
        <a:prstGeom prst="rect">
          <a:avLst/>
        </a:prstGeom>
      </xdr:spPr>
    </xdr:pic>
    <xdr:clientData/>
  </xdr:twoCellAnchor>
</xdr:wsDr>
</file>

<file path=xl/drawings/drawing66.xml><?xml version="1.0" encoding="utf-8"?>
<xdr:wsDr xmlns:xdr="http://schemas.openxmlformats.org/drawingml/2006/spreadsheetDrawing" xmlns:a="http://schemas.openxmlformats.org/drawingml/2006/main">
  <xdr:twoCellAnchor editAs="oneCell">
    <xdr:from>
      <xdr:col>0</xdr:col>
      <xdr:colOff>100852</xdr:colOff>
      <xdr:row>7</xdr:row>
      <xdr:rowOff>0</xdr:rowOff>
    </xdr:from>
    <xdr:to>
      <xdr:col>28</xdr:col>
      <xdr:colOff>17368</xdr:colOff>
      <xdr:row>30</xdr:row>
      <xdr:rowOff>135031</xdr:rowOff>
    </xdr:to>
    <xdr:pic>
      <xdr:nvPicPr>
        <xdr:cNvPr id="18" name="Picture 17">
          <a:extLst>
            <a:ext uri="{FF2B5EF4-FFF2-40B4-BE49-F238E27FC236}">
              <a16:creationId xmlns:a16="http://schemas.microsoft.com/office/drawing/2014/main" id="{B698559B-6DCF-44D9-8CBC-CC23D4D055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0852" y="1423147"/>
          <a:ext cx="3054163" cy="3743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13</xdr:col>
      <xdr:colOff>67235</xdr:colOff>
      <xdr:row>0</xdr:row>
      <xdr:rowOff>457200</xdr:rowOff>
    </xdr:to>
    <xdr:pic>
      <xdr:nvPicPr>
        <xdr:cNvPr id="2" name="Picture 1">
          <a:extLst>
            <a:ext uri="{FF2B5EF4-FFF2-40B4-BE49-F238E27FC236}">
              <a16:creationId xmlns:a16="http://schemas.microsoft.com/office/drawing/2014/main" id="{00000000-0008-0000-40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553135" cy="457200"/>
        </a:xfrm>
        <a:prstGeom prst="rect">
          <a:avLst/>
        </a:prstGeom>
      </xdr:spPr>
    </xdr:pic>
    <xdr:clientData/>
  </xdr:twoCellAnchor>
  <xdr:twoCellAnchor editAs="oneCell">
    <xdr:from>
      <xdr:col>29</xdr:col>
      <xdr:colOff>103254</xdr:colOff>
      <xdr:row>2</xdr:row>
      <xdr:rowOff>11206</xdr:rowOff>
    </xdr:from>
    <xdr:to>
      <xdr:col>76</xdr:col>
      <xdr:colOff>1245</xdr:colOff>
      <xdr:row>20</xdr:row>
      <xdr:rowOff>92498</xdr:rowOff>
    </xdr:to>
    <xdr:pic>
      <xdr:nvPicPr>
        <xdr:cNvPr id="6" name="Picture 5">
          <a:extLst>
            <a:ext uri="{FF2B5EF4-FFF2-40B4-BE49-F238E27FC236}">
              <a16:creationId xmlns:a16="http://schemas.microsoft.com/office/drawing/2014/main" id="{00000000-0008-0000-4000-00000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352960" y="649941"/>
          <a:ext cx="5164756" cy="2905175"/>
        </a:xfrm>
        <a:prstGeom prst="rect">
          <a:avLst/>
        </a:prstGeom>
      </xdr:spPr>
    </xdr:pic>
    <xdr:clientData/>
  </xdr:twoCellAnchor>
  <xdr:twoCellAnchor editAs="oneCell">
    <xdr:from>
      <xdr:col>30</xdr:col>
      <xdr:colOff>0</xdr:colOff>
      <xdr:row>21</xdr:row>
      <xdr:rowOff>77964</xdr:rowOff>
    </xdr:from>
    <xdr:to>
      <xdr:col>76</xdr:col>
      <xdr:colOff>10050</xdr:colOff>
      <xdr:row>40</xdr:row>
      <xdr:rowOff>72</xdr:rowOff>
    </xdr:to>
    <xdr:pic>
      <xdr:nvPicPr>
        <xdr:cNvPr id="7" name="Picture 6">
          <a:extLst>
            <a:ext uri="{FF2B5EF4-FFF2-40B4-BE49-F238E27FC236}">
              <a16:creationId xmlns:a16="http://schemas.microsoft.com/office/drawing/2014/main" id="{00000000-0008-0000-4000-00000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361765" y="3697464"/>
          <a:ext cx="5164756" cy="2902873"/>
        </a:xfrm>
        <a:prstGeom prst="rect">
          <a:avLst/>
        </a:prstGeom>
      </xdr:spPr>
    </xdr:pic>
    <xdr:clientData/>
  </xdr:twoCellAnchor>
  <xdr:twoCellAnchor>
    <xdr:from>
      <xdr:col>38</xdr:col>
      <xdr:colOff>30268</xdr:colOff>
      <xdr:row>30</xdr:row>
      <xdr:rowOff>68535</xdr:rowOff>
    </xdr:from>
    <xdr:to>
      <xdr:col>41</xdr:col>
      <xdr:colOff>56641</xdr:colOff>
      <xdr:row>32</xdr:row>
      <xdr:rowOff>133795</xdr:rowOff>
    </xdr:to>
    <xdr:sp macro="" textlink="">
      <xdr:nvSpPr>
        <xdr:cNvPr id="8" name="Oval 7">
          <a:extLst>
            <a:ext uri="{FF2B5EF4-FFF2-40B4-BE49-F238E27FC236}">
              <a16:creationId xmlns:a16="http://schemas.microsoft.com/office/drawing/2014/main" id="{00000000-0008-0000-4000-000008000000}"/>
            </a:ext>
          </a:extLst>
        </xdr:cNvPr>
        <xdr:cNvSpPr/>
      </xdr:nvSpPr>
      <xdr:spPr>
        <a:xfrm>
          <a:off x="4288503" y="5099976"/>
          <a:ext cx="362550" cy="379025"/>
        </a:xfrm>
        <a:prstGeom prst="ellipse">
          <a:avLst/>
        </a:prstGeom>
        <a:ln w="12700"/>
      </xdr:spPr>
      <xdr:style>
        <a:lnRef idx="2">
          <a:schemeClr val="dk1"/>
        </a:lnRef>
        <a:fillRef idx="1">
          <a:schemeClr val="lt1"/>
        </a:fillRef>
        <a:effectRef idx="0">
          <a:schemeClr val="dk1"/>
        </a:effectRef>
        <a:fontRef idx="minor">
          <a:schemeClr val="dk1"/>
        </a:fontRef>
      </xdr:style>
      <xdr:txBody>
        <a:bodyPr vertOverflow="clip" horzOverflow="clip" lIns="54864" rIns="0" rtlCol="0" anchor="t"/>
        <a:lstStyle/>
        <a:p>
          <a:pPr algn="l"/>
          <a:r>
            <a:rPr lang="en-US" sz="1100"/>
            <a:t>56</a:t>
          </a:r>
        </a:p>
      </xdr:txBody>
    </xdr:sp>
    <xdr:clientData/>
  </xdr:twoCellAnchor>
  <xdr:twoCellAnchor>
    <xdr:from>
      <xdr:col>70</xdr:col>
      <xdr:colOff>25785</xdr:colOff>
      <xdr:row>6</xdr:row>
      <xdr:rowOff>131287</xdr:rowOff>
    </xdr:from>
    <xdr:to>
      <xdr:col>73</xdr:col>
      <xdr:colOff>52159</xdr:colOff>
      <xdr:row>9</xdr:row>
      <xdr:rowOff>39665</xdr:rowOff>
    </xdr:to>
    <xdr:sp macro="" textlink="">
      <xdr:nvSpPr>
        <xdr:cNvPr id="9" name="Oval 8">
          <a:extLst>
            <a:ext uri="{FF2B5EF4-FFF2-40B4-BE49-F238E27FC236}">
              <a16:creationId xmlns:a16="http://schemas.microsoft.com/office/drawing/2014/main" id="{00000000-0008-0000-4000-000009000000}"/>
            </a:ext>
          </a:extLst>
        </xdr:cNvPr>
        <xdr:cNvSpPr/>
      </xdr:nvSpPr>
      <xdr:spPr>
        <a:xfrm>
          <a:off x="7869903" y="1397552"/>
          <a:ext cx="362550" cy="379025"/>
        </a:xfrm>
        <a:prstGeom prst="ellipse">
          <a:avLst/>
        </a:prstGeom>
        <a:ln w="12700"/>
      </xdr:spPr>
      <xdr:style>
        <a:lnRef idx="2">
          <a:schemeClr val="dk1"/>
        </a:lnRef>
        <a:fillRef idx="1">
          <a:schemeClr val="lt1"/>
        </a:fillRef>
        <a:effectRef idx="0">
          <a:schemeClr val="dk1"/>
        </a:effectRef>
        <a:fontRef idx="minor">
          <a:schemeClr val="dk1"/>
        </a:fontRef>
      </xdr:style>
      <xdr:txBody>
        <a:bodyPr vertOverflow="clip" horzOverflow="clip" lIns="54864" rIns="0" rtlCol="0" anchor="t"/>
        <a:lstStyle/>
        <a:p>
          <a:pPr algn="l"/>
          <a:r>
            <a:rPr lang="en-US" sz="1100"/>
            <a:t>56</a:t>
          </a:r>
        </a:p>
      </xdr:txBody>
    </xdr:sp>
    <xdr:clientData/>
  </xdr:twoCellAnchor>
  <xdr:twoCellAnchor>
    <xdr:from>
      <xdr:col>14</xdr:col>
      <xdr:colOff>33616</xdr:colOff>
      <xdr:row>23</xdr:row>
      <xdr:rowOff>136152</xdr:rowOff>
    </xdr:from>
    <xdr:to>
      <xdr:col>20</xdr:col>
      <xdr:colOff>67235</xdr:colOff>
      <xdr:row>27</xdr:row>
      <xdr:rowOff>78441</xdr:rowOff>
    </xdr:to>
    <xdr:sp macro="" textlink="">
      <xdr:nvSpPr>
        <xdr:cNvPr id="11" name="Rectangle 10">
          <a:extLst>
            <a:ext uri="{FF2B5EF4-FFF2-40B4-BE49-F238E27FC236}">
              <a16:creationId xmlns:a16="http://schemas.microsoft.com/office/drawing/2014/main" id="{00000000-0008-0000-4000-00000B000000}"/>
            </a:ext>
          </a:extLst>
        </xdr:cNvPr>
        <xdr:cNvSpPr/>
      </xdr:nvSpPr>
      <xdr:spPr>
        <a:xfrm>
          <a:off x="1602440" y="4069417"/>
          <a:ext cx="705971" cy="569818"/>
        </a:xfrm>
        <a:prstGeom prst="rect">
          <a:avLst/>
        </a:prstGeom>
        <a:solidFill>
          <a:schemeClr val="bg1">
            <a:lumMod val="85000"/>
            <a:alpha val="52000"/>
          </a:schemeClr>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17</xdr:col>
      <xdr:colOff>100853</xdr:colOff>
      <xdr:row>25</xdr:row>
      <xdr:rowOff>145677</xdr:rowOff>
    </xdr:from>
    <xdr:to>
      <xdr:col>20</xdr:col>
      <xdr:colOff>88278</xdr:colOff>
      <xdr:row>31</xdr:row>
      <xdr:rowOff>104954</xdr:rowOff>
    </xdr:to>
    <xdr:cxnSp macro="">
      <xdr:nvCxnSpPr>
        <xdr:cNvPr id="4" name="Straight Arrow Connector 3">
          <a:extLst>
            <a:ext uri="{FF2B5EF4-FFF2-40B4-BE49-F238E27FC236}">
              <a16:creationId xmlns:a16="http://schemas.microsoft.com/office/drawing/2014/main" id="{00000000-0008-0000-4000-000004000000}"/>
            </a:ext>
          </a:extLst>
        </xdr:cNvPr>
        <xdr:cNvCxnSpPr>
          <a:stCxn id="5" idx="0"/>
        </xdr:cNvCxnSpPr>
      </xdr:nvCxnSpPr>
      <xdr:spPr>
        <a:xfrm flipH="1" flipV="1">
          <a:off x="2005853" y="4392706"/>
          <a:ext cx="323601" cy="90057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19061</xdr:colOff>
      <xdr:row>31</xdr:row>
      <xdr:rowOff>104954</xdr:rowOff>
    </xdr:from>
    <xdr:to>
      <xdr:col>22</xdr:col>
      <xdr:colOff>45435</xdr:colOff>
      <xdr:row>34</xdr:row>
      <xdr:rowOff>13332</xdr:rowOff>
    </xdr:to>
    <xdr:sp macro="" textlink="">
      <xdr:nvSpPr>
        <xdr:cNvPr id="5" name="Oval 4">
          <a:extLst>
            <a:ext uri="{FF2B5EF4-FFF2-40B4-BE49-F238E27FC236}">
              <a16:creationId xmlns:a16="http://schemas.microsoft.com/office/drawing/2014/main" id="{00000000-0008-0000-4000-000005000000}"/>
            </a:ext>
          </a:extLst>
        </xdr:cNvPr>
        <xdr:cNvSpPr/>
      </xdr:nvSpPr>
      <xdr:spPr>
        <a:xfrm>
          <a:off x="2148179" y="5293278"/>
          <a:ext cx="362550" cy="379025"/>
        </a:xfrm>
        <a:prstGeom prst="ellipse">
          <a:avLst/>
        </a:prstGeom>
        <a:ln w="12700"/>
      </xdr:spPr>
      <xdr:style>
        <a:lnRef idx="2">
          <a:schemeClr val="dk1"/>
        </a:lnRef>
        <a:fillRef idx="1">
          <a:schemeClr val="lt1"/>
        </a:fillRef>
        <a:effectRef idx="0">
          <a:schemeClr val="dk1"/>
        </a:effectRef>
        <a:fontRef idx="minor">
          <a:schemeClr val="dk1"/>
        </a:fontRef>
      </xdr:style>
      <xdr:txBody>
        <a:bodyPr vertOverflow="clip" horzOverflow="clip" lIns="54864" rIns="0" rtlCol="0" anchor="t"/>
        <a:lstStyle/>
        <a:p>
          <a:pPr algn="l"/>
          <a:r>
            <a:rPr lang="en-US" sz="1100"/>
            <a:t>56</a:t>
          </a:r>
        </a:p>
      </xdr:txBody>
    </xdr:sp>
    <xdr:clientData/>
  </xdr:twoCellAnchor>
</xdr:wsDr>
</file>

<file path=xl/drawings/drawing67.xml><?xml version="1.0" encoding="utf-8"?>
<xdr:wsDr xmlns:xdr="http://schemas.openxmlformats.org/drawingml/2006/spreadsheetDrawing" xmlns:a="http://schemas.openxmlformats.org/drawingml/2006/main">
  <xdr:twoCellAnchor editAs="oneCell">
    <xdr:from>
      <xdr:col>22</xdr:col>
      <xdr:colOff>9525</xdr:colOff>
      <xdr:row>0</xdr:row>
      <xdr:rowOff>0</xdr:rowOff>
    </xdr:from>
    <xdr:to>
      <xdr:col>24</xdr:col>
      <xdr:colOff>476250</xdr:colOff>
      <xdr:row>1</xdr:row>
      <xdr:rowOff>202883</xdr:rowOff>
    </xdr:to>
    <xdr:pic>
      <xdr:nvPicPr>
        <xdr:cNvPr id="2" name="Picture 1">
          <a:extLst>
            <a:ext uri="{FF2B5EF4-FFF2-40B4-BE49-F238E27FC236}">
              <a16:creationId xmlns:a16="http://schemas.microsoft.com/office/drawing/2014/main" id="{00000000-0008-0000-41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810875" y="0"/>
          <a:ext cx="1438275" cy="431483"/>
        </a:xfrm>
        <a:prstGeom prst="rect">
          <a:avLst/>
        </a:prstGeom>
      </xdr:spPr>
    </xdr:pic>
    <xdr:clientData/>
  </xdr:twoCellAnchor>
</xdr:wsDr>
</file>

<file path=xl/drawings/drawing6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13</xdr:col>
      <xdr:colOff>67235</xdr:colOff>
      <xdr:row>0</xdr:row>
      <xdr:rowOff>457200</xdr:rowOff>
    </xdr:to>
    <xdr:pic>
      <xdr:nvPicPr>
        <xdr:cNvPr id="2" name="Picture 1">
          <a:extLst>
            <a:ext uri="{FF2B5EF4-FFF2-40B4-BE49-F238E27FC236}">
              <a16:creationId xmlns:a16="http://schemas.microsoft.com/office/drawing/2014/main" id="{00000000-0008-0000-4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553135" cy="457200"/>
        </a:xfrm>
        <a:prstGeom prst="rect">
          <a:avLst/>
        </a:prstGeom>
      </xdr:spPr>
    </xdr:pic>
    <xdr:clientData/>
  </xdr:twoCellAnchor>
  <xdr:twoCellAnchor editAs="oneCell">
    <xdr:from>
      <xdr:col>39</xdr:col>
      <xdr:colOff>39222</xdr:colOff>
      <xdr:row>4</xdr:row>
      <xdr:rowOff>78445</xdr:rowOff>
    </xdr:from>
    <xdr:to>
      <xdr:col>74</xdr:col>
      <xdr:colOff>16811</xdr:colOff>
      <xdr:row>37</xdr:row>
      <xdr:rowOff>100856</xdr:rowOff>
    </xdr:to>
    <xdr:pic>
      <xdr:nvPicPr>
        <xdr:cNvPr id="6" name="Picture 5">
          <a:extLst>
            <a:ext uri="{FF2B5EF4-FFF2-40B4-BE49-F238E27FC236}">
              <a16:creationId xmlns:a16="http://schemas.microsoft.com/office/drawing/2014/main" id="{00000000-0008-0000-42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rot="5400000">
          <a:off x="3759575" y="1680886"/>
          <a:ext cx="5199529" cy="3899648"/>
        </a:xfrm>
        <a:prstGeom prst="rect">
          <a:avLst/>
        </a:prstGeom>
      </xdr:spPr>
    </xdr:pic>
    <xdr:clientData/>
  </xdr:twoCellAnchor>
  <xdr:twoCellAnchor editAs="oneCell">
    <xdr:from>
      <xdr:col>2</xdr:col>
      <xdr:colOff>87405</xdr:colOff>
      <xdr:row>22</xdr:row>
      <xdr:rowOff>33262</xdr:rowOff>
    </xdr:from>
    <xdr:to>
      <xdr:col>36</xdr:col>
      <xdr:colOff>76200</xdr:colOff>
      <xdr:row>40</xdr:row>
      <xdr:rowOff>57150</xdr:rowOff>
    </xdr:to>
    <xdr:pic>
      <xdr:nvPicPr>
        <xdr:cNvPr id="7" name="Picture 6">
          <a:extLst>
            <a:ext uri="{FF2B5EF4-FFF2-40B4-BE49-F238E27FC236}">
              <a16:creationId xmlns:a16="http://schemas.microsoft.com/office/drawing/2014/main" id="{00000000-0008-0000-4200-00000700000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529" t="29157" r="831" b="29298"/>
        <a:stretch/>
      </xdr:blipFill>
      <xdr:spPr>
        <a:xfrm>
          <a:off x="316005" y="3719437"/>
          <a:ext cx="3874995" cy="2767088"/>
        </a:xfrm>
        <a:prstGeom prst="rect">
          <a:avLst/>
        </a:prstGeom>
      </xdr:spPr>
    </xdr:pic>
    <xdr:clientData/>
  </xdr:twoCellAnchor>
  <xdr:twoCellAnchor>
    <xdr:from>
      <xdr:col>66</xdr:col>
      <xdr:colOff>41474</xdr:colOff>
      <xdr:row>20</xdr:row>
      <xdr:rowOff>90947</xdr:rowOff>
    </xdr:from>
    <xdr:to>
      <xdr:col>69</xdr:col>
      <xdr:colOff>67847</xdr:colOff>
      <xdr:row>22</xdr:row>
      <xdr:rowOff>156208</xdr:rowOff>
    </xdr:to>
    <xdr:sp macro="" textlink="">
      <xdr:nvSpPr>
        <xdr:cNvPr id="9" name="Oval 8">
          <a:extLst>
            <a:ext uri="{FF2B5EF4-FFF2-40B4-BE49-F238E27FC236}">
              <a16:creationId xmlns:a16="http://schemas.microsoft.com/office/drawing/2014/main" id="{00000000-0008-0000-4200-000009000000}"/>
            </a:ext>
          </a:extLst>
        </xdr:cNvPr>
        <xdr:cNvSpPr/>
      </xdr:nvSpPr>
      <xdr:spPr>
        <a:xfrm>
          <a:off x="7437356" y="3553565"/>
          <a:ext cx="362550" cy="379025"/>
        </a:xfrm>
        <a:prstGeom prst="ellipse">
          <a:avLst/>
        </a:prstGeom>
        <a:ln w="12700"/>
      </xdr:spPr>
      <xdr:style>
        <a:lnRef idx="2">
          <a:schemeClr val="dk1"/>
        </a:lnRef>
        <a:fillRef idx="1">
          <a:schemeClr val="lt1"/>
        </a:fillRef>
        <a:effectRef idx="0">
          <a:schemeClr val="dk1"/>
        </a:effectRef>
        <a:fontRef idx="minor">
          <a:schemeClr val="dk1"/>
        </a:fontRef>
      </xdr:style>
      <xdr:txBody>
        <a:bodyPr vertOverflow="clip" horzOverflow="clip" lIns="54864" rIns="0" rtlCol="0" anchor="t"/>
        <a:lstStyle/>
        <a:p>
          <a:pPr algn="l"/>
          <a:r>
            <a:rPr lang="en-US" sz="1100"/>
            <a:t>58</a:t>
          </a:r>
        </a:p>
      </xdr:txBody>
    </xdr:sp>
    <xdr:clientData/>
  </xdr:twoCellAnchor>
  <xdr:twoCellAnchor>
    <xdr:from>
      <xdr:col>30</xdr:col>
      <xdr:colOff>113193</xdr:colOff>
      <xdr:row>31</xdr:row>
      <xdr:rowOff>65172</xdr:rowOff>
    </xdr:from>
    <xdr:to>
      <xdr:col>34</xdr:col>
      <xdr:colOff>25267</xdr:colOff>
      <xdr:row>33</xdr:row>
      <xdr:rowOff>130433</xdr:rowOff>
    </xdr:to>
    <xdr:sp macro="" textlink="">
      <xdr:nvSpPr>
        <xdr:cNvPr id="10" name="Oval 9">
          <a:extLst>
            <a:ext uri="{FF2B5EF4-FFF2-40B4-BE49-F238E27FC236}">
              <a16:creationId xmlns:a16="http://schemas.microsoft.com/office/drawing/2014/main" id="{00000000-0008-0000-4200-00000A000000}"/>
            </a:ext>
          </a:extLst>
        </xdr:cNvPr>
        <xdr:cNvSpPr/>
      </xdr:nvSpPr>
      <xdr:spPr>
        <a:xfrm>
          <a:off x="3542193" y="5122947"/>
          <a:ext cx="369274" cy="370061"/>
        </a:xfrm>
        <a:prstGeom prst="ellipse">
          <a:avLst/>
        </a:prstGeom>
        <a:ln w="12700"/>
      </xdr:spPr>
      <xdr:style>
        <a:lnRef idx="2">
          <a:schemeClr val="dk1"/>
        </a:lnRef>
        <a:fillRef idx="1">
          <a:schemeClr val="lt1"/>
        </a:fillRef>
        <a:effectRef idx="0">
          <a:schemeClr val="dk1"/>
        </a:effectRef>
        <a:fontRef idx="minor">
          <a:schemeClr val="dk1"/>
        </a:fontRef>
      </xdr:style>
      <xdr:txBody>
        <a:bodyPr vertOverflow="clip" horzOverflow="clip" lIns="54864" rIns="0" rtlCol="0" anchor="t"/>
        <a:lstStyle/>
        <a:p>
          <a:pPr algn="l"/>
          <a:r>
            <a:rPr lang="en-US" sz="1100"/>
            <a:t>57</a:t>
          </a:r>
        </a:p>
      </xdr:txBody>
    </xdr:sp>
    <xdr:clientData/>
  </xdr:twoCellAnchor>
  <xdr:twoCellAnchor>
    <xdr:from>
      <xdr:col>17</xdr:col>
      <xdr:colOff>98612</xdr:colOff>
      <xdr:row>32</xdr:row>
      <xdr:rowOff>5602</xdr:rowOff>
    </xdr:from>
    <xdr:to>
      <xdr:col>30</xdr:col>
      <xdr:colOff>113193</xdr:colOff>
      <xdr:row>32</xdr:row>
      <xdr:rowOff>97803</xdr:rowOff>
    </xdr:to>
    <xdr:cxnSp macro="">
      <xdr:nvCxnSpPr>
        <xdr:cNvPr id="11" name="Straight Arrow Connector 10">
          <a:extLst>
            <a:ext uri="{FF2B5EF4-FFF2-40B4-BE49-F238E27FC236}">
              <a16:creationId xmlns:a16="http://schemas.microsoft.com/office/drawing/2014/main" id="{00000000-0008-0000-4200-00000B000000}"/>
            </a:ext>
          </a:extLst>
        </xdr:cNvPr>
        <xdr:cNvCxnSpPr>
          <a:stCxn id="10" idx="2"/>
        </xdr:cNvCxnSpPr>
      </xdr:nvCxnSpPr>
      <xdr:spPr>
        <a:xfrm flipH="1" flipV="1">
          <a:off x="2041712" y="5215777"/>
          <a:ext cx="1500481" cy="92201"/>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editAs="oneCell">
    <xdr:from>
      <xdr:col>1</xdr:col>
      <xdr:colOff>8769</xdr:colOff>
      <xdr:row>1</xdr:row>
      <xdr:rowOff>28747</xdr:rowOff>
    </xdr:from>
    <xdr:to>
      <xdr:col>38</xdr:col>
      <xdr:colOff>107675</xdr:colOff>
      <xdr:row>21</xdr:row>
      <xdr:rowOff>134313</xdr:rowOff>
    </xdr:to>
    <xdr:pic>
      <xdr:nvPicPr>
        <xdr:cNvPr id="4" name="Picture 3">
          <a:extLst>
            <a:ext uri="{FF2B5EF4-FFF2-40B4-BE49-F238E27FC236}">
              <a16:creationId xmlns:a16="http://schemas.microsoft.com/office/drawing/2014/main" id="{C0DB642B-7D99-41DD-B6AA-2AC6A65D3515}"/>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t="11780" b="11700"/>
        <a:stretch/>
      </xdr:blipFill>
      <xdr:spPr>
        <a:xfrm>
          <a:off x="120828" y="510600"/>
          <a:ext cx="4245082" cy="3243213"/>
        </a:xfrm>
        <a:prstGeom prst="rect">
          <a:avLst/>
        </a:prstGeom>
      </xdr:spPr>
    </xdr:pic>
    <xdr:clientData/>
  </xdr:twoCellAnchor>
  <xdr:twoCellAnchor>
    <xdr:from>
      <xdr:col>16</xdr:col>
      <xdr:colOff>17320</xdr:colOff>
      <xdr:row>9</xdr:row>
      <xdr:rowOff>74665</xdr:rowOff>
    </xdr:from>
    <xdr:to>
      <xdr:col>17</xdr:col>
      <xdr:colOff>21649</xdr:colOff>
      <xdr:row>11</xdr:row>
      <xdr:rowOff>131416</xdr:rowOff>
    </xdr:to>
    <xdr:sp macro="" textlink="">
      <xdr:nvSpPr>
        <xdr:cNvPr id="19" name="Rectangle 18">
          <a:extLst>
            <a:ext uri="{FF2B5EF4-FFF2-40B4-BE49-F238E27FC236}">
              <a16:creationId xmlns:a16="http://schemas.microsoft.com/office/drawing/2014/main" id="{6E899D4F-032D-4442-99AE-AC7A39E0A77D}"/>
            </a:ext>
          </a:extLst>
        </xdr:cNvPr>
        <xdr:cNvSpPr/>
      </xdr:nvSpPr>
      <xdr:spPr>
        <a:xfrm>
          <a:off x="1810261" y="1811577"/>
          <a:ext cx="116388" cy="370515"/>
        </a:xfrm>
        <a:prstGeom prst="rect">
          <a:avLst/>
        </a:prstGeom>
        <a:solidFill>
          <a:schemeClr val="bg1">
            <a:lumMod val="85000"/>
          </a:schemeClr>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18</xdr:col>
      <xdr:colOff>43569</xdr:colOff>
      <xdr:row>9</xdr:row>
      <xdr:rowOff>73271</xdr:rowOff>
    </xdr:from>
    <xdr:to>
      <xdr:col>19</xdr:col>
      <xdr:colOff>73603</xdr:colOff>
      <xdr:row>11</xdr:row>
      <xdr:rowOff>131416</xdr:rowOff>
    </xdr:to>
    <xdr:sp macro="" textlink="">
      <xdr:nvSpPr>
        <xdr:cNvPr id="24" name="Rectangle 23">
          <a:extLst>
            <a:ext uri="{FF2B5EF4-FFF2-40B4-BE49-F238E27FC236}">
              <a16:creationId xmlns:a16="http://schemas.microsoft.com/office/drawing/2014/main" id="{0633D6C8-6A7F-48F9-9F0B-EF63FD6D72F4}"/>
            </a:ext>
          </a:extLst>
        </xdr:cNvPr>
        <xdr:cNvSpPr/>
      </xdr:nvSpPr>
      <xdr:spPr>
        <a:xfrm>
          <a:off x="2060628" y="1810183"/>
          <a:ext cx="142093" cy="371909"/>
        </a:xfrm>
        <a:prstGeom prst="rect">
          <a:avLst/>
        </a:prstGeom>
        <a:solidFill>
          <a:schemeClr val="bg1">
            <a:lumMod val="85000"/>
          </a:schemeClr>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20</xdr:col>
      <xdr:colOff>76061</xdr:colOff>
      <xdr:row>9</xdr:row>
      <xdr:rowOff>69057</xdr:rowOff>
    </xdr:from>
    <xdr:to>
      <xdr:col>21</xdr:col>
      <xdr:colOff>99580</xdr:colOff>
      <xdr:row>11</xdr:row>
      <xdr:rowOff>131416</xdr:rowOff>
    </xdr:to>
    <xdr:sp macro="" textlink="">
      <xdr:nvSpPr>
        <xdr:cNvPr id="25" name="Rectangle 24">
          <a:extLst>
            <a:ext uri="{FF2B5EF4-FFF2-40B4-BE49-F238E27FC236}">
              <a16:creationId xmlns:a16="http://schemas.microsoft.com/office/drawing/2014/main" id="{F5DF72A0-C0DD-44A6-B6CF-228ADDCD6A86}"/>
            </a:ext>
          </a:extLst>
        </xdr:cNvPr>
        <xdr:cNvSpPr/>
      </xdr:nvSpPr>
      <xdr:spPr>
        <a:xfrm>
          <a:off x="2317237" y="1805969"/>
          <a:ext cx="135578" cy="376123"/>
        </a:xfrm>
        <a:prstGeom prst="rect">
          <a:avLst/>
        </a:prstGeom>
        <a:solidFill>
          <a:schemeClr val="bg1">
            <a:lumMod val="85000"/>
          </a:schemeClr>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18</xdr:col>
      <xdr:colOff>66260</xdr:colOff>
      <xdr:row>7</xdr:row>
      <xdr:rowOff>112421</xdr:rowOff>
    </xdr:from>
    <xdr:to>
      <xdr:col>21</xdr:col>
      <xdr:colOff>101397</xdr:colOff>
      <xdr:row>8</xdr:row>
      <xdr:rowOff>96347</xdr:rowOff>
    </xdr:to>
    <xdr:sp macro="" textlink="">
      <xdr:nvSpPr>
        <xdr:cNvPr id="26" name="Rectangle 25">
          <a:extLst>
            <a:ext uri="{FF2B5EF4-FFF2-40B4-BE49-F238E27FC236}">
              <a16:creationId xmlns:a16="http://schemas.microsoft.com/office/drawing/2014/main" id="{61CC3C4C-4BC1-426E-81D5-40112C1546DE}"/>
            </a:ext>
          </a:extLst>
        </xdr:cNvPr>
        <xdr:cNvSpPr/>
      </xdr:nvSpPr>
      <xdr:spPr>
        <a:xfrm>
          <a:off x="2083319" y="1535568"/>
          <a:ext cx="371313" cy="140808"/>
        </a:xfrm>
        <a:prstGeom prst="rect">
          <a:avLst/>
        </a:prstGeom>
        <a:solidFill>
          <a:schemeClr val="bg1">
            <a:lumMod val="85000"/>
          </a:schemeClr>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21</xdr:col>
      <xdr:colOff>52073</xdr:colOff>
      <xdr:row>1</xdr:row>
      <xdr:rowOff>143146</xdr:rowOff>
    </xdr:from>
    <xdr:to>
      <xdr:col>22</xdr:col>
      <xdr:colOff>79888</xdr:colOff>
      <xdr:row>3</xdr:row>
      <xdr:rowOff>49964</xdr:rowOff>
    </xdr:to>
    <xdr:sp macro="" textlink="">
      <xdr:nvSpPr>
        <xdr:cNvPr id="27" name="Rectangle 26">
          <a:extLst>
            <a:ext uri="{FF2B5EF4-FFF2-40B4-BE49-F238E27FC236}">
              <a16:creationId xmlns:a16="http://schemas.microsoft.com/office/drawing/2014/main" id="{1E9A538B-55F6-4917-982F-D1F719CC4D32}"/>
            </a:ext>
          </a:extLst>
        </xdr:cNvPr>
        <xdr:cNvSpPr/>
      </xdr:nvSpPr>
      <xdr:spPr>
        <a:xfrm>
          <a:off x="2405308" y="624999"/>
          <a:ext cx="139874" cy="220583"/>
        </a:xfrm>
        <a:prstGeom prst="rect">
          <a:avLst/>
        </a:prstGeom>
        <a:solidFill>
          <a:schemeClr val="bg1">
            <a:lumMod val="85000"/>
          </a:schemeClr>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19</xdr:col>
      <xdr:colOff>84335</xdr:colOff>
      <xdr:row>1</xdr:row>
      <xdr:rowOff>144989</xdr:rowOff>
    </xdr:from>
    <xdr:to>
      <xdr:col>20</xdr:col>
      <xdr:colOff>112766</xdr:colOff>
      <xdr:row>3</xdr:row>
      <xdr:rowOff>51807</xdr:rowOff>
    </xdr:to>
    <xdr:sp macro="" textlink="">
      <xdr:nvSpPr>
        <xdr:cNvPr id="28" name="Rectangle 27">
          <a:extLst>
            <a:ext uri="{FF2B5EF4-FFF2-40B4-BE49-F238E27FC236}">
              <a16:creationId xmlns:a16="http://schemas.microsoft.com/office/drawing/2014/main" id="{6DA8B5D5-0C08-49CB-92F0-06A77049CE81}"/>
            </a:ext>
          </a:extLst>
        </xdr:cNvPr>
        <xdr:cNvSpPr/>
      </xdr:nvSpPr>
      <xdr:spPr>
        <a:xfrm>
          <a:off x="2256035" y="630764"/>
          <a:ext cx="142731" cy="211618"/>
        </a:xfrm>
        <a:prstGeom prst="rect">
          <a:avLst/>
        </a:prstGeom>
        <a:solidFill>
          <a:schemeClr val="bg1">
            <a:lumMod val="85000"/>
          </a:schemeClr>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14</xdr:col>
      <xdr:colOff>79887</xdr:colOff>
      <xdr:row>1</xdr:row>
      <xdr:rowOff>146834</xdr:rowOff>
    </xdr:from>
    <xdr:to>
      <xdr:col>17</xdr:col>
      <xdr:colOff>110613</xdr:colOff>
      <xdr:row>3</xdr:row>
      <xdr:rowOff>53652</xdr:rowOff>
    </xdr:to>
    <xdr:sp macro="" textlink="">
      <xdr:nvSpPr>
        <xdr:cNvPr id="29" name="Rectangle 28">
          <a:extLst>
            <a:ext uri="{FF2B5EF4-FFF2-40B4-BE49-F238E27FC236}">
              <a16:creationId xmlns:a16="http://schemas.microsoft.com/office/drawing/2014/main" id="{33C55EAC-3A0F-4C5F-B933-D4B7FBD5BB47}"/>
            </a:ext>
          </a:extLst>
        </xdr:cNvPr>
        <xdr:cNvSpPr/>
      </xdr:nvSpPr>
      <xdr:spPr>
        <a:xfrm>
          <a:off x="1648711" y="628687"/>
          <a:ext cx="366902" cy="220583"/>
        </a:xfrm>
        <a:prstGeom prst="rect">
          <a:avLst/>
        </a:prstGeom>
        <a:solidFill>
          <a:schemeClr val="bg1">
            <a:lumMod val="85000"/>
          </a:schemeClr>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18</xdr:col>
      <xdr:colOff>33945</xdr:colOff>
      <xdr:row>1</xdr:row>
      <xdr:rowOff>146832</xdr:rowOff>
    </xdr:from>
    <xdr:to>
      <xdr:col>19</xdr:col>
      <xdr:colOff>39638</xdr:colOff>
      <xdr:row>3</xdr:row>
      <xdr:rowOff>53650</xdr:rowOff>
    </xdr:to>
    <xdr:sp macro="" textlink="">
      <xdr:nvSpPr>
        <xdr:cNvPr id="30" name="Rectangle 29">
          <a:extLst>
            <a:ext uri="{FF2B5EF4-FFF2-40B4-BE49-F238E27FC236}">
              <a16:creationId xmlns:a16="http://schemas.microsoft.com/office/drawing/2014/main" id="{57160806-17CD-4A51-979E-5E502511CA09}"/>
            </a:ext>
          </a:extLst>
        </xdr:cNvPr>
        <xdr:cNvSpPr/>
      </xdr:nvSpPr>
      <xdr:spPr>
        <a:xfrm>
          <a:off x="2091345" y="632607"/>
          <a:ext cx="119993" cy="211618"/>
        </a:xfrm>
        <a:prstGeom prst="rect">
          <a:avLst/>
        </a:prstGeom>
        <a:solidFill>
          <a:schemeClr val="bg1">
            <a:lumMod val="85000"/>
          </a:schemeClr>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21</xdr:col>
      <xdr:colOff>49238</xdr:colOff>
      <xdr:row>20</xdr:row>
      <xdr:rowOff>63404</xdr:rowOff>
    </xdr:from>
    <xdr:to>
      <xdr:col>22</xdr:col>
      <xdr:colOff>77053</xdr:colOff>
      <xdr:row>21</xdr:row>
      <xdr:rowOff>93884</xdr:rowOff>
    </xdr:to>
    <xdr:sp macro="" textlink="">
      <xdr:nvSpPr>
        <xdr:cNvPr id="31" name="Rectangle 30">
          <a:extLst>
            <a:ext uri="{FF2B5EF4-FFF2-40B4-BE49-F238E27FC236}">
              <a16:creationId xmlns:a16="http://schemas.microsoft.com/office/drawing/2014/main" id="{680D42BA-54BD-4FBB-8ABC-F1141710D22B}"/>
            </a:ext>
          </a:extLst>
        </xdr:cNvPr>
        <xdr:cNvSpPr/>
      </xdr:nvSpPr>
      <xdr:spPr>
        <a:xfrm>
          <a:off x="2449538" y="3446684"/>
          <a:ext cx="142115" cy="182880"/>
        </a:xfrm>
        <a:prstGeom prst="rect">
          <a:avLst/>
        </a:prstGeom>
        <a:solidFill>
          <a:schemeClr val="bg1">
            <a:lumMod val="85000"/>
          </a:schemeClr>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19</xdr:col>
      <xdr:colOff>81500</xdr:colOff>
      <xdr:row>20</xdr:row>
      <xdr:rowOff>65247</xdr:rowOff>
    </xdr:from>
    <xdr:to>
      <xdr:col>20</xdr:col>
      <xdr:colOff>109931</xdr:colOff>
      <xdr:row>21</xdr:row>
      <xdr:rowOff>95727</xdr:rowOff>
    </xdr:to>
    <xdr:sp macro="" textlink="">
      <xdr:nvSpPr>
        <xdr:cNvPr id="32" name="Rectangle 31">
          <a:extLst>
            <a:ext uri="{FF2B5EF4-FFF2-40B4-BE49-F238E27FC236}">
              <a16:creationId xmlns:a16="http://schemas.microsoft.com/office/drawing/2014/main" id="{ECF2C572-51FF-4836-8F53-4EFD60C6191F}"/>
            </a:ext>
          </a:extLst>
        </xdr:cNvPr>
        <xdr:cNvSpPr/>
      </xdr:nvSpPr>
      <xdr:spPr>
        <a:xfrm>
          <a:off x="2253200" y="3446622"/>
          <a:ext cx="142731" cy="182880"/>
        </a:xfrm>
        <a:prstGeom prst="rect">
          <a:avLst/>
        </a:prstGeom>
        <a:solidFill>
          <a:schemeClr val="bg1">
            <a:lumMod val="85000"/>
          </a:schemeClr>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14</xdr:col>
      <xdr:colOff>61665</xdr:colOff>
      <xdr:row>20</xdr:row>
      <xdr:rowOff>63282</xdr:rowOff>
    </xdr:from>
    <xdr:to>
      <xdr:col>17</xdr:col>
      <xdr:colOff>102813</xdr:colOff>
      <xdr:row>21</xdr:row>
      <xdr:rowOff>93762</xdr:rowOff>
    </xdr:to>
    <xdr:sp macro="" textlink="">
      <xdr:nvSpPr>
        <xdr:cNvPr id="33" name="Rectangle 32">
          <a:extLst>
            <a:ext uri="{FF2B5EF4-FFF2-40B4-BE49-F238E27FC236}">
              <a16:creationId xmlns:a16="http://schemas.microsoft.com/office/drawing/2014/main" id="{2499C65C-9ACE-4D72-88D9-18F15FFC3269}"/>
            </a:ext>
          </a:extLst>
        </xdr:cNvPr>
        <xdr:cNvSpPr/>
      </xdr:nvSpPr>
      <xdr:spPr>
        <a:xfrm>
          <a:off x="1661865" y="3444657"/>
          <a:ext cx="384048" cy="182880"/>
        </a:xfrm>
        <a:prstGeom prst="rect">
          <a:avLst/>
        </a:prstGeom>
        <a:solidFill>
          <a:schemeClr val="bg1">
            <a:lumMod val="85000"/>
          </a:schemeClr>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18</xdr:col>
      <xdr:colOff>40635</xdr:colOff>
      <xdr:row>20</xdr:row>
      <xdr:rowOff>63280</xdr:rowOff>
    </xdr:from>
    <xdr:to>
      <xdr:col>19</xdr:col>
      <xdr:colOff>46328</xdr:colOff>
      <xdr:row>21</xdr:row>
      <xdr:rowOff>93760</xdr:rowOff>
    </xdr:to>
    <xdr:sp macro="" textlink="">
      <xdr:nvSpPr>
        <xdr:cNvPr id="34" name="Rectangle 33">
          <a:extLst>
            <a:ext uri="{FF2B5EF4-FFF2-40B4-BE49-F238E27FC236}">
              <a16:creationId xmlns:a16="http://schemas.microsoft.com/office/drawing/2014/main" id="{76FF937E-AD6B-4451-B903-D287EB00EE30}"/>
            </a:ext>
          </a:extLst>
        </xdr:cNvPr>
        <xdr:cNvSpPr/>
      </xdr:nvSpPr>
      <xdr:spPr>
        <a:xfrm>
          <a:off x="2098035" y="3444655"/>
          <a:ext cx="119993" cy="182880"/>
        </a:xfrm>
        <a:prstGeom prst="rect">
          <a:avLst/>
        </a:prstGeom>
        <a:solidFill>
          <a:schemeClr val="bg1">
            <a:lumMod val="85000"/>
          </a:schemeClr>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18</xdr:col>
      <xdr:colOff>100853</xdr:colOff>
      <xdr:row>12</xdr:row>
      <xdr:rowOff>153702</xdr:rowOff>
    </xdr:from>
    <xdr:to>
      <xdr:col>22</xdr:col>
      <xdr:colOff>15168</xdr:colOff>
      <xdr:row>15</xdr:row>
      <xdr:rowOff>62080</xdr:rowOff>
    </xdr:to>
    <xdr:sp macro="" textlink="">
      <xdr:nvSpPr>
        <xdr:cNvPr id="35" name="Oval 34">
          <a:extLst>
            <a:ext uri="{FF2B5EF4-FFF2-40B4-BE49-F238E27FC236}">
              <a16:creationId xmlns:a16="http://schemas.microsoft.com/office/drawing/2014/main" id="{F1098C94-6B1B-49DA-95C0-AF82DF863993}"/>
            </a:ext>
          </a:extLst>
        </xdr:cNvPr>
        <xdr:cNvSpPr/>
      </xdr:nvSpPr>
      <xdr:spPr>
        <a:xfrm>
          <a:off x="2117912" y="2361261"/>
          <a:ext cx="362550" cy="379025"/>
        </a:xfrm>
        <a:prstGeom prst="ellipse">
          <a:avLst/>
        </a:prstGeom>
        <a:ln w="12700"/>
      </xdr:spPr>
      <xdr:style>
        <a:lnRef idx="2">
          <a:schemeClr val="dk1"/>
        </a:lnRef>
        <a:fillRef idx="1">
          <a:schemeClr val="lt1"/>
        </a:fillRef>
        <a:effectRef idx="0">
          <a:schemeClr val="dk1"/>
        </a:effectRef>
        <a:fontRef idx="minor">
          <a:schemeClr val="dk1"/>
        </a:fontRef>
      </xdr:style>
      <xdr:txBody>
        <a:bodyPr vertOverflow="clip" horzOverflow="clip" lIns="54864" rIns="0" rtlCol="0" anchor="t"/>
        <a:lstStyle/>
        <a:p>
          <a:pPr algn="l"/>
          <a:r>
            <a:rPr lang="en-US" sz="1100"/>
            <a:t>57</a:t>
          </a:r>
        </a:p>
      </xdr:txBody>
    </xdr:sp>
    <xdr:clientData/>
  </xdr:twoCellAnchor>
  <xdr:twoCellAnchor>
    <xdr:from>
      <xdr:col>19</xdr:col>
      <xdr:colOff>60500</xdr:colOff>
      <xdr:row>10</xdr:row>
      <xdr:rowOff>145678</xdr:rowOff>
    </xdr:from>
    <xdr:to>
      <xdr:col>20</xdr:col>
      <xdr:colOff>58011</xdr:colOff>
      <xdr:row>12</xdr:row>
      <xdr:rowOff>153702</xdr:rowOff>
    </xdr:to>
    <xdr:cxnSp macro="">
      <xdr:nvCxnSpPr>
        <xdr:cNvPr id="36" name="Straight Arrow Connector 35">
          <a:extLst>
            <a:ext uri="{FF2B5EF4-FFF2-40B4-BE49-F238E27FC236}">
              <a16:creationId xmlns:a16="http://schemas.microsoft.com/office/drawing/2014/main" id="{1185A573-4124-4732-879D-A4CEE7672C27}"/>
            </a:ext>
          </a:extLst>
        </xdr:cNvPr>
        <xdr:cNvCxnSpPr>
          <a:stCxn id="35" idx="0"/>
        </xdr:cNvCxnSpPr>
      </xdr:nvCxnSpPr>
      <xdr:spPr>
        <a:xfrm flipH="1" flipV="1">
          <a:off x="2189618" y="2039472"/>
          <a:ext cx="109569" cy="32178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104215</xdr:colOff>
      <xdr:row>8</xdr:row>
      <xdr:rowOff>65307</xdr:rowOff>
    </xdr:from>
    <xdr:to>
      <xdr:col>23</xdr:col>
      <xdr:colOff>95264</xdr:colOff>
      <xdr:row>9</xdr:row>
      <xdr:rowOff>77881</xdr:rowOff>
    </xdr:to>
    <xdr:cxnSp macro="">
      <xdr:nvCxnSpPr>
        <xdr:cNvPr id="37" name="Straight Arrow Connector 36">
          <a:extLst>
            <a:ext uri="{FF2B5EF4-FFF2-40B4-BE49-F238E27FC236}">
              <a16:creationId xmlns:a16="http://schemas.microsoft.com/office/drawing/2014/main" id="{EADB1F6B-8BD7-4BA1-BE45-CAE295B9B76E}"/>
            </a:ext>
          </a:extLst>
        </xdr:cNvPr>
        <xdr:cNvCxnSpPr>
          <a:stCxn id="38" idx="2"/>
        </xdr:cNvCxnSpPr>
      </xdr:nvCxnSpPr>
      <xdr:spPr>
        <a:xfrm flipH="1">
          <a:off x="2121274" y="1645336"/>
          <a:ext cx="551343" cy="169457"/>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95264</xdr:colOff>
      <xdr:row>7</xdr:row>
      <xdr:rowOff>32676</xdr:rowOff>
    </xdr:from>
    <xdr:to>
      <xdr:col>27</xdr:col>
      <xdr:colOff>9579</xdr:colOff>
      <xdr:row>9</xdr:row>
      <xdr:rowOff>97936</xdr:rowOff>
    </xdr:to>
    <xdr:sp macro="" textlink="">
      <xdr:nvSpPr>
        <xdr:cNvPr id="38" name="Oval 37">
          <a:extLst>
            <a:ext uri="{FF2B5EF4-FFF2-40B4-BE49-F238E27FC236}">
              <a16:creationId xmlns:a16="http://schemas.microsoft.com/office/drawing/2014/main" id="{965FC31E-D81F-4FC3-B4F7-3A1DB0C5DCBB}"/>
            </a:ext>
          </a:extLst>
        </xdr:cNvPr>
        <xdr:cNvSpPr/>
      </xdr:nvSpPr>
      <xdr:spPr>
        <a:xfrm>
          <a:off x="2672617" y="1455823"/>
          <a:ext cx="362550" cy="379025"/>
        </a:xfrm>
        <a:prstGeom prst="ellipse">
          <a:avLst/>
        </a:prstGeom>
        <a:ln w="12700"/>
      </xdr:spPr>
      <xdr:style>
        <a:lnRef idx="2">
          <a:schemeClr val="dk1"/>
        </a:lnRef>
        <a:fillRef idx="1">
          <a:schemeClr val="lt1"/>
        </a:fillRef>
        <a:effectRef idx="0">
          <a:schemeClr val="dk1"/>
        </a:effectRef>
        <a:fontRef idx="minor">
          <a:schemeClr val="dk1"/>
        </a:fontRef>
      </xdr:style>
      <xdr:txBody>
        <a:bodyPr vertOverflow="clip" horzOverflow="clip" lIns="54864" rIns="0" rtlCol="0" anchor="t"/>
        <a:lstStyle/>
        <a:p>
          <a:pPr algn="l"/>
          <a:r>
            <a:rPr lang="en-US" sz="1100"/>
            <a:t>57</a:t>
          </a:r>
        </a:p>
      </xdr:txBody>
    </xdr:sp>
    <xdr:clientData/>
  </xdr:twoCellAnchor>
  <xdr:twoCellAnchor>
    <xdr:from>
      <xdr:col>20</xdr:col>
      <xdr:colOff>112766</xdr:colOff>
      <xdr:row>2</xdr:row>
      <xdr:rowOff>98398</xdr:rowOff>
    </xdr:from>
    <xdr:to>
      <xdr:col>24</xdr:col>
      <xdr:colOff>35371</xdr:colOff>
      <xdr:row>7</xdr:row>
      <xdr:rowOff>86870</xdr:rowOff>
    </xdr:to>
    <xdr:cxnSp macro="">
      <xdr:nvCxnSpPr>
        <xdr:cNvPr id="39" name="Straight Arrow Connector 38">
          <a:extLst>
            <a:ext uri="{FF2B5EF4-FFF2-40B4-BE49-F238E27FC236}">
              <a16:creationId xmlns:a16="http://schemas.microsoft.com/office/drawing/2014/main" id="{303A1AC3-60AA-459C-8784-1B948501463A}"/>
            </a:ext>
          </a:extLst>
        </xdr:cNvPr>
        <xdr:cNvCxnSpPr>
          <a:stCxn id="38" idx="1"/>
          <a:endCxn id="28" idx="3"/>
        </xdr:cNvCxnSpPr>
      </xdr:nvCxnSpPr>
      <xdr:spPr>
        <a:xfrm flipH="1" flipV="1">
          <a:off x="2398766" y="736573"/>
          <a:ext cx="379805" cy="75047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69.xml><?xml version="1.0" encoding="utf-8"?>
<xdr:wsDr xmlns:xdr="http://schemas.openxmlformats.org/drawingml/2006/spreadsheetDrawing" xmlns:a="http://schemas.openxmlformats.org/drawingml/2006/main">
  <xdr:twoCellAnchor editAs="oneCell">
    <xdr:from>
      <xdr:col>22</xdr:col>
      <xdr:colOff>9525</xdr:colOff>
      <xdr:row>0</xdr:row>
      <xdr:rowOff>0</xdr:rowOff>
    </xdr:from>
    <xdr:to>
      <xdr:col>24</xdr:col>
      <xdr:colOff>476250</xdr:colOff>
      <xdr:row>1</xdr:row>
      <xdr:rowOff>202883</xdr:rowOff>
    </xdr:to>
    <xdr:pic>
      <xdr:nvPicPr>
        <xdr:cNvPr id="2" name="Picture 1">
          <a:extLst>
            <a:ext uri="{FF2B5EF4-FFF2-40B4-BE49-F238E27FC236}">
              <a16:creationId xmlns:a16="http://schemas.microsoft.com/office/drawing/2014/main" id="{00000000-0008-0000-4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810875" y="0"/>
          <a:ext cx="1438275" cy="431483"/>
        </a:xfrm>
        <a:prstGeom prst="rect">
          <a:avLst/>
        </a:prstGeom>
      </xdr:spPr>
    </xdr:pic>
    <xdr:clientData/>
  </xdr:twoCellAnchor>
</xdr:wsDr>
</file>

<file path=xl/drawings/drawing70.xml><?xml version="1.0" encoding="utf-8"?>
<xdr:wsDr xmlns:xdr="http://schemas.openxmlformats.org/drawingml/2006/spreadsheetDrawing" xmlns:a="http://schemas.openxmlformats.org/drawingml/2006/main">
  <xdr:twoCellAnchor editAs="oneCell">
    <xdr:from>
      <xdr:col>4</xdr:col>
      <xdr:colOff>81642</xdr:colOff>
      <xdr:row>10</xdr:row>
      <xdr:rowOff>108858</xdr:rowOff>
    </xdr:from>
    <xdr:to>
      <xdr:col>44</xdr:col>
      <xdr:colOff>55363</xdr:colOff>
      <xdr:row>31</xdr:row>
      <xdr:rowOff>119174</xdr:rowOff>
    </xdr:to>
    <xdr:pic>
      <xdr:nvPicPr>
        <xdr:cNvPr id="13" name="Picture 12">
          <a:extLst>
            <a:ext uri="{FF2B5EF4-FFF2-40B4-BE49-F238E27FC236}">
              <a16:creationId xmlns:a16="http://schemas.microsoft.com/office/drawing/2014/main" id="{4A25C4BC-BA76-42AC-9710-F545C8C347D3}"/>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11780" b="11700"/>
        <a:stretch/>
      </xdr:blipFill>
      <xdr:spPr>
        <a:xfrm>
          <a:off x="517071" y="1945822"/>
          <a:ext cx="4328006" cy="3153566"/>
        </a:xfrm>
        <a:prstGeom prst="rect">
          <a:avLst/>
        </a:prstGeom>
      </xdr:spPr>
    </xdr:pic>
    <xdr:clientData/>
  </xdr:twoCellAnchor>
  <xdr:twoCellAnchor editAs="oneCell">
    <xdr:from>
      <xdr:col>0</xdr:col>
      <xdr:colOff>0</xdr:colOff>
      <xdr:row>0</xdr:row>
      <xdr:rowOff>0</xdr:rowOff>
    </xdr:from>
    <xdr:to>
      <xdr:col>13</xdr:col>
      <xdr:colOff>67235</xdr:colOff>
      <xdr:row>0</xdr:row>
      <xdr:rowOff>457200</xdr:rowOff>
    </xdr:to>
    <xdr:pic>
      <xdr:nvPicPr>
        <xdr:cNvPr id="2" name="Picture 1">
          <a:extLst>
            <a:ext uri="{FF2B5EF4-FFF2-40B4-BE49-F238E27FC236}">
              <a16:creationId xmlns:a16="http://schemas.microsoft.com/office/drawing/2014/main" id="{00000000-0008-0000-44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553135" cy="457200"/>
        </a:xfrm>
        <a:prstGeom prst="rect">
          <a:avLst/>
        </a:prstGeom>
      </xdr:spPr>
    </xdr:pic>
    <xdr:clientData/>
  </xdr:twoCellAnchor>
  <xdr:twoCellAnchor editAs="oneCell">
    <xdr:from>
      <xdr:col>48</xdr:col>
      <xdr:colOff>89647</xdr:colOff>
      <xdr:row>4</xdr:row>
      <xdr:rowOff>44824</xdr:rowOff>
    </xdr:from>
    <xdr:to>
      <xdr:col>75</xdr:col>
      <xdr:colOff>10085</xdr:colOff>
      <xdr:row>37</xdr:row>
      <xdr:rowOff>105086</xdr:rowOff>
    </xdr:to>
    <xdr:pic>
      <xdr:nvPicPr>
        <xdr:cNvPr id="6" name="Picture 5">
          <a:extLst>
            <a:ext uri="{FF2B5EF4-FFF2-40B4-BE49-F238E27FC236}">
              <a16:creationId xmlns:a16="http://schemas.microsoft.com/office/drawing/2014/main" id="{00000000-0008-0000-4400-00000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rot="5400000">
          <a:off x="4322794" y="2143001"/>
          <a:ext cx="5237380" cy="2946026"/>
        </a:xfrm>
        <a:prstGeom prst="rect">
          <a:avLst/>
        </a:prstGeom>
      </xdr:spPr>
    </xdr:pic>
    <xdr:clientData/>
  </xdr:twoCellAnchor>
  <xdr:twoCellAnchor>
    <xdr:from>
      <xdr:col>62</xdr:col>
      <xdr:colOff>41474</xdr:colOff>
      <xdr:row>18</xdr:row>
      <xdr:rowOff>102153</xdr:rowOff>
    </xdr:from>
    <xdr:to>
      <xdr:col>65</xdr:col>
      <xdr:colOff>67847</xdr:colOff>
      <xdr:row>21</xdr:row>
      <xdr:rowOff>10531</xdr:rowOff>
    </xdr:to>
    <xdr:sp macro="" textlink="">
      <xdr:nvSpPr>
        <xdr:cNvPr id="7" name="Oval 6">
          <a:extLst>
            <a:ext uri="{FF2B5EF4-FFF2-40B4-BE49-F238E27FC236}">
              <a16:creationId xmlns:a16="http://schemas.microsoft.com/office/drawing/2014/main" id="{00000000-0008-0000-4400-000007000000}"/>
            </a:ext>
          </a:extLst>
        </xdr:cNvPr>
        <xdr:cNvSpPr/>
      </xdr:nvSpPr>
      <xdr:spPr>
        <a:xfrm>
          <a:off x="6989121" y="3251006"/>
          <a:ext cx="362550" cy="379025"/>
        </a:xfrm>
        <a:prstGeom prst="ellipse">
          <a:avLst/>
        </a:prstGeom>
        <a:ln w="12700"/>
      </xdr:spPr>
      <xdr:style>
        <a:lnRef idx="2">
          <a:schemeClr val="dk1"/>
        </a:lnRef>
        <a:fillRef idx="1">
          <a:schemeClr val="lt1"/>
        </a:fillRef>
        <a:effectRef idx="0">
          <a:schemeClr val="dk1"/>
        </a:effectRef>
        <a:fontRef idx="minor">
          <a:schemeClr val="dk1"/>
        </a:fontRef>
      </xdr:style>
      <xdr:txBody>
        <a:bodyPr vertOverflow="clip" horzOverflow="clip" lIns="54864" rIns="0" rtlCol="0" anchor="t"/>
        <a:lstStyle/>
        <a:p>
          <a:pPr algn="l"/>
          <a:r>
            <a:rPr lang="en-US" sz="1100"/>
            <a:t>59</a:t>
          </a:r>
        </a:p>
      </xdr:txBody>
    </xdr:sp>
    <xdr:clientData/>
  </xdr:twoCellAnchor>
  <xdr:twoCellAnchor>
    <xdr:from>
      <xdr:col>19</xdr:col>
      <xdr:colOff>55871</xdr:colOff>
      <xdr:row>25</xdr:row>
      <xdr:rowOff>134943</xdr:rowOff>
    </xdr:from>
    <xdr:to>
      <xdr:col>24</xdr:col>
      <xdr:colOff>47626</xdr:colOff>
      <xdr:row>29</xdr:row>
      <xdr:rowOff>27140</xdr:rowOff>
    </xdr:to>
    <xdr:sp macro="" textlink="">
      <xdr:nvSpPr>
        <xdr:cNvPr id="9" name="Rectangle 8">
          <a:extLst>
            <a:ext uri="{FF2B5EF4-FFF2-40B4-BE49-F238E27FC236}">
              <a16:creationId xmlns:a16="http://schemas.microsoft.com/office/drawing/2014/main" id="{00000000-0008-0000-4400-000009000000}"/>
            </a:ext>
          </a:extLst>
        </xdr:cNvPr>
        <xdr:cNvSpPr/>
      </xdr:nvSpPr>
      <xdr:spPr>
        <a:xfrm>
          <a:off x="2246621" y="4230693"/>
          <a:ext cx="568268" cy="493776"/>
        </a:xfrm>
        <a:prstGeom prst="rect">
          <a:avLst/>
        </a:prstGeom>
        <a:solidFill>
          <a:schemeClr val="bg1">
            <a:lumMod val="85000"/>
          </a:schemeClr>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19</xdr:col>
      <xdr:colOff>84238</xdr:colOff>
      <xdr:row>27</xdr:row>
      <xdr:rowOff>80596</xdr:rowOff>
    </xdr:from>
    <xdr:to>
      <xdr:col>21</xdr:col>
      <xdr:colOff>109904</xdr:colOff>
      <xdr:row>31</xdr:row>
      <xdr:rowOff>152075</xdr:rowOff>
    </xdr:to>
    <xdr:cxnSp macro="">
      <xdr:nvCxnSpPr>
        <xdr:cNvPr id="10" name="Straight Arrow Connector 9">
          <a:extLst>
            <a:ext uri="{FF2B5EF4-FFF2-40B4-BE49-F238E27FC236}">
              <a16:creationId xmlns:a16="http://schemas.microsoft.com/office/drawing/2014/main" id="{00000000-0008-0000-4400-00000A000000}"/>
            </a:ext>
          </a:extLst>
        </xdr:cNvPr>
        <xdr:cNvCxnSpPr>
          <a:stCxn id="11" idx="0"/>
        </xdr:cNvCxnSpPr>
      </xdr:nvCxnSpPr>
      <xdr:spPr>
        <a:xfrm flipV="1">
          <a:off x="2311623" y="4564673"/>
          <a:ext cx="260127" cy="68694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12436</xdr:colOff>
      <xdr:row>31</xdr:row>
      <xdr:rowOff>152075</xdr:rowOff>
    </xdr:from>
    <xdr:to>
      <xdr:col>21</xdr:col>
      <xdr:colOff>38809</xdr:colOff>
      <xdr:row>34</xdr:row>
      <xdr:rowOff>60452</xdr:rowOff>
    </xdr:to>
    <xdr:sp macro="" textlink="">
      <xdr:nvSpPr>
        <xdr:cNvPr id="11" name="Oval 10">
          <a:extLst>
            <a:ext uri="{FF2B5EF4-FFF2-40B4-BE49-F238E27FC236}">
              <a16:creationId xmlns:a16="http://schemas.microsoft.com/office/drawing/2014/main" id="{00000000-0008-0000-4400-00000B000000}"/>
            </a:ext>
          </a:extLst>
        </xdr:cNvPr>
        <xdr:cNvSpPr/>
      </xdr:nvSpPr>
      <xdr:spPr>
        <a:xfrm>
          <a:off x="2122590" y="5251613"/>
          <a:ext cx="378065" cy="369974"/>
        </a:xfrm>
        <a:prstGeom prst="ellipse">
          <a:avLst/>
        </a:prstGeom>
        <a:ln w="12700"/>
      </xdr:spPr>
      <xdr:style>
        <a:lnRef idx="2">
          <a:schemeClr val="dk1"/>
        </a:lnRef>
        <a:fillRef idx="1">
          <a:schemeClr val="lt1"/>
        </a:fillRef>
        <a:effectRef idx="0">
          <a:schemeClr val="dk1"/>
        </a:effectRef>
        <a:fontRef idx="minor">
          <a:schemeClr val="dk1"/>
        </a:fontRef>
      </xdr:style>
      <xdr:txBody>
        <a:bodyPr vertOverflow="clip" horzOverflow="clip" lIns="54864" rIns="0" rtlCol="0" anchor="t"/>
        <a:lstStyle/>
        <a:p>
          <a:pPr algn="l"/>
          <a:r>
            <a:rPr lang="en-US" sz="1100"/>
            <a:t>59</a:t>
          </a:r>
        </a:p>
      </xdr:txBody>
    </xdr:sp>
    <xdr:clientData/>
  </xdr:twoCellAnchor>
</xdr:wsDr>
</file>

<file path=xl/drawings/drawing71.xml><?xml version="1.0" encoding="utf-8"?>
<xdr:wsDr xmlns:xdr="http://schemas.openxmlformats.org/drawingml/2006/spreadsheetDrawing" xmlns:a="http://schemas.openxmlformats.org/drawingml/2006/main">
  <xdr:twoCellAnchor editAs="oneCell">
    <xdr:from>
      <xdr:col>22</xdr:col>
      <xdr:colOff>9525</xdr:colOff>
      <xdr:row>0</xdr:row>
      <xdr:rowOff>0</xdr:rowOff>
    </xdr:from>
    <xdr:to>
      <xdr:col>24</xdr:col>
      <xdr:colOff>476250</xdr:colOff>
      <xdr:row>1</xdr:row>
      <xdr:rowOff>202883</xdr:rowOff>
    </xdr:to>
    <xdr:pic>
      <xdr:nvPicPr>
        <xdr:cNvPr id="2" name="Picture 1">
          <a:extLst>
            <a:ext uri="{FF2B5EF4-FFF2-40B4-BE49-F238E27FC236}">
              <a16:creationId xmlns:a16="http://schemas.microsoft.com/office/drawing/2014/main" id="{00000000-0008-0000-45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810875" y="0"/>
          <a:ext cx="1438275" cy="431483"/>
        </a:xfrm>
        <a:prstGeom prst="rect">
          <a:avLst/>
        </a:prstGeom>
      </xdr:spPr>
    </xdr:pic>
    <xdr:clientData/>
  </xdr:twoCellAnchor>
</xdr:wsDr>
</file>

<file path=xl/drawings/drawing72.xml><?xml version="1.0" encoding="utf-8"?>
<xdr:wsDr xmlns:xdr="http://schemas.openxmlformats.org/drawingml/2006/spreadsheetDrawing" xmlns:a="http://schemas.openxmlformats.org/drawingml/2006/main">
  <xdr:twoCellAnchor editAs="oneCell">
    <xdr:from>
      <xdr:col>0</xdr:col>
      <xdr:colOff>100853</xdr:colOff>
      <xdr:row>10</xdr:row>
      <xdr:rowOff>0</xdr:rowOff>
    </xdr:from>
    <xdr:to>
      <xdr:col>39</xdr:col>
      <xdr:colOff>16458</xdr:colOff>
      <xdr:row>25</xdr:row>
      <xdr:rowOff>100853</xdr:rowOff>
    </xdr:to>
    <xdr:pic>
      <xdr:nvPicPr>
        <xdr:cNvPr id="12" name="Picture 11">
          <a:extLst>
            <a:ext uri="{FF2B5EF4-FFF2-40B4-BE49-F238E27FC236}">
              <a16:creationId xmlns:a16="http://schemas.microsoft.com/office/drawing/2014/main" id="{59A148A4-0E2C-49DC-A8A0-DEB6377C923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0853" y="1893794"/>
          <a:ext cx="4285899" cy="2454088"/>
        </a:xfrm>
        <a:prstGeom prst="rect">
          <a:avLst/>
        </a:prstGeom>
      </xdr:spPr>
    </xdr:pic>
    <xdr:clientData/>
  </xdr:twoCellAnchor>
  <xdr:twoCellAnchor editAs="oneCell">
    <xdr:from>
      <xdr:col>0</xdr:col>
      <xdr:colOff>0</xdr:colOff>
      <xdr:row>0</xdr:row>
      <xdr:rowOff>0</xdr:rowOff>
    </xdr:from>
    <xdr:to>
      <xdr:col>13</xdr:col>
      <xdr:colOff>67235</xdr:colOff>
      <xdr:row>0</xdr:row>
      <xdr:rowOff>457200</xdr:rowOff>
    </xdr:to>
    <xdr:pic>
      <xdr:nvPicPr>
        <xdr:cNvPr id="2" name="Picture 1">
          <a:extLst>
            <a:ext uri="{FF2B5EF4-FFF2-40B4-BE49-F238E27FC236}">
              <a16:creationId xmlns:a16="http://schemas.microsoft.com/office/drawing/2014/main" id="{00000000-0008-0000-46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553135" cy="457200"/>
        </a:xfrm>
        <a:prstGeom prst="rect">
          <a:avLst/>
        </a:prstGeom>
      </xdr:spPr>
    </xdr:pic>
    <xdr:clientData/>
  </xdr:twoCellAnchor>
  <xdr:twoCellAnchor editAs="oneCell">
    <xdr:from>
      <xdr:col>47</xdr:col>
      <xdr:colOff>104775</xdr:colOff>
      <xdr:row>4</xdr:row>
      <xdr:rowOff>89645</xdr:rowOff>
    </xdr:from>
    <xdr:to>
      <xdr:col>66</xdr:col>
      <xdr:colOff>85725</xdr:colOff>
      <xdr:row>37</xdr:row>
      <xdr:rowOff>100852</xdr:rowOff>
    </xdr:to>
    <xdr:pic>
      <xdr:nvPicPr>
        <xdr:cNvPr id="6" name="Picture 5">
          <a:extLst>
            <a:ext uri="{FF2B5EF4-FFF2-40B4-BE49-F238E27FC236}">
              <a16:creationId xmlns:a16="http://schemas.microsoft.com/office/drawing/2014/main" id="{00000000-0008-0000-4600-00000600000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45773"/>
        <a:stretch/>
      </xdr:blipFill>
      <xdr:spPr>
        <a:xfrm>
          <a:off x="5476875" y="1032620"/>
          <a:ext cx="2152650" cy="5040407"/>
        </a:xfrm>
        <a:prstGeom prst="rect">
          <a:avLst/>
        </a:prstGeom>
      </xdr:spPr>
    </xdr:pic>
    <xdr:clientData/>
  </xdr:twoCellAnchor>
  <xdr:twoCellAnchor>
    <xdr:from>
      <xdr:col>48</xdr:col>
      <xdr:colOff>57722</xdr:colOff>
      <xdr:row>11</xdr:row>
      <xdr:rowOff>79741</xdr:rowOff>
    </xdr:from>
    <xdr:to>
      <xdr:col>51</xdr:col>
      <xdr:colOff>86337</xdr:colOff>
      <xdr:row>13</xdr:row>
      <xdr:rowOff>145001</xdr:rowOff>
    </xdr:to>
    <xdr:sp macro="" textlink="">
      <xdr:nvSpPr>
        <xdr:cNvPr id="7" name="Oval 6">
          <a:extLst>
            <a:ext uri="{FF2B5EF4-FFF2-40B4-BE49-F238E27FC236}">
              <a16:creationId xmlns:a16="http://schemas.microsoft.com/office/drawing/2014/main" id="{00000000-0008-0000-4600-000007000000}"/>
            </a:ext>
          </a:extLst>
        </xdr:cNvPr>
        <xdr:cNvSpPr/>
      </xdr:nvSpPr>
      <xdr:spPr>
        <a:xfrm>
          <a:off x="5544122" y="2089516"/>
          <a:ext cx="371515" cy="370060"/>
        </a:xfrm>
        <a:prstGeom prst="ellipse">
          <a:avLst/>
        </a:prstGeom>
        <a:ln w="12700"/>
      </xdr:spPr>
      <xdr:style>
        <a:lnRef idx="2">
          <a:schemeClr val="dk1"/>
        </a:lnRef>
        <a:fillRef idx="1">
          <a:schemeClr val="lt1"/>
        </a:fillRef>
        <a:effectRef idx="0">
          <a:schemeClr val="dk1"/>
        </a:effectRef>
        <a:fontRef idx="minor">
          <a:schemeClr val="dk1"/>
        </a:fontRef>
      </xdr:style>
      <xdr:txBody>
        <a:bodyPr vertOverflow="clip" horzOverflow="clip" lIns="54864" rIns="0" rtlCol="0" anchor="t"/>
        <a:lstStyle/>
        <a:p>
          <a:pPr algn="l"/>
          <a:r>
            <a:rPr lang="en-US" sz="1100"/>
            <a:t>60</a:t>
          </a:r>
        </a:p>
      </xdr:txBody>
    </xdr:sp>
    <xdr:clientData/>
  </xdr:twoCellAnchor>
  <xdr:twoCellAnchor>
    <xdr:from>
      <xdr:col>26</xdr:col>
      <xdr:colOff>29307</xdr:colOff>
      <xdr:row>20</xdr:row>
      <xdr:rowOff>120161</xdr:rowOff>
    </xdr:from>
    <xdr:to>
      <xdr:col>33</xdr:col>
      <xdr:colOff>33879</xdr:colOff>
      <xdr:row>21</xdr:row>
      <xdr:rowOff>29307</xdr:rowOff>
    </xdr:to>
    <xdr:sp macro="" textlink="">
      <xdr:nvSpPr>
        <xdr:cNvPr id="9" name="Rectangle 8">
          <a:extLst>
            <a:ext uri="{FF2B5EF4-FFF2-40B4-BE49-F238E27FC236}">
              <a16:creationId xmlns:a16="http://schemas.microsoft.com/office/drawing/2014/main" id="{00000000-0008-0000-4600-000009000000}"/>
            </a:ext>
          </a:extLst>
        </xdr:cNvPr>
        <xdr:cNvSpPr/>
      </xdr:nvSpPr>
      <xdr:spPr>
        <a:xfrm>
          <a:off x="3001107" y="3502269"/>
          <a:ext cx="804672" cy="61546"/>
        </a:xfrm>
        <a:prstGeom prst="rect">
          <a:avLst/>
        </a:prstGeom>
        <a:solidFill>
          <a:schemeClr val="bg1">
            <a:lumMod val="85000"/>
            <a:alpha val="52000"/>
          </a:schemeClr>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25</xdr:col>
      <xdr:colOff>14421</xdr:colOff>
      <xdr:row>21</xdr:row>
      <xdr:rowOff>0</xdr:rowOff>
    </xdr:from>
    <xdr:to>
      <xdr:col>31</xdr:col>
      <xdr:colOff>57150</xdr:colOff>
      <xdr:row>23</xdr:row>
      <xdr:rowOff>19258</xdr:rowOff>
    </xdr:to>
    <xdr:cxnSp macro="">
      <xdr:nvCxnSpPr>
        <xdr:cNvPr id="10" name="Straight Arrow Connector 9">
          <a:extLst>
            <a:ext uri="{FF2B5EF4-FFF2-40B4-BE49-F238E27FC236}">
              <a16:creationId xmlns:a16="http://schemas.microsoft.com/office/drawing/2014/main" id="{00000000-0008-0000-4600-00000A000000}"/>
            </a:ext>
          </a:extLst>
        </xdr:cNvPr>
        <xdr:cNvCxnSpPr/>
      </xdr:nvCxnSpPr>
      <xdr:spPr>
        <a:xfrm flipV="1">
          <a:off x="2871921" y="3533775"/>
          <a:ext cx="728529" cy="324058"/>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13551</xdr:colOff>
      <xdr:row>22</xdr:row>
      <xdr:rowOff>80020</xdr:rowOff>
    </xdr:from>
    <xdr:to>
      <xdr:col>25</xdr:col>
      <xdr:colOff>39925</xdr:colOff>
      <xdr:row>24</xdr:row>
      <xdr:rowOff>140798</xdr:rowOff>
    </xdr:to>
    <xdr:sp macro="" textlink="">
      <xdr:nvSpPr>
        <xdr:cNvPr id="11" name="Oval 10">
          <a:extLst>
            <a:ext uri="{FF2B5EF4-FFF2-40B4-BE49-F238E27FC236}">
              <a16:creationId xmlns:a16="http://schemas.microsoft.com/office/drawing/2014/main" id="{00000000-0008-0000-4600-00000B000000}"/>
            </a:ext>
          </a:extLst>
        </xdr:cNvPr>
        <xdr:cNvSpPr/>
      </xdr:nvSpPr>
      <xdr:spPr>
        <a:xfrm>
          <a:off x="2528151" y="3766195"/>
          <a:ext cx="369274" cy="365578"/>
        </a:xfrm>
        <a:prstGeom prst="ellipse">
          <a:avLst/>
        </a:prstGeom>
        <a:ln w="12700"/>
      </xdr:spPr>
      <xdr:style>
        <a:lnRef idx="2">
          <a:schemeClr val="dk1"/>
        </a:lnRef>
        <a:fillRef idx="1">
          <a:schemeClr val="lt1"/>
        </a:fillRef>
        <a:effectRef idx="0">
          <a:schemeClr val="dk1"/>
        </a:effectRef>
        <a:fontRef idx="minor">
          <a:schemeClr val="dk1"/>
        </a:fontRef>
      </xdr:style>
      <xdr:txBody>
        <a:bodyPr vertOverflow="clip" horzOverflow="clip" lIns="54864" rIns="0" rtlCol="0" anchor="t"/>
        <a:lstStyle/>
        <a:p>
          <a:pPr algn="l"/>
          <a:r>
            <a:rPr lang="en-US" sz="1100"/>
            <a:t>60</a:t>
          </a:r>
        </a:p>
      </xdr:txBody>
    </xdr:sp>
    <xdr:clientData/>
  </xdr:twoCellAnchor>
</xdr:wsDr>
</file>

<file path=xl/drawings/drawing73.xml><?xml version="1.0" encoding="utf-8"?>
<xdr:wsDr xmlns:xdr="http://schemas.openxmlformats.org/drawingml/2006/spreadsheetDrawing" xmlns:a="http://schemas.openxmlformats.org/drawingml/2006/main">
  <xdr:twoCellAnchor editAs="oneCell">
    <xdr:from>
      <xdr:col>22</xdr:col>
      <xdr:colOff>9525</xdr:colOff>
      <xdr:row>0</xdr:row>
      <xdr:rowOff>0</xdr:rowOff>
    </xdr:from>
    <xdr:to>
      <xdr:col>24</xdr:col>
      <xdr:colOff>476250</xdr:colOff>
      <xdr:row>1</xdr:row>
      <xdr:rowOff>202883</xdr:rowOff>
    </xdr:to>
    <xdr:pic>
      <xdr:nvPicPr>
        <xdr:cNvPr id="2" name="Picture 1">
          <a:extLst>
            <a:ext uri="{FF2B5EF4-FFF2-40B4-BE49-F238E27FC236}">
              <a16:creationId xmlns:a16="http://schemas.microsoft.com/office/drawing/2014/main" id="{00000000-0008-0000-47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810875" y="0"/>
          <a:ext cx="1438275" cy="431483"/>
        </a:xfrm>
        <a:prstGeom prst="rect">
          <a:avLst/>
        </a:prstGeom>
      </xdr:spPr>
    </xdr:pic>
    <xdr:clientData/>
  </xdr:twoCellAnchor>
</xdr:wsDr>
</file>

<file path=xl/drawings/drawing74.xml><?xml version="1.0" encoding="utf-8"?>
<xdr:wsDr xmlns:xdr="http://schemas.openxmlformats.org/drawingml/2006/spreadsheetDrawing" xmlns:a="http://schemas.openxmlformats.org/drawingml/2006/main">
  <xdr:twoCellAnchor editAs="oneCell">
    <xdr:from>
      <xdr:col>0</xdr:col>
      <xdr:colOff>22412</xdr:colOff>
      <xdr:row>4</xdr:row>
      <xdr:rowOff>11206</xdr:rowOff>
    </xdr:from>
    <xdr:to>
      <xdr:col>49</xdr:col>
      <xdr:colOff>69407</xdr:colOff>
      <xdr:row>23</xdr:row>
      <xdr:rowOff>129909</xdr:rowOff>
    </xdr:to>
    <xdr:pic>
      <xdr:nvPicPr>
        <xdr:cNvPr id="37" name="Picture 36">
          <a:extLst>
            <a:ext uri="{FF2B5EF4-FFF2-40B4-BE49-F238E27FC236}">
              <a16:creationId xmlns:a16="http://schemas.microsoft.com/office/drawing/2014/main" id="{164F7EDB-C4D2-42E3-821D-FA6F5C5A09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2412" y="963706"/>
          <a:ext cx="5537877" cy="3099468"/>
        </a:xfrm>
        <a:prstGeom prst="rect">
          <a:avLst/>
        </a:prstGeom>
      </xdr:spPr>
    </xdr:pic>
    <xdr:clientData/>
  </xdr:twoCellAnchor>
  <xdr:twoCellAnchor editAs="oneCell">
    <xdr:from>
      <xdr:col>0</xdr:col>
      <xdr:colOff>0</xdr:colOff>
      <xdr:row>0</xdr:row>
      <xdr:rowOff>0</xdr:rowOff>
    </xdr:from>
    <xdr:to>
      <xdr:col>13</xdr:col>
      <xdr:colOff>67235</xdr:colOff>
      <xdr:row>0</xdr:row>
      <xdr:rowOff>457200</xdr:rowOff>
    </xdr:to>
    <xdr:pic>
      <xdr:nvPicPr>
        <xdr:cNvPr id="2" name="Picture 1">
          <a:extLst>
            <a:ext uri="{FF2B5EF4-FFF2-40B4-BE49-F238E27FC236}">
              <a16:creationId xmlns:a16="http://schemas.microsoft.com/office/drawing/2014/main" id="{00000000-0008-0000-48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553135" cy="457200"/>
        </a:xfrm>
        <a:prstGeom prst="rect">
          <a:avLst/>
        </a:prstGeom>
      </xdr:spPr>
    </xdr:pic>
    <xdr:clientData/>
  </xdr:twoCellAnchor>
  <xdr:twoCellAnchor editAs="oneCell">
    <xdr:from>
      <xdr:col>59</xdr:col>
      <xdr:colOff>100852</xdr:colOff>
      <xdr:row>7</xdr:row>
      <xdr:rowOff>22411</xdr:rowOff>
    </xdr:from>
    <xdr:to>
      <xdr:col>75</xdr:col>
      <xdr:colOff>85080</xdr:colOff>
      <xdr:row>22</xdr:row>
      <xdr:rowOff>38735</xdr:rowOff>
    </xdr:to>
    <xdr:pic>
      <xdr:nvPicPr>
        <xdr:cNvPr id="3" name="Picture 2">
          <a:extLst>
            <a:ext uri="{FF2B5EF4-FFF2-40B4-BE49-F238E27FC236}">
              <a16:creationId xmlns:a16="http://schemas.microsoft.com/office/drawing/2014/main" id="{00000000-0008-0000-4800-00000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712323" y="1445558"/>
          <a:ext cx="1777169" cy="2369559"/>
        </a:xfrm>
        <a:prstGeom prst="rect">
          <a:avLst/>
        </a:prstGeom>
      </xdr:spPr>
    </xdr:pic>
    <xdr:clientData/>
  </xdr:twoCellAnchor>
  <xdr:twoCellAnchor editAs="oneCell">
    <xdr:from>
      <xdr:col>10</xdr:col>
      <xdr:colOff>93973</xdr:colOff>
      <xdr:row>25</xdr:row>
      <xdr:rowOff>26734</xdr:rowOff>
    </xdr:from>
    <xdr:to>
      <xdr:col>26</xdr:col>
      <xdr:colOff>78201</xdr:colOff>
      <xdr:row>40</xdr:row>
      <xdr:rowOff>43057</xdr:rowOff>
    </xdr:to>
    <xdr:pic>
      <xdr:nvPicPr>
        <xdr:cNvPr id="4" name="Picture 3">
          <a:extLst>
            <a:ext uri="{FF2B5EF4-FFF2-40B4-BE49-F238E27FC236}">
              <a16:creationId xmlns:a16="http://schemas.microsoft.com/office/drawing/2014/main" id="{00000000-0008-0000-4800-00000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214561" y="4273763"/>
          <a:ext cx="1777169" cy="2369559"/>
        </a:xfrm>
        <a:prstGeom prst="rect">
          <a:avLst/>
        </a:prstGeom>
      </xdr:spPr>
    </xdr:pic>
    <xdr:clientData/>
  </xdr:twoCellAnchor>
  <xdr:twoCellAnchor editAs="oneCell">
    <xdr:from>
      <xdr:col>27</xdr:col>
      <xdr:colOff>53471</xdr:colOff>
      <xdr:row>25</xdr:row>
      <xdr:rowOff>19851</xdr:rowOff>
    </xdr:from>
    <xdr:to>
      <xdr:col>43</xdr:col>
      <xdr:colOff>37699</xdr:colOff>
      <xdr:row>40</xdr:row>
      <xdr:rowOff>36174</xdr:rowOff>
    </xdr:to>
    <xdr:pic>
      <xdr:nvPicPr>
        <xdr:cNvPr id="5" name="Picture 4">
          <a:extLst>
            <a:ext uri="{FF2B5EF4-FFF2-40B4-BE49-F238E27FC236}">
              <a16:creationId xmlns:a16="http://schemas.microsoft.com/office/drawing/2014/main" id="{00000000-0008-0000-4800-000005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079059" y="4266880"/>
          <a:ext cx="1777169" cy="2369559"/>
        </a:xfrm>
        <a:prstGeom prst="rect">
          <a:avLst/>
        </a:prstGeom>
      </xdr:spPr>
    </xdr:pic>
    <xdr:clientData/>
  </xdr:twoCellAnchor>
  <xdr:twoCellAnchor editAs="oneCell">
    <xdr:from>
      <xdr:col>43</xdr:col>
      <xdr:colOff>91412</xdr:colOff>
      <xdr:row>25</xdr:row>
      <xdr:rowOff>24175</xdr:rowOff>
    </xdr:from>
    <xdr:to>
      <xdr:col>59</xdr:col>
      <xdr:colOff>75639</xdr:colOff>
      <xdr:row>40</xdr:row>
      <xdr:rowOff>40498</xdr:rowOff>
    </xdr:to>
    <xdr:pic>
      <xdr:nvPicPr>
        <xdr:cNvPr id="6" name="Picture 5">
          <a:extLst>
            <a:ext uri="{FF2B5EF4-FFF2-40B4-BE49-F238E27FC236}">
              <a16:creationId xmlns:a16="http://schemas.microsoft.com/office/drawing/2014/main" id="{00000000-0008-0000-4800-000006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909941" y="4271204"/>
          <a:ext cx="1777169" cy="2369559"/>
        </a:xfrm>
        <a:prstGeom prst="rect">
          <a:avLst/>
        </a:prstGeom>
      </xdr:spPr>
    </xdr:pic>
    <xdr:clientData/>
  </xdr:twoCellAnchor>
  <xdr:twoCellAnchor editAs="oneCell">
    <xdr:from>
      <xdr:col>60</xdr:col>
      <xdr:colOff>17294</xdr:colOff>
      <xdr:row>25</xdr:row>
      <xdr:rowOff>17292</xdr:rowOff>
    </xdr:from>
    <xdr:to>
      <xdr:col>76</xdr:col>
      <xdr:colOff>1521</xdr:colOff>
      <xdr:row>40</xdr:row>
      <xdr:rowOff>38097</xdr:rowOff>
    </xdr:to>
    <xdr:pic>
      <xdr:nvPicPr>
        <xdr:cNvPr id="7" name="Picture 6">
          <a:extLst>
            <a:ext uri="{FF2B5EF4-FFF2-40B4-BE49-F238E27FC236}">
              <a16:creationId xmlns:a16="http://schemas.microsoft.com/office/drawing/2014/main" id="{00000000-0008-0000-4800-000007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740823" y="4264321"/>
          <a:ext cx="1777169" cy="2374041"/>
        </a:xfrm>
        <a:prstGeom prst="rect">
          <a:avLst/>
        </a:prstGeom>
      </xdr:spPr>
    </xdr:pic>
    <xdr:clientData/>
  </xdr:twoCellAnchor>
  <xdr:twoCellAnchor>
    <xdr:from>
      <xdr:col>61</xdr:col>
      <xdr:colOff>22411</xdr:colOff>
      <xdr:row>7</xdr:row>
      <xdr:rowOff>78441</xdr:rowOff>
    </xdr:from>
    <xdr:to>
      <xdr:col>64</xdr:col>
      <xdr:colOff>48784</xdr:colOff>
      <xdr:row>9</xdr:row>
      <xdr:rowOff>143701</xdr:rowOff>
    </xdr:to>
    <xdr:sp macro="" textlink="">
      <xdr:nvSpPr>
        <xdr:cNvPr id="9" name="Oval 8">
          <a:extLst>
            <a:ext uri="{FF2B5EF4-FFF2-40B4-BE49-F238E27FC236}">
              <a16:creationId xmlns:a16="http://schemas.microsoft.com/office/drawing/2014/main" id="{00000000-0008-0000-4800-000009000000}"/>
            </a:ext>
          </a:extLst>
        </xdr:cNvPr>
        <xdr:cNvSpPr/>
      </xdr:nvSpPr>
      <xdr:spPr>
        <a:xfrm>
          <a:off x="6857999" y="1501588"/>
          <a:ext cx="362550" cy="379025"/>
        </a:xfrm>
        <a:prstGeom prst="ellipse">
          <a:avLst/>
        </a:prstGeom>
        <a:ln w="12700"/>
      </xdr:spPr>
      <xdr:style>
        <a:lnRef idx="2">
          <a:schemeClr val="dk1"/>
        </a:lnRef>
        <a:fillRef idx="1">
          <a:schemeClr val="lt1"/>
        </a:fillRef>
        <a:effectRef idx="0">
          <a:schemeClr val="dk1"/>
        </a:effectRef>
        <a:fontRef idx="minor">
          <a:schemeClr val="dk1"/>
        </a:fontRef>
      </xdr:style>
      <xdr:txBody>
        <a:bodyPr vertOverflow="clip" horzOverflow="clip" lIns="54864" rIns="0" rtlCol="0" anchor="t"/>
        <a:lstStyle/>
        <a:p>
          <a:pPr algn="l"/>
          <a:r>
            <a:rPr lang="en-US" sz="1100"/>
            <a:t>61</a:t>
          </a:r>
        </a:p>
      </xdr:txBody>
    </xdr:sp>
    <xdr:clientData/>
  </xdr:twoCellAnchor>
  <xdr:twoCellAnchor>
    <xdr:from>
      <xdr:col>11</xdr:col>
      <xdr:colOff>73959</xdr:colOff>
      <xdr:row>33</xdr:row>
      <xdr:rowOff>85163</xdr:rowOff>
    </xdr:from>
    <xdr:to>
      <xdr:col>15</xdr:col>
      <xdr:colOff>9772</xdr:colOff>
      <xdr:row>35</xdr:row>
      <xdr:rowOff>155446</xdr:rowOff>
    </xdr:to>
    <xdr:sp macro="" textlink="">
      <xdr:nvSpPr>
        <xdr:cNvPr id="10" name="Oval 9">
          <a:extLst>
            <a:ext uri="{FF2B5EF4-FFF2-40B4-BE49-F238E27FC236}">
              <a16:creationId xmlns:a16="http://schemas.microsoft.com/office/drawing/2014/main" id="{00000000-0008-0000-4800-00000A000000}"/>
            </a:ext>
          </a:extLst>
        </xdr:cNvPr>
        <xdr:cNvSpPr/>
      </xdr:nvSpPr>
      <xdr:spPr>
        <a:xfrm>
          <a:off x="1306606" y="5587251"/>
          <a:ext cx="384048" cy="384048"/>
        </a:xfrm>
        <a:prstGeom prst="ellipse">
          <a:avLst/>
        </a:prstGeom>
        <a:ln w="12700"/>
      </xdr:spPr>
      <xdr:style>
        <a:lnRef idx="2">
          <a:schemeClr val="dk1"/>
        </a:lnRef>
        <a:fillRef idx="1">
          <a:schemeClr val="lt1"/>
        </a:fillRef>
        <a:effectRef idx="0">
          <a:schemeClr val="dk1"/>
        </a:effectRef>
        <a:fontRef idx="minor">
          <a:schemeClr val="dk1"/>
        </a:fontRef>
      </xdr:style>
      <xdr:txBody>
        <a:bodyPr vertOverflow="clip" horzOverflow="clip" lIns="73152" rIns="0" rtlCol="0" anchor="t"/>
        <a:lstStyle/>
        <a:p>
          <a:pPr algn="l"/>
          <a:r>
            <a:rPr lang="en-US" sz="1100"/>
            <a:t>62</a:t>
          </a:r>
        </a:p>
      </xdr:txBody>
    </xdr:sp>
    <xdr:clientData/>
  </xdr:twoCellAnchor>
  <xdr:twoCellAnchor>
    <xdr:from>
      <xdr:col>29</xdr:col>
      <xdr:colOff>35859</xdr:colOff>
      <xdr:row>26</xdr:row>
      <xdr:rowOff>136710</xdr:rowOff>
    </xdr:from>
    <xdr:to>
      <xdr:col>32</xdr:col>
      <xdr:colOff>62233</xdr:colOff>
      <xdr:row>29</xdr:row>
      <xdr:rowOff>45088</xdr:rowOff>
    </xdr:to>
    <xdr:sp macro="" textlink="">
      <xdr:nvSpPr>
        <xdr:cNvPr id="11" name="Oval 10">
          <a:extLst>
            <a:ext uri="{FF2B5EF4-FFF2-40B4-BE49-F238E27FC236}">
              <a16:creationId xmlns:a16="http://schemas.microsoft.com/office/drawing/2014/main" id="{00000000-0008-0000-4800-00000B000000}"/>
            </a:ext>
          </a:extLst>
        </xdr:cNvPr>
        <xdr:cNvSpPr/>
      </xdr:nvSpPr>
      <xdr:spPr>
        <a:xfrm>
          <a:off x="3285565" y="4540622"/>
          <a:ext cx="362550" cy="379025"/>
        </a:xfrm>
        <a:prstGeom prst="ellipse">
          <a:avLst/>
        </a:prstGeom>
        <a:ln w="12700"/>
      </xdr:spPr>
      <xdr:style>
        <a:lnRef idx="2">
          <a:schemeClr val="dk1"/>
        </a:lnRef>
        <a:fillRef idx="1">
          <a:schemeClr val="lt1"/>
        </a:fillRef>
        <a:effectRef idx="0">
          <a:schemeClr val="dk1"/>
        </a:effectRef>
        <a:fontRef idx="minor">
          <a:schemeClr val="dk1"/>
        </a:fontRef>
      </xdr:style>
      <xdr:txBody>
        <a:bodyPr vertOverflow="clip" horzOverflow="clip" lIns="54864" rIns="0" rtlCol="0" anchor="t"/>
        <a:lstStyle/>
        <a:p>
          <a:pPr algn="l"/>
          <a:r>
            <a:rPr lang="en-US" sz="1100"/>
            <a:t>63</a:t>
          </a:r>
        </a:p>
      </xdr:txBody>
    </xdr:sp>
    <xdr:clientData/>
  </xdr:twoCellAnchor>
  <xdr:twoCellAnchor>
    <xdr:from>
      <xdr:col>49</xdr:col>
      <xdr:colOff>109818</xdr:colOff>
      <xdr:row>31</xdr:row>
      <xdr:rowOff>98611</xdr:rowOff>
    </xdr:from>
    <xdr:to>
      <xdr:col>53</xdr:col>
      <xdr:colOff>24132</xdr:colOff>
      <xdr:row>34</xdr:row>
      <xdr:rowOff>6989</xdr:rowOff>
    </xdr:to>
    <xdr:sp macro="" textlink="">
      <xdr:nvSpPr>
        <xdr:cNvPr id="12" name="Oval 11">
          <a:extLst>
            <a:ext uri="{FF2B5EF4-FFF2-40B4-BE49-F238E27FC236}">
              <a16:creationId xmlns:a16="http://schemas.microsoft.com/office/drawing/2014/main" id="{00000000-0008-0000-4800-00000C000000}"/>
            </a:ext>
          </a:extLst>
        </xdr:cNvPr>
        <xdr:cNvSpPr/>
      </xdr:nvSpPr>
      <xdr:spPr>
        <a:xfrm>
          <a:off x="5600700" y="5286935"/>
          <a:ext cx="362550" cy="379025"/>
        </a:xfrm>
        <a:prstGeom prst="ellipse">
          <a:avLst/>
        </a:prstGeom>
        <a:ln w="12700"/>
      </xdr:spPr>
      <xdr:style>
        <a:lnRef idx="2">
          <a:schemeClr val="dk1"/>
        </a:lnRef>
        <a:fillRef idx="1">
          <a:schemeClr val="lt1"/>
        </a:fillRef>
        <a:effectRef idx="0">
          <a:schemeClr val="dk1"/>
        </a:effectRef>
        <a:fontRef idx="minor">
          <a:schemeClr val="dk1"/>
        </a:fontRef>
      </xdr:style>
      <xdr:txBody>
        <a:bodyPr vertOverflow="clip" horzOverflow="clip" lIns="54864" rIns="0" rtlCol="0" anchor="t"/>
        <a:lstStyle/>
        <a:p>
          <a:pPr algn="l"/>
          <a:r>
            <a:rPr lang="en-US" sz="1100"/>
            <a:t>64</a:t>
          </a:r>
        </a:p>
      </xdr:txBody>
    </xdr:sp>
    <xdr:clientData/>
  </xdr:twoCellAnchor>
  <xdr:twoCellAnchor>
    <xdr:from>
      <xdr:col>66</xdr:col>
      <xdr:colOff>49306</xdr:colOff>
      <xdr:row>32</xdr:row>
      <xdr:rowOff>26893</xdr:rowOff>
    </xdr:from>
    <xdr:to>
      <xdr:col>69</xdr:col>
      <xdr:colOff>75679</xdr:colOff>
      <xdr:row>34</xdr:row>
      <xdr:rowOff>92153</xdr:rowOff>
    </xdr:to>
    <xdr:sp macro="" textlink="">
      <xdr:nvSpPr>
        <xdr:cNvPr id="13" name="Oval 12">
          <a:extLst>
            <a:ext uri="{FF2B5EF4-FFF2-40B4-BE49-F238E27FC236}">
              <a16:creationId xmlns:a16="http://schemas.microsoft.com/office/drawing/2014/main" id="{00000000-0008-0000-4800-00000D000000}"/>
            </a:ext>
          </a:extLst>
        </xdr:cNvPr>
        <xdr:cNvSpPr/>
      </xdr:nvSpPr>
      <xdr:spPr>
        <a:xfrm>
          <a:off x="7445188" y="5372099"/>
          <a:ext cx="362550" cy="379025"/>
        </a:xfrm>
        <a:prstGeom prst="ellipse">
          <a:avLst/>
        </a:prstGeom>
        <a:ln w="12700"/>
      </xdr:spPr>
      <xdr:style>
        <a:lnRef idx="2">
          <a:schemeClr val="dk1"/>
        </a:lnRef>
        <a:fillRef idx="1">
          <a:schemeClr val="lt1"/>
        </a:fillRef>
        <a:effectRef idx="0">
          <a:schemeClr val="dk1"/>
        </a:effectRef>
        <a:fontRef idx="minor">
          <a:schemeClr val="dk1"/>
        </a:fontRef>
      </xdr:style>
      <xdr:txBody>
        <a:bodyPr vertOverflow="clip" horzOverflow="clip" lIns="54864" rIns="0" rtlCol="0" anchor="t"/>
        <a:lstStyle/>
        <a:p>
          <a:pPr algn="l"/>
          <a:r>
            <a:rPr lang="en-US" sz="1100"/>
            <a:t>65</a:t>
          </a:r>
        </a:p>
      </xdr:txBody>
    </xdr:sp>
    <xdr:clientData/>
  </xdr:twoCellAnchor>
  <xdr:twoCellAnchor>
    <xdr:from>
      <xdr:col>26</xdr:col>
      <xdr:colOff>85165</xdr:colOff>
      <xdr:row>6</xdr:row>
      <xdr:rowOff>138955</xdr:rowOff>
    </xdr:from>
    <xdr:to>
      <xdr:col>29</xdr:col>
      <xdr:colOff>56029</xdr:colOff>
      <xdr:row>8</xdr:row>
      <xdr:rowOff>146783</xdr:rowOff>
    </xdr:to>
    <xdr:sp macro="" textlink="">
      <xdr:nvSpPr>
        <xdr:cNvPr id="16" name="Oval 15">
          <a:extLst>
            <a:ext uri="{FF2B5EF4-FFF2-40B4-BE49-F238E27FC236}">
              <a16:creationId xmlns:a16="http://schemas.microsoft.com/office/drawing/2014/main" id="{00000000-0008-0000-4800-000010000000}"/>
            </a:ext>
          </a:extLst>
        </xdr:cNvPr>
        <xdr:cNvSpPr/>
      </xdr:nvSpPr>
      <xdr:spPr>
        <a:xfrm>
          <a:off x="2998694" y="1405220"/>
          <a:ext cx="307041" cy="321592"/>
        </a:xfrm>
        <a:prstGeom prst="ellipse">
          <a:avLst/>
        </a:prstGeom>
        <a:ln w="12700"/>
      </xdr:spPr>
      <xdr:style>
        <a:lnRef idx="2">
          <a:schemeClr val="dk1"/>
        </a:lnRef>
        <a:fillRef idx="1">
          <a:schemeClr val="lt1"/>
        </a:fillRef>
        <a:effectRef idx="0">
          <a:schemeClr val="dk1"/>
        </a:effectRef>
        <a:fontRef idx="minor">
          <a:schemeClr val="dk1"/>
        </a:fontRef>
      </xdr:style>
      <xdr:txBody>
        <a:bodyPr vertOverflow="clip" horzOverflow="clip" lIns="45720" tIns="27432" rIns="0" rtlCol="0" anchor="t"/>
        <a:lstStyle/>
        <a:p>
          <a:pPr algn="l"/>
          <a:r>
            <a:rPr lang="en-US" sz="1100"/>
            <a:t>63</a:t>
          </a:r>
        </a:p>
      </xdr:txBody>
    </xdr:sp>
    <xdr:clientData/>
  </xdr:twoCellAnchor>
  <xdr:twoCellAnchor>
    <xdr:from>
      <xdr:col>17</xdr:col>
      <xdr:colOff>67234</xdr:colOff>
      <xdr:row>8</xdr:row>
      <xdr:rowOff>89647</xdr:rowOff>
    </xdr:from>
    <xdr:to>
      <xdr:col>21</xdr:col>
      <xdr:colOff>80682</xdr:colOff>
      <xdr:row>9</xdr:row>
      <xdr:rowOff>56029</xdr:rowOff>
    </xdr:to>
    <xdr:sp macro="" textlink="">
      <xdr:nvSpPr>
        <xdr:cNvPr id="19" name="Rectangle 18">
          <a:extLst>
            <a:ext uri="{FF2B5EF4-FFF2-40B4-BE49-F238E27FC236}">
              <a16:creationId xmlns:a16="http://schemas.microsoft.com/office/drawing/2014/main" id="{00000000-0008-0000-4800-000013000000}"/>
            </a:ext>
          </a:extLst>
        </xdr:cNvPr>
        <xdr:cNvSpPr/>
      </xdr:nvSpPr>
      <xdr:spPr>
        <a:xfrm>
          <a:off x="1972234" y="1669676"/>
          <a:ext cx="461683" cy="123265"/>
        </a:xfrm>
        <a:prstGeom prst="rect">
          <a:avLst/>
        </a:prstGeom>
        <a:solidFill>
          <a:schemeClr val="bg1">
            <a:lumMod val="85000"/>
            <a:alpha val="52000"/>
          </a:schemeClr>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21</xdr:col>
      <xdr:colOff>78441</xdr:colOff>
      <xdr:row>7</xdr:row>
      <xdr:rowOff>142869</xdr:rowOff>
    </xdr:from>
    <xdr:to>
      <xdr:col>26</xdr:col>
      <xdr:colOff>85165</xdr:colOff>
      <xdr:row>9</xdr:row>
      <xdr:rowOff>0</xdr:rowOff>
    </xdr:to>
    <xdr:cxnSp macro="">
      <xdr:nvCxnSpPr>
        <xdr:cNvPr id="30" name="Straight Arrow Connector 29">
          <a:extLst>
            <a:ext uri="{FF2B5EF4-FFF2-40B4-BE49-F238E27FC236}">
              <a16:creationId xmlns:a16="http://schemas.microsoft.com/office/drawing/2014/main" id="{00000000-0008-0000-4800-00001E000000}"/>
            </a:ext>
          </a:extLst>
        </xdr:cNvPr>
        <xdr:cNvCxnSpPr>
          <a:stCxn id="16" idx="2"/>
        </xdr:cNvCxnSpPr>
      </xdr:nvCxnSpPr>
      <xdr:spPr>
        <a:xfrm flipH="1">
          <a:off x="2431676" y="1566016"/>
          <a:ext cx="567018" cy="17089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33619</xdr:colOff>
      <xdr:row>18</xdr:row>
      <xdr:rowOff>154643</xdr:rowOff>
    </xdr:from>
    <xdr:to>
      <xdr:col>27</xdr:col>
      <xdr:colOff>4484</xdr:colOff>
      <xdr:row>20</xdr:row>
      <xdr:rowOff>138954</xdr:rowOff>
    </xdr:to>
    <xdr:sp macro="" textlink="">
      <xdr:nvSpPr>
        <xdr:cNvPr id="40" name="Oval 39">
          <a:extLst>
            <a:ext uri="{FF2B5EF4-FFF2-40B4-BE49-F238E27FC236}">
              <a16:creationId xmlns:a16="http://schemas.microsoft.com/office/drawing/2014/main" id="{D9A05962-BC5F-49F8-90A8-699D794E629D}"/>
            </a:ext>
          </a:extLst>
        </xdr:cNvPr>
        <xdr:cNvSpPr/>
      </xdr:nvSpPr>
      <xdr:spPr>
        <a:xfrm>
          <a:off x="2723031" y="3303496"/>
          <a:ext cx="307041" cy="298076"/>
        </a:xfrm>
        <a:prstGeom prst="ellipse">
          <a:avLst/>
        </a:prstGeom>
        <a:ln w="12700"/>
      </xdr:spPr>
      <xdr:style>
        <a:lnRef idx="2">
          <a:schemeClr val="dk1"/>
        </a:lnRef>
        <a:fillRef idx="1">
          <a:schemeClr val="lt1"/>
        </a:fillRef>
        <a:effectRef idx="0">
          <a:schemeClr val="dk1"/>
        </a:effectRef>
        <a:fontRef idx="minor">
          <a:schemeClr val="dk1"/>
        </a:fontRef>
      </xdr:style>
      <xdr:txBody>
        <a:bodyPr vertOverflow="clip" horzOverflow="clip" lIns="45720" tIns="18288" rIns="0" rtlCol="0" anchor="t"/>
        <a:lstStyle/>
        <a:p>
          <a:pPr algn="l"/>
          <a:r>
            <a:rPr lang="en-US" sz="1100"/>
            <a:t>64</a:t>
          </a:r>
        </a:p>
      </xdr:txBody>
    </xdr:sp>
    <xdr:clientData/>
  </xdr:twoCellAnchor>
  <xdr:twoCellAnchor>
    <xdr:from>
      <xdr:col>23</xdr:col>
      <xdr:colOff>17929</xdr:colOff>
      <xdr:row>16</xdr:row>
      <xdr:rowOff>85165</xdr:rowOff>
    </xdr:from>
    <xdr:to>
      <xdr:col>24</xdr:col>
      <xdr:colOff>108698</xdr:colOff>
      <xdr:row>18</xdr:row>
      <xdr:rowOff>154643</xdr:rowOff>
    </xdr:to>
    <xdr:cxnSp macro="">
      <xdr:nvCxnSpPr>
        <xdr:cNvPr id="41" name="Straight Arrow Connector 40">
          <a:extLst>
            <a:ext uri="{FF2B5EF4-FFF2-40B4-BE49-F238E27FC236}">
              <a16:creationId xmlns:a16="http://schemas.microsoft.com/office/drawing/2014/main" id="{2F922080-F2C5-4C65-B800-BE5AFA297E8E}"/>
            </a:ext>
          </a:extLst>
        </xdr:cNvPr>
        <xdr:cNvCxnSpPr/>
      </xdr:nvCxnSpPr>
      <xdr:spPr>
        <a:xfrm flipH="1" flipV="1">
          <a:off x="2595282" y="2920253"/>
          <a:ext cx="202828" cy="383243"/>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47983</xdr:colOff>
      <xdr:row>18</xdr:row>
      <xdr:rowOff>143437</xdr:rowOff>
    </xdr:from>
    <xdr:to>
      <xdr:col>16</xdr:col>
      <xdr:colOff>18848</xdr:colOff>
      <xdr:row>20</xdr:row>
      <xdr:rowOff>151265</xdr:rowOff>
    </xdr:to>
    <xdr:sp macro="" textlink="">
      <xdr:nvSpPr>
        <xdr:cNvPr id="42" name="Oval 41">
          <a:extLst>
            <a:ext uri="{FF2B5EF4-FFF2-40B4-BE49-F238E27FC236}">
              <a16:creationId xmlns:a16="http://schemas.microsoft.com/office/drawing/2014/main" id="{E7EF9486-3DA3-4CA2-8882-3E5A28B01881}"/>
            </a:ext>
          </a:extLst>
        </xdr:cNvPr>
        <xdr:cNvSpPr/>
      </xdr:nvSpPr>
      <xdr:spPr>
        <a:xfrm>
          <a:off x="1504748" y="3292290"/>
          <a:ext cx="307041" cy="321593"/>
        </a:xfrm>
        <a:prstGeom prst="ellipse">
          <a:avLst/>
        </a:prstGeom>
        <a:ln w="12700"/>
      </xdr:spPr>
      <xdr:style>
        <a:lnRef idx="2">
          <a:schemeClr val="dk1"/>
        </a:lnRef>
        <a:fillRef idx="1">
          <a:schemeClr val="lt1"/>
        </a:fillRef>
        <a:effectRef idx="0">
          <a:schemeClr val="dk1"/>
        </a:effectRef>
        <a:fontRef idx="minor">
          <a:schemeClr val="dk1"/>
        </a:fontRef>
      </xdr:style>
      <xdr:txBody>
        <a:bodyPr vertOverflow="clip" horzOverflow="clip" lIns="45720" tIns="27432" rIns="0" rtlCol="0" anchor="t"/>
        <a:lstStyle/>
        <a:p>
          <a:pPr algn="l"/>
          <a:r>
            <a:rPr lang="en-US" sz="1100"/>
            <a:t>62</a:t>
          </a:r>
        </a:p>
      </xdr:txBody>
    </xdr:sp>
    <xdr:clientData/>
  </xdr:twoCellAnchor>
  <xdr:twoCellAnchor>
    <xdr:from>
      <xdr:col>15</xdr:col>
      <xdr:colOff>87198</xdr:colOff>
      <xdr:row>16</xdr:row>
      <xdr:rowOff>89648</xdr:rowOff>
    </xdr:from>
    <xdr:to>
      <xdr:col>19</xdr:col>
      <xdr:colOff>22411</xdr:colOff>
      <xdr:row>19</xdr:row>
      <xdr:rowOff>20026</xdr:rowOff>
    </xdr:to>
    <xdr:cxnSp macro="">
      <xdr:nvCxnSpPr>
        <xdr:cNvPr id="43" name="Straight Arrow Connector 42">
          <a:extLst>
            <a:ext uri="{FF2B5EF4-FFF2-40B4-BE49-F238E27FC236}">
              <a16:creationId xmlns:a16="http://schemas.microsoft.com/office/drawing/2014/main" id="{175B3BCB-FF47-4FFA-A161-ABBBD7DE9CE1}"/>
            </a:ext>
          </a:extLst>
        </xdr:cNvPr>
        <xdr:cNvCxnSpPr/>
      </xdr:nvCxnSpPr>
      <xdr:spPr>
        <a:xfrm flipV="1">
          <a:off x="1768080" y="2924736"/>
          <a:ext cx="383449" cy="40102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40239</xdr:colOff>
      <xdr:row>14</xdr:row>
      <xdr:rowOff>105235</xdr:rowOff>
    </xdr:from>
    <xdr:to>
      <xdr:col>14</xdr:col>
      <xdr:colOff>11103</xdr:colOff>
      <xdr:row>16</xdr:row>
      <xdr:rowOff>113063</xdr:rowOff>
    </xdr:to>
    <xdr:sp macro="" textlink="">
      <xdr:nvSpPr>
        <xdr:cNvPr id="44" name="Oval 43">
          <a:extLst>
            <a:ext uri="{FF2B5EF4-FFF2-40B4-BE49-F238E27FC236}">
              <a16:creationId xmlns:a16="http://schemas.microsoft.com/office/drawing/2014/main" id="{6F8B9999-5CD5-4FBD-9A32-22A9E1E9C270}"/>
            </a:ext>
          </a:extLst>
        </xdr:cNvPr>
        <xdr:cNvSpPr/>
      </xdr:nvSpPr>
      <xdr:spPr>
        <a:xfrm>
          <a:off x="1272886" y="2626559"/>
          <a:ext cx="307041" cy="321592"/>
        </a:xfrm>
        <a:prstGeom prst="ellipse">
          <a:avLst/>
        </a:prstGeom>
        <a:ln w="12700"/>
      </xdr:spPr>
      <xdr:style>
        <a:lnRef idx="2">
          <a:schemeClr val="dk1"/>
        </a:lnRef>
        <a:fillRef idx="1">
          <a:schemeClr val="lt1"/>
        </a:fillRef>
        <a:effectRef idx="0">
          <a:schemeClr val="dk1"/>
        </a:effectRef>
        <a:fontRef idx="minor">
          <a:schemeClr val="dk1"/>
        </a:fontRef>
      </xdr:style>
      <xdr:txBody>
        <a:bodyPr vertOverflow="clip" horzOverflow="clip" lIns="45720" tIns="27432" rIns="0" rtlCol="0" anchor="t"/>
        <a:lstStyle/>
        <a:p>
          <a:pPr algn="l"/>
          <a:r>
            <a:rPr lang="en-US" sz="1100"/>
            <a:t>65</a:t>
          </a:r>
        </a:p>
      </xdr:txBody>
    </xdr:sp>
    <xdr:clientData/>
  </xdr:twoCellAnchor>
  <xdr:twoCellAnchor>
    <xdr:from>
      <xdr:col>14</xdr:col>
      <xdr:colOff>11103</xdr:colOff>
      <xdr:row>15</xdr:row>
      <xdr:rowOff>107475</xdr:rowOff>
    </xdr:from>
    <xdr:to>
      <xdr:col>18</xdr:col>
      <xdr:colOff>40239</xdr:colOff>
      <xdr:row>15</xdr:row>
      <xdr:rowOff>109149</xdr:rowOff>
    </xdr:to>
    <xdr:cxnSp macro="">
      <xdr:nvCxnSpPr>
        <xdr:cNvPr id="45" name="Straight Arrow Connector 44">
          <a:extLst>
            <a:ext uri="{FF2B5EF4-FFF2-40B4-BE49-F238E27FC236}">
              <a16:creationId xmlns:a16="http://schemas.microsoft.com/office/drawing/2014/main" id="{E2022875-38CD-42A5-A49C-83F702E79A4D}"/>
            </a:ext>
          </a:extLst>
        </xdr:cNvPr>
        <xdr:cNvCxnSpPr>
          <a:stCxn id="44" idx="6"/>
        </xdr:cNvCxnSpPr>
      </xdr:nvCxnSpPr>
      <xdr:spPr>
        <a:xfrm flipV="1">
          <a:off x="1579927" y="2785681"/>
          <a:ext cx="477371" cy="1674"/>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30967</xdr:colOff>
      <xdr:row>8</xdr:row>
      <xdr:rowOff>67236</xdr:rowOff>
    </xdr:from>
    <xdr:to>
      <xdr:col>30</xdr:col>
      <xdr:colOff>89898</xdr:colOff>
      <xdr:row>13</xdr:row>
      <xdr:rowOff>45421</xdr:rowOff>
    </xdr:to>
    <xdr:sp macro="" textlink="">
      <xdr:nvSpPr>
        <xdr:cNvPr id="50" name="Rectangle 49">
          <a:extLst>
            <a:ext uri="{FF2B5EF4-FFF2-40B4-BE49-F238E27FC236}">
              <a16:creationId xmlns:a16="http://schemas.microsoft.com/office/drawing/2014/main" id="{BDFA7DE3-9D9A-4DC3-B0AB-C4209905AC65}"/>
            </a:ext>
          </a:extLst>
        </xdr:cNvPr>
        <xdr:cNvSpPr/>
      </xdr:nvSpPr>
      <xdr:spPr>
        <a:xfrm>
          <a:off x="2048026" y="1647265"/>
          <a:ext cx="1403637" cy="762597"/>
        </a:xfrm>
        <a:prstGeom prst="rect">
          <a:avLst/>
        </a:prstGeom>
        <a:solidFill>
          <a:schemeClr val="bg1">
            <a:lumMod val="85000"/>
            <a:alpha val="40000"/>
          </a:schemeClr>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100"/>
            <a:t>#3</a:t>
          </a:r>
        </a:p>
      </xdr:txBody>
    </xdr:sp>
    <xdr:clientData/>
  </xdr:twoCellAnchor>
  <xdr:twoCellAnchor>
    <xdr:from>
      <xdr:col>18</xdr:col>
      <xdr:colOff>30967</xdr:colOff>
      <xdr:row>13</xdr:row>
      <xdr:rowOff>49633</xdr:rowOff>
    </xdr:from>
    <xdr:to>
      <xdr:col>30</xdr:col>
      <xdr:colOff>90355</xdr:colOff>
      <xdr:row>18</xdr:row>
      <xdr:rowOff>33317</xdr:rowOff>
    </xdr:to>
    <xdr:sp macro="" textlink="">
      <xdr:nvSpPr>
        <xdr:cNvPr id="51" name="Rectangle 50">
          <a:extLst>
            <a:ext uri="{FF2B5EF4-FFF2-40B4-BE49-F238E27FC236}">
              <a16:creationId xmlns:a16="http://schemas.microsoft.com/office/drawing/2014/main" id="{0D134112-041D-478D-A2D1-9F2BB57D4B53}"/>
            </a:ext>
          </a:extLst>
        </xdr:cNvPr>
        <xdr:cNvSpPr/>
      </xdr:nvSpPr>
      <xdr:spPr>
        <a:xfrm>
          <a:off x="2048026" y="2414074"/>
          <a:ext cx="1404094" cy="768096"/>
        </a:xfrm>
        <a:prstGeom prst="rect">
          <a:avLst/>
        </a:prstGeom>
        <a:solidFill>
          <a:schemeClr val="bg1">
            <a:lumMod val="85000"/>
            <a:alpha val="40000"/>
          </a:schemeClr>
        </a:solidFill>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100"/>
            <a:t>#4</a:t>
          </a:r>
        </a:p>
      </xdr:txBody>
    </xdr:sp>
    <xdr:clientData/>
  </xdr:twoCellAnchor>
  <xdr:twoCellAnchor>
    <xdr:from>
      <xdr:col>28</xdr:col>
      <xdr:colOff>15690</xdr:colOff>
      <xdr:row>14</xdr:row>
      <xdr:rowOff>107387</xdr:rowOff>
    </xdr:from>
    <xdr:to>
      <xdr:col>31</xdr:col>
      <xdr:colOff>12018</xdr:colOff>
      <xdr:row>15</xdr:row>
      <xdr:rowOff>79205</xdr:rowOff>
    </xdr:to>
    <xdr:cxnSp macro="">
      <xdr:nvCxnSpPr>
        <xdr:cNvPr id="52" name="Straight Arrow Connector 51">
          <a:extLst>
            <a:ext uri="{FF2B5EF4-FFF2-40B4-BE49-F238E27FC236}">
              <a16:creationId xmlns:a16="http://schemas.microsoft.com/office/drawing/2014/main" id="{8EEE73AE-E234-47B4-BF70-79C16A4BE97E}"/>
            </a:ext>
          </a:extLst>
        </xdr:cNvPr>
        <xdr:cNvCxnSpPr/>
      </xdr:nvCxnSpPr>
      <xdr:spPr>
        <a:xfrm flipH="1">
          <a:off x="3153337" y="2628711"/>
          <a:ext cx="332505" cy="12870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31</xdr:col>
      <xdr:colOff>812</xdr:colOff>
      <xdr:row>13</xdr:row>
      <xdr:rowOff>50342</xdr:rowOff>
    </xdr:from>
    <xdr:to>
      <xdr:col>33</xdr:col>
      <xdr:colOff>83738</xdr:colOff>
      <xdr:row>15</xdr:row>
      <xdr:rowOff>52372</xdr:rowOff>
    </xdr:to>
    <xdr:sp macro="" textlink="">
      <xdr:nvSpPr>
        <xdr:cNvPr id="53" name="Oval 52">
          <a:extLst>
            <a:ext uri="{FF2B5EF4-FFF2-40B4-BE49-F238E27FC236}">
              <a16:creationId xmlns:a16="http://schemas.microsoft.com/office/drawing/2014/main" id="{1C2E12AB-B964-4988-A3AD-1065C2D747C7}"/>
            </a:ext>
          </a:extLst>
        </xdr:cNvPr>
        <xdr:cNvSpPr/>
      </xdr:nvSpPr>
      <xdr:spPr>
        <a:xfrm>
          <a:off x="3474636" y="2414783"/>
          <a:ext cx="307043" cy="315795"/>
        </a:xfrm>
        <a:prstGeom prst="ellipse">
          <a:avLst/>
        </a:prstGeom>
        <a:ln w="12700"/>
      </xdr:spPr>
      <xdr:style>
        <a:lnRef idx="2">
          <a:schemeClr val="dk1"/>
        </a:lnRef>
        <a:fillRef idx="1">
          <a:schemeClr val="lt1"/>
        </a:fillRef>
        <a:effectRef idx="0">
          <a:schemeClr val="dk1"/>
        </a:effectRef>
        <a:fontRef idx="minor">
          <a:schemeClr val="dk1"/>
        </a:fontRef>
      </xdr:style>
      <xdr:txBody>
        <a:bodyPr vertOverflow="clip" horzOverflow="clip" lIns="45720" tIns="27432" rIns="0" rtlCol="0" anchor="t"/>
        <a:lstStyle/>
        <a:p>
          <a:pPr algn="l"/>
          <a:r>
            <a:rPr lang="en-US" sz="1100"/>
            <a:t>61</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60.xml"/><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62.xml"/><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64.xml"/><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2" Type="http://schemas.openxmlformats.org/officeDocument/2006/relationships/drawing" Target="../drawings/drawing66.xml"/><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2" Type="http://schemas.openxmlformats.org/officeDocument/2006/relationships/drawing" Target="../drawings/drawing68.xml"/><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2" Type="http://schemas.openxmlformats.org/officeDocument/2006/relationships/drawing" Target="../drawings/drawing70.xml"/><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2" Type="http://schemas.openxmlformats.org/officeDocument/2006/relationships/drawing" Target="../drawings/drawing72.xml"/><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2" Type="http://schemas.openxmlformats.org/officeDocument/2006/relationships/drawing" Target="../drawings/drawing74.xml"/><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E512FE-EED8-4E86-B2F7-B8D5D8AC820D}">
  <dimension ref="A1:DH53"/>
  <sheetViews>
    <sheetView tabSelected="1" zoomScaleNormal="100" workbookViewId="0">
      <selection activeCell="A2" sqref="A2"/>
    </sheetView>
  </sheetViews>
  <sheetFormatPr defaultColWidth="1.7109375" defaultRowHeight="12" customHeight="1" x14ac:dyDescent="0.2"/>
  <cols>
    <col min="1" max="16384" width="1.7109375" style="56"/>
  </cols>
  <sheetData>
    <row r="1" spans="1:112" ht="38.25" customHeight="1" thickBot="1" x14ac:dyDescent="0.35">
      <c r="A1" s="136"/>
      <c r="B1" s="136"/>
      <c r="C1" s="136"/>
      <c r="D1" s="136"/>
      <c r="E1" s="136"/>
      <c r="F1" s="136"/>
      <c r="G1" s="136"/>
      <c r="H1" s="136"/>
      <c r="I1" s="136"/>
      <c r="J1" s="136"/>
      <c r="K1" s="136"/>
      <c r="L1" s="136"/>
      <c r="M1" s="136"/>
      <c r="N1" s="136"/>
      <c r="O1" s="136"/>
      <c r="P1" s="136"/>
      <c r="Q1" s="136"/>
      <c r="R1" s="136"/>
      <c r="S1" s="136"/>
      <c r="T1" s="136"/>
      <c r="U1" s="136"/>
      <c r="V1" s="136"/>
      <c r="W1" s="136"/>
      <c r="X1" s="136"/>
      <c r="Y1" s="136"/>
      <c r="Z1" s="136"/>
      <c r="AA1" s="136"/>
      <c r="AB1" s="136"/>
      <c r="AC1" s="136"/>
      <c r="AD1" s="136"/>
      <c r="AE1" s="136"/>
      <c r="AF1" s="136"/>
      <c r="AG1" s="136"/>
      <c r="AH1" s="136"/>
      <c r="AI1" s="136"/>
      <c r="AJ1" s="136"/>
      <c r="AK1" s="136"/>
      <c r="AL1" s="136"/>
      <c r="AM1" s="136"/>
      <c r="AN1" s="136"/>
      <c r="AO1" s="136"/>
      <c r="AP1" s="136"/>
      <c r="AQ1" s="136"/>
      <c r="AR1" s="136"/>
      <c r="AS1" s="136"/>
      <c r="AT1" s="136"/>
      <c r="AU1" s="136"/>
      <c r="AV1" s="136"/>
      <c r="AW1" s="136"/>
      <c r="AX1" s="136"/>
      <c r="AY1" s="136"/>
      <c r="AZ1" s="136"/>
      <c r="BA1" s="136"/>
      <c r="BB1" s="136"/>
      <c r="BC1" s="136"/>
      <c r="BD1" s="136"/>
      <c r="BE1" s="136"/>
      <c r="BF1" s="136"/>
      <c r="BG1" s="136"/>
      <c r="BH1" s="136"/>
      <c r="BI1" s="136"/>
      <c r="BJ1" s="136"/>
      <c r="BK1" s="136"/>
      <c r="BL1" s="136"/>
      <c r="BM1" s="136"/>
      <c r="BN1" s="136"/>
      <c r="BO1" s="136"/>
      <c r="BP1" s="136"/>
      <c r="BQ1" s="136"/>
      <c r="BR1" s="136"/>
      <c r="BS1" s="136"/>
      <c r="BT1" s="136"/>
      <c r="BU1" s="136"/>
      <c r="BV1" s="136"/>
      <c r="BW1" s="136"/>
      <c r="BX1" s="136"/>
      <c r="BY1" s="136"/>
    </row>
    <row r="2" spans="1:112" ht="12" customHeight="1" thickTop="1" x14ac:dyDescent="0.2">
      <c r="A2" s="57"/>
      <c r="B2" s="58"/>
      <c r="C2" s="58"/>
      <c r="D2" s="58"/>
      <c r="E2" s="58"/>
      <c r="F2" s="58"/>
      <c r="G2" s="58"/>
      <c r="H2" s="58"/>
      <c r="I2" s="58"/>
      <c r="J2" s="58"/>
      <c r="K2" s="58"/>
      <c r="L2" s="58"/>
      <c r="M2" s="58"/>
      <c r="N2" s="58"/>
      <c r="O2" s="58"/>
      <c r="P2" s="58"/>
      <c r="Q2" s="58"/>
      <c r="R2" s="58"/>
      <c r="S2" s="58"/>
      <c r="T2" s="58"/>
      <c r="U2" s="58"/>
      <c r="V2" s="58"/>
      <c r="W2" s="58"/>
      <c r="X2" s="58"/>
      <c r="Y2" s="58"/>
      <c r="Z2" s="58"/>
      <c r="AA2" s="58"/>
      <c r="AB2" s="58"/>
      <c r="AC2" s="58"/>
      <c r="AD2" s="58"/>
      <c r="AE2" s="58"/>
      <c r="AF2" s="58"/>
      <c r="AG2" s="58"/>
      <c r="AH2" s="58"/>
      <c r="AI2" s="58"/>
      <c r="AJ2" s="58"/>
      <c r="AK2" s="58"/>
      <c r="AL2" s="58"/>
      <c r="AM2" s="58"/>
      <c r="AN2" s="58"/>
      <c r="AO2" s="58"/>
      <c r="AP2" s="58"/>
      <c r="AQ2" s="58"/>
      <c r="AR2" s="58"/>
      <c r="AS2" s="58"/>
      <c r="AT2" s="58"/>
      <c r="AU2" s="58"/>
      <c r="AV2" s="58"/>
      <c r="AW2" s="58"/>
      <c r="AX2" s="58"/>
      <c r="AY2" s="58"/>
      <c r="AZ2" s="58"/>
      <c r="BA2" s="58"/>
      <c r="BB2" s="58"/>
      <c r="BC2" s="58"/>
      <c r="BD2" s="58"/>
      <c r="BE2" s="58"/>
      <c r="BF2" s="58"/>
      <c r="BG2" s="58"/>
      <c r="BH2" s="58"/>
      <c r="BI2" s="58"/>
      <c r="BJ2" s="58"/>
      <c r="BK2" s="58"/>
      <c r="BL2" s="58"/>
      <c r="BM2" s="58"/>
      <c r="BN2" s="58"/>
      <c r="BO2" s="58"/>
      <c r="BP2" s="58"/>
      <c r="BQ2" s="58"/>
      <c r="BR2" s="58"/>
      <c r="BS2" s="58"/>
      <c r="BT2" s="58"/>
      <c r="BU2" s="58"/>
      <c r="BV2" s="58"/>
      <c r="BW2" s="58"/>
      <c r="BX2" s="58"/>
      <c r="BY2" s="59"/>
    </row>
    <row r="3" spans="1:112" ht="12" customHeight="1" x14ac:dyDescent="0.2">
      <c r="A3" s="60"/>
      <c r="B3" s="61"/>
      <c r="C3" s="62"/>
      <c r="D3" s="62"/>
      <c r="E3" s="62"/>
      <c r="F3" s="62"/>
      <c r="G3" s="62"/>
      <c r="H3" s="62"/>
      <c r="I3" s="62"/>
      <c r="J3" s="62"/>
      <c r="K3" s="62"/>
      <c r="L3" s="62"/>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3"/>
    </row>
    <row r="4" spans="1:112" ht="12" customHeight="1" x14ac:dyDescent="0.2">
      <c r="A4" s="60"/>
      <c r="B4" s="62"/>
      <c r="C4" s="62"/>
      <c r="D4" s="62"/>
      <c r="E4" s="62"/>
      <c r="F4" s="62"/>
      <c r="G4" s="62"/>
      <c r="H4" s="62"/>
      <c r="I4" s="62"/>
      <c r="J4" s="62"/>
      <c r="K4" s="62"/>
      <c r="L4" s="62"/>
      <c r="M4" s="62"/>
      <c r="N4" s="62"/>
      <c r="O4" s="62"/>
      <c r="P4" s="62"/>
      <c r="Q4" s="62"/>
      <c r="R4" s="62"/>
      <c r="S4" s="62"/>
      <c r="T4" s="62"/>
      <c r="U4" s="62"/>
      <c r="V4" s="62"/>
      <c r="W4" s="62"/>
      <c r="X4" s="62"/>
      <c r="Y4" s="62"/>
      <c r="Z4" s="62"/>
      <c r="AA4" s="62"/>
      <c r="AB4" s="62"/>
      <c r="AC4" s="62"/>
      <c r="AD4" s="62"/>
      <c r="AE4" s="62"/>
      <c r="AF4" s="62"/>
      <c r="AG4" s="62"/>
      <c r="AH4" s="62"/>
      <c r="AI4" s="62"/>
      <c r="AJ4" s="62"/>
      <c r="AK4" s="62"/>
      <c r="AL4" s="62"/>
      <c r="AM4" s="62"/>
      <c r="AN4" s="62"/>
      <c r="AO4" s="62"/>
      <c r="AP4" s="62"/>
      <c r="AQ4" s="62"/>
      <c r="AR4" s="62"/>
      <c r="AS4" s="62"/>
      <c r="AT4" s="62"/>
      <c r="AU4" s="62"/>
      <c r="AV4" s="62"/>
      <c r="AW4" s="62"/>
      <c r="AX4" s="62"/>
      <c r="AY4" s="62"/>
      <c r="AZ4" s="62"/>
      <c r="BA4" s="62"/>
      <c r="BB4" s="62"/>
      <c r="BC4" s="62"/>
      <c r="BD4" s="62"/>
      <c r="BE4" s="62"/>
      <c r="BF4" s="62"/>
      <c r="BG4" s="62"/>
      <c r="BH4" s="62"/>
      <c r="BI4" s="62"/>
      <c r="BJ4" s="62"/>
      <c r="BK4" s="62"/>
      <c r="BL4" s="62"/>
      <c r="BM4" s="62"/>
      <c r="BN4" s="62"/>
      <c r="BO4" s="62"/>
      <c r="BP4" s="62"/>
      <c r="BQ4" s="62"/>
      <c r="BR4" s="62"/>
      <c r="BS4" s="62"/>
      <c r="BT4" s="62"/>
      <c r="BU4" s="62"/>
      <c r="BV4" s="62"/>
      <c r="BW4" s="62"/>
      <c r="BX4" s="62"/>
      <c r="BY4" s="63"/>
    </row>
    <row r="5" spans="1:112" ht="12" customHeight="1" x14ac:dyDescent="0.25">
      <c r="A5" s="64"/>
      <c r="B5" s="65"/>
      <c r="C5" s="65"/>
      <c r="D5" s="65"/>
      <c r="E5" s="65"/>
      <c r="F5" s="65"/>
      <c r="G5" s="65"/>
      <c r="H5" s="65"/>
      <c r="I5" s="65"/>
      <c r="J5" s="65"/>
      <c r="K5" s="65"/>
      <c r="L5" s="65"/>
      <c r="M5" s="65"/>
      <c r="N5" s="65"/>
      <c r="O5" s="65"/>
      <c r="P5" s="65"/>
      <c r="Q5" s="65"/>
      <c r="R5" s="65"/>
      <c r="S5" s="65"/>
      <c r="T5" s="65"/>
      <c r="U5" s="65"/>
      <c r="V5" s="65"/>
      <c r="W5" s="65"/>
      <c r="X5" s="65"/>
      <c r="Y5" s="65"/>
      <c r="Z5" s="65"/>
      <c r="AA5" s="65"/>
      <c r="AB5" s="65"/>
      <c r="AC5" s="65"/>
      <c r="AD5" s="65"/>
      <c r="AE5" s="65"/>
      <c r="AF5" s="65"/>
      <c r="AG5" s="65"/>
      <c r="AH5" s="65"/>
      <c r="AI5" s="65"/>
      <c r="AJ5" s="65"/>
      <c r="AK5" s="65"/>
      <c r="AL5" s="65"/>
      <c r="AM5" s="65"/>
      <c r="AN5" s="65"/>
      <c r="AO5" s="65"/>
      <c r="AP5" s="65"/>
      <c r="AQ5" s="65"/>
      <c r="AR5" s="65"/>
      <c r="AS5" s="65"/>
      <c r="AT5" s="65"/>
      <c r="AU5" s="65"/>
      <c r="AV5" s="65"/>
      <c r="AW5" s="66"/>
      <c r="AX5" s="66"/>
      <c r="AY5" s="66"/>
      <c r="AZ5" s="66"/>
      <c r="BA5" s="66"/>
      <c r="BB5" s="66"/>
      <c r="BC5" s="66"/>
      <c r="BD5" s="66"/>
      <c r="BE5" s="66"/>
      <c r="BF5" s="66"/>
      <c r="BG5" s="66"/>
      <c r="BH5" s="66"/>
      <c r="BI5" s="66"/>
      <c r="BJ5" s="66"/>
      <c r="BK5" s="65"/>
      <c r="BL5" s="65"/>
      <c r="BM5" s="65"/>
      <c r="BN5" s="65"/>
      <c r="BO5" s="65"/>
      <c r="BP5" s="65"/>
      <c r="BQ5" s="65"/>
      <c r="BR5" s="65"/>
      <c r="BS5" s="65"/>
      <c r="BT5" s="65"/>
      <c r="BU5" s="65"/>
      <c r="BV5" s="65"/>
      <c r="BW5" s="65"/>
      <c r="BX5" s="65"/>
      <c r="BY5" s="67"/>
    </row>
    <row r="6" spans="1:112" ht="12" customHeight="1" x14ac:dyDescent="0.25">
      <c r="A6" s="64"/>
      <c r="B6" s="65"/>
      <c r="C6" s="65"/>
      <c r="D6" s="65"/>
      <c r="E6" s="68"/>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AQ6" s="65"/>
      <c r="AR6" s="65"/>
      <c r="AS6" s="65"/>
      <c r="AT6" s="65"/>
      <c r="AU6" s="65"/>
      <c r="AV6" s="65"/>
      <c r="AW6" s="66"/>
      <c r="AX6" s="66"/>
      <c r="AY6" s="66"/>
      <c r="AZ6" s="66"/>
      <c r="BA6" s="66"/>
      <c r="BB6" s="66"/>
      <c r="BC6" s="66"/>
      <c r="BD6" s="66"/>
      <c r="BE6" s="66"/>
      <c r="BF6" s="66"/>
      <c r="BG6" s="66"/>
      <c r="BH6" s="66"/>
      <c r="BI6" s="66"/>
      <c r="BJ6" s="66"/>
      <c r="BK6" s="65"/>
      <c r="BL6" s="65"/>
      <c r="BM6" s="65"/>
      <c r="BN6" s="65"/>
      <c r="BO6" s="65"/>
      <c r="BP6" s="65"/>
      <c r="BQ6" s="65"/>
      <c r="BR6" s="65"/>
      <c r="BS6" s="65"/>
      <c r="BT6" s="65"/>
      <c r="BU6" s="65"/>
      <c r="BV6" s="65"/>
      <c r="BW6" s="65"/>
      <c r="BX6" s="65"/>
      <c r="BY6" s="67"/>
    </row>
    <row r="7" spans="1:112" ht="12" customHeight="1" x14ac:dyDescent="0.25">
      <c r="A7" s="64"/>
      <c r="B7" s="65"/>
      <c r="C7" s="65"/>
      <c r="D7" s="65"/>
      <c r="E7" s="65"/>
      <c r="F7" s="65"/>
      <c r="G7" s="65"/>
      <c r="H7" s="65"/>
      <c r="I7" s="65"/>
      <c r="J7" s="65"/>
      <c r="K7" s="65"/>
      <c r="L7" s="65"/>
      <c r="M7" s="65"/>
      <c r="N7" s="65"/>
      <c r="O7" s="65"/>
      <c r="P7" s="65"/>
      <c r="Q7" s="65"/>
      <c r="R7" s="65"/>
      <c r="S7" s="65"/>
      <c r="T7" s="65"/>
      <c r="U7" s="65"/>
      <c r="V7" s="66"/>
      <c r="W7" s="66"/>
      <c r="X7" s="66"/>
      <c r="Y7" s="66"/>
      <c r="Z7" s="66"/>
      <c r="AA7" s="66"/>
      <c r="AB7" s="66"/>
      <c r="AC7" s="66"/>
      <c r="AD7" s="66"/>
      <c r="AE7" s="66"/>
      <c r="AF7" s="66"/>
      <c r="AG7" s="66"/>
      <c r="AH7" s="66"/>
      <c r="AI7" s="66"/>
      <c r="AJ7" s="66"/>
      <c r="AK7" s="66"/>
      <c r="AL7" s="65"/>
      <c r="AM7" s="65"/>
      <c r="AN7" s="65"/>
      <c r="AO7" s="65"/>
      <c r="AP7" s="65"/>
      <c r="AQ7" s="65"/>
      <c r="AR7" s="65"/>
      <c r="AS7" s="65"/>
      <c r="AT7" s="65"/>
      <c r="AU7" s="65"/>
      <c r="AV7" s="65"/>
      <c r="AW7" s="69"/>
      <c r="AX7" s="69"/>
      <c r="AY7" s="69"/>
      <c r="AZ7" s="69"/>
      <c r="BA7" s="69"/>
      <c r="BB7" s="69"/>
      <c r="BC7" s="69"/>
      <c r="BD7" s="69"/>
      <c r="BE7" s="69"/>
      <c r="BF7" s="69"/>
      <c r="BG7" s="69"/>
      <c r="BH7" s="69"/>
      <c r="BI7" s="69"/>
      <c r="BJ7" s="69"/>
      <c r="BK7" s="65"/>
      <c r="BL7" s="65"/>
      <c r="BM7" s="65"/>
      <c r="BN7" s="65"/>
      <c r="BO7" s="65"/>
      <c r="BP7" s="65"/>
      <c r="BQ7" s="65"/>
      <c r="BR7" s="65"/>
      <c r="BS7" s="65"/>
      <c r="BT7" s="65"/>
      <c r="BU7" s="65"/>
      <c r="BV7" s="65"/>
      <c r="BW7" s="65"/>
      <c r="BX7" s="65"/>
      <c r="BY7" s="67"/>
    </row>
    <row r="8" spans="1:112" ht="12" customHeight="1" x14ac:dyDescent="0.25">
      <c r="A8" s="64"/>
      <c r="B8" s="68"/>
      <c r="C8" s="65"/>
      <c r="D8" s="65"/>
      <c r="E8" s="65"/>
      <c r="F8" s="65"/>
      <c r="G8" s="65"/>
      <c r="H8" s="65"/>
      <c r="I8" s="65"/>
      <c r="J8" s="65"/>
      <c r="K8" s="68"/>
      <c r="L8" s="65"/>
      <c r="M8" s="65"/>
      <c r="N8" s="65"/>
      <c r="O8" s="65"/>
      <c r="P8" s="65"/>
      <c r="Q8" s="65"/>
      <c r="R8" s="65"/>
      <c r="S8" s="65"/>
      <c r="T8" s="65"/>
      <c r="U8" s="65"/>
      <c r="V8" s="66"/>
      <c r="W8" s="66"/>
      <c r="X8" s="66"/>
      <c r="Y8" s="66"/>
      <c r="Z8" s="66"/>
      <c r="AA8" s="66"/>
      <c r="AB8" s="66"/>
      <c r="AC8" s="66"/>
      <c r="AD8" s="66"/>
      <c r="AE8" s="66"/>
      <c r="AF8" s="66"/>
      <c r="AG8" s="66"/>
      <c r="AH8" s="66"/>
      <c r="AI8" s="66"/>
      <c r="AJ8" s="66"/>
      <c r="AK8" s="66"/>
      <c r="AL8" s="65"/>
      <c r="AM8" s="65"/>
      <c r="AN8" s="65"/>
      <c r="AO8" s="65"/>
      <c r="AP8" s="65"/>
      <c r="AQ8" s="65"/>
      <c r="AR8" s="65"/>
      <c r="AS8" s="65"/>
      <c r="AT8" s="65"/>
      <c r="AU8" s="65"/>
      <c r="AV8" s="65"/>
      <c r="AW8" s="69"/>
      <c r="AX8" s="69"/>
      <c r="AY8" s="69"/>
      <c r="AZ8" s="69"/>
      <c r="BA8" s="69"/>
      <c r="BB8" s="69"/>
      <c r="BC8" s="69"/>
      <c r="BD8" s="69"/>
      <c r="BE8" s="69"/>
      <c r="BF8" s="69"/>
      <c r="BG8" s="69"/>
      <c r="BH8" s="69"/>
      <c r="BI8" s="69"/>
      <c r="BJ8" s="69"/>
      <c r="BK8" s="65"/>
      <c r="BL8" s="65"/>
      <c r="BM8" s="65"/>
      <c r="BN8" s="65"/>
      <c r="BO8" s="65"/>
      <c r="BP8" s="65"/>
      <c r="BQ8" s="65"/>
      <c r="BR8" s="65"/>
      <c r="BS8" s="65"/>
      <c r="BT8" s="65"/>
      <c r="BU8" s="65"/>
      <c r="BV8" s="65"/>
      <c r="BW8" s="65"/>
      <c r="BX8" s="65"/>
      <c r="BY8" s="67"/>
    </row>
    <row r="9" spans="1:112" ht="12" customHeight="1" x14ac:dyDescent="0.2">
      <c r="A9" s="64"/>
      <c r="B9" s="65"/>
      <c r="C9" s="65"/>
      <c r="D9" s="65"/>
      <c r="E9" s="65"/>
      <c r="F9" s="65"/>
      <c r="G9" s="65"/>
      <c r="H9" s="65"/>
      <c r="I9" s="65"/>
      <c r="J9" s="65"/>
      <c r="K9" s="65"/>
      <c r="L9" s="65"/>
      <c r="M9" s="65"/>
      <c r="N9" s="65"/>
      <c r="O9" s="65"/>
      <c r="P9" s="65"/>
      <c r="Q9" s="65"/>
      <c r="R9" s="65"/>
      <c r="S9" s="65"/>
      <c r="T9" s="65"/>
      <c r="U9" s="65"/>
      <c r="V9" s="69"/>
      <c r="W9" s="69"/>
      <c r="X9" s="69"/>
      <c r="Y9" s="69"/>
      <c r="Z9" s="69"/>
      <c r="AA9" s="69"/>
      <c r="AB9" s="69"/>
      <c r="AC9" s="69"/>
      <c r="AD9" s="69"/>
      <c r="AE9" s="69"/>
      <c r="AF9" s="69"/>
      <c r="AG9" s="69"/>
      <c r="AH9" s="69"/>
      <c r="AI9" s="69"/>
      <c r="AJ9" s="69"/>
      <c r="AK9" s="69"/>
      <c r="AL9" s="65"/>
      <c r="AM9" s="65"/>
      <c r="AN9" s="65"/>
      <c r="AO9" s="65"/>
      <c r="AP9" s="65"/>
      <c r="AQ9" s="65"/>
      <c r="AR9" s="65"/>
      <c r="AS9" s="65"/>
      <c r="AT9" s="65"/>
      <c r="AU9" s="65"/>
      <c r="AV9" s="65"/>
      <c r="AW9" s="65"/>
      <c r="AX9" s="65"/>
      <c r="AY9" s="65"/>
      <c r="AZ9" s="65"/>
      <c r="BA9" s="65"/>
      <c r="BB9" s="65"/>
      <c r="BC9" s="65"/>
      <c r="BD9" s="65"/>
      <c r="BE9" s="65"/>
      <c r="BF9" s="65"/>
      <c r="BG9" s="65"/>
      <c r="BH9" s="65"/>
      <c r="BI9" s="65"/>
      <c r="BJ9" s="65"/>
      <c r="BK9" s="65"/>
      <c r="BL9" s="65"/>
      <c r="BM9" s="65"/>
      <c r="BN9" s="65"/>
      <c r="BO9" s="65"/>
      <c r="BP9" s="65"/>
      <c r="BQ9" s="65"/>
      <c r="BR9" s="65"/>
      <c r="BS9" s="65"/>
      <c r="BT9" s="65"/>
      <c r="BU9" s="65"/>
      <c r="BV9" s="65"/>
      <c r="BW9" s="65"/>
      <c r="BX9" s="65"/>
      <c r="BY9" s="67"/>
    </row>
    <row r="10" spans="1:112" ht="12" customHeight="1" x14ac:dyDescent="0.2">
      <c r="A10" s="64"/>
      <c r="B10" s="65"/>
      <c r="C10" s="65"/>
      <c r="D10" s="65"/>
      <c r="E10" s="65"/>
      <c r="F10" s="65"/>
      <c r="G10" s="65"/>
      <c r="H10" s="65"/>
      <c r="I10" s="65"/>
      <c r="J10" s="65"/>
      <c r="K10" s="65"/>
      <c r="L10" s="65"/>
      <c r="M10" s="65"/>
      <c r="N10" s="65"/>
      <c r="O10" s="65"/>
      <c r="P10" s="65"/>
      <c r="Q10" s="65"/>
      <c r="R10" s="65"/>
      <c r="S10" s="65"/>
      <c r="T10" s="65"/>
      <c r="U10" s="65"/>
      <c r="V10" s="69"/>
      <c r="W10" s="69"/>
      <c r="X10" s="69"/>
      <c r="Y10" s="69"/>
      <c r="Z10" s="69"/>
      <c r="AA10" s="69"/>
      <c r="AB10" s="69"/>
      <c r="AC10" s="69"/>
      <c r="AD10" s="69"/>
      <c r="AE10" s="69"/>
      <c r="AF10" s="69"/>
      <c r="AG10" s="69"/>
      <c r="AH10" s="69"/>
      <c r="AI10" s="69"/>
      <c r="AJ10" s="69"/>
      <c r="AK10" s="69"/>
      <c r="AL10" s="65"/>
      <c r="AM10" s="65"/>
      <c r="AN10" s="65"/>
      <c r="AO10" s="65"/>
      <c r="AP10" s="65"/>
      <c r="AQ10" s="65"/>
      <c r="AR10" s="65"/>
      <c r="AS10" s="65"/>
      <c r="AT10" s="65"/>
      <c r="AU10" s="65"/>
      <c r="AV10" s="65"/>
      <c r="AW10" s="65"/>
      <c r="AX10" s="65"/>
      <c r="AY10" s="65"/>
      <c r="AZ10" s="65"/>
      <c r="BA10" s="65"/>
      <c r="BB10" s="65"/>
      <c r="BC10" s="65"/>
      <c r="BD10" s="65"/>
      <c r="BE10" s="65"/>
      <c r="BF10" s="65"/>
      <c r="BG10" s="65"/>
      <c r="BH10" s="65"/>
      <c r="BI10" s="65"/>
      <c r="BJ10" s="65"/>
      <c r="BK10" s="65"/>
      <c r="BL10" s="65"/>
      <c r="BM10" s="65"/>
      <c r="BN10" s="65"/>
      <c r="BO10" s="65"/>
      <c r="BP10" s="65"/>
      <c r="BQ10" s="65"/>
      <c r="BR10" s="65"/>
      <c r="BS10" s="65"/>
      <c r="BT10" s="65"/>
      <c r="BU10" s="65"/>
      <c r="BV10" s="65"/>
      <c r="BW10" s="65"/>
      <c r="BX10" s="65"/>
      <c r="BY10" s="67"/>
    </row>
    <row r="11" spans="1:112" ht="12" customHeight="1" x14ac:dyDescent="0.2">
      <c r="A11" s="64"/>
      <c r="B11" s="65"/>
      <c r="C11" s="65"/>
      <c r="D11" s="65"/>
      <c r="E11" s="65"/>
      <c r="F11" s="65"/>
      <c r="G11" s="65"/>
      <c r="H11" s="65"/>
      <c r="I11" s="65"/>
      <c r="J11" s="65"/>
      <c r="K11" s="65"/>
      <c r="L11" s="65"/>
      <c r="M11" s="65"/>
      <c r="N11" s="65"/>
      <c r="O11" s="65"/>
      <c r="P11" s="65"/>
      <c r="Q11" s="65"/>
      <c r="R11" s="65"/>
      <c r="S11" s="65"/>
      <c r="T11" s="65"/>
      <c r="U11" s="65"/>
      <c r="V11" s="69"/>
      <c r="W11" s="69"/>
      <c r="X11" s="69"/>
      <c r="Y11" s="69"/>
      <c r="Z11" s="69"/>
      <c r="AA11" s="69"/>
      <c r="AB11" s="69"/>
      <c r="AC11" s="69"/>
      <c r="AD11" s="69"/>
      <c r="AE11" s="69"/>
      <c r="AF11" s="69"/>
      <c r="AG11" s="69"/>
      <c r="AH11" s="69"/>
      <c r="AI11" s="69"/>
      <c r="AJ11" s="69"/>
      <c r="AK11" s="69"/>
      <c r="AL11" s="65"/>
      <c r="AM11" s="65"/>
      <c r="AN11" s="65"/>
      <c r="AO11" s="65"/>
      <c r="AP11" s="65"/>
      <c r="AQ11" s="65"/>
      <c r="AR11" s="65"/>
      <c r="AS11" s="65"/>
      <c r="AT11" s="65"/>
      <c r="AU11" s="65"/>
      <c r="AV11" s="65"/>
      <c r="AW11" s="65"/>
      <c r="AX11" s="65"/>
      <c r="AY11" s="65"/>
      <c r="AZ11" s="65"/>
      <c r="BA11" s="65"/>
      <c r="BB11" s="65"/>
      <c r="BC11" s="65"/>
      <c r="BD11" s="65"/>
      <c r="BE11" s="65"/>
      <c r="BF11" s="65"/>
      <c r="BG11" s="65"/>
      <c r="BH11" s="65"/>
      <c r="BI11" s="65"/>
      <c r="BJ11" s="65"/>
      <c r="BK11" s="65"/>
      <c r="BL11" s="65"/>
      <c r="BM11" s="65"/>
      <c r="BN11" s="65"/>
      <c r="BO11" s="65"/>
      <c r="BP11" s="65"/>
      <c r="BQ11" s="65"/>
      <c r="BR11" s="65"/>
      <c r="BS11" s="65"/>
      <c r="BT11" s="65"/>
      <c r="BU11" s="65"/>
      <c r="BV11" s="65"/>
      <c r="BW11" s="65"/>
      <c r="BX11" s="65"/>
      <c r="BY11" s="67"/>
    </row>
    <row r="12" spans="1:112" ht="12" customHeight="1" x14ac:dyDescent="0.2">
      <c r="A12" s="64"/>
      <c r="B12" s="65"/>
      <c r="C12" s="65"/>
      <c r="D12" s="65"/>
      <c r="E12" s="65"/>
      <c r="F12" s="65"/>
      <c r="G12" s="65"/>
      <c r="H12" s="65"/>
      <c r="I12" s="65"/>
      <c r="J12" s="65"/>
      <c r="K12" s="65"/>
      <c r="L12" s="65"/>
      <c r="M12" s="65"/>
      <c r="N12" s="65"/>
      <c r="O12" s="65"/>
      <c r="P12" s="65"/>
      <c r="Q12" s="65"/>
      <c r="R12" s="65"/>
      <c r="S12" s="65"/>
      <c r="T12" s="65"/>
      <c r="U12" s="65"/>
      <c r="V12" s="65"/>
      <c r="W12" s="65"/>
      <c r="X12" s="65"/>
      <c r="Y12" s="65"/>
      <c r="Z12" s="65"/>
      <c r="AA12" s="65"/>
      <c r="AB12" s="65"/>
      <c r="AC12" s="65"/>
      <c r="AD12" s="65"/>
      <c r="AE12" s="65"/>
      <c r="AF12" s="65"/>
      <c r="AG12" s="65"/>
      <c r="AH12" s="65"/>
      <c r="AI12" s="65"/>
      <c r="AJ12" s="65"/>
      <c r="AK12" s="65"/>
      <c r="AL12" s="65"/>
      <c r="AM12" s="65"/>
      <c r="AN12" s="65"/>
      <c r="AO12" s="65"/>
      <c r="AP12" s="65"/>
      <c r="AQ12" s="65"/>
      <c r="AR12" s="65"/>
      <c r="AS12" s="65"/>
      <c r="AT12" s="65"/>
      <c r="AU12" s="65"/>
      <c r="AV12" s="65"/>
      <c r="AW12" s="65"/>
      <c r="AX12" s="65"/>
      <c r="AY12" s="65"/>
      <c r="AZ12" s="65"/>
      <c r="BA12" s="65"/>
      <c r="BB12" s="65"/>
      <c r="BC12" s="65"/>
      <c r="BD12" s="65"/>
      <c r="BE12" s="65"/>
      <c r="BF12" s="65"/>
      <c r="BG12" s="65"/>
      <c r="BH12" s="65"/>
      <c r="BI12" s="65"/>
      <c r="BJ12" s="65"/>
      <c r="BK12" s="65"/>
      <c r="BL12" s="65"/>
      <c r="BM12" s="65"/>
      <c r="BN12" s="65"/>
      <c r="BO12" s="65"/>
      <c r="BP12" s="65"/>
      <c r="BQ12" s="65"/>
      <c r="BR12" s="65"/>
      <c r="BS12" s="65"/>
      <c r="BT12" s="65"/>
      <c r="BU12" s="65"/>
      <c r="BV12" s="65"/>
      <c r="BW12" s="65"/>
      <c r="BX12" s="65"/>
      <c r="BY12" s="67"/>
    </row>
    <row r="13" spans="1:112" ht="12" customHeight="1" x14ac:dyDescent="0.2">
      <c r="A13" s="64"/>
      <c r="B13" s="65"/>
      <c r="C13" s="65"/>
      <c r="D13" s="65"/>
      <c r="E13" s="65"/>
      <c r="F13" s="65"/>
      <c r="G13" s="65"/>
      <c r="H13" s="65"/>
      <c r="I13" s="65"/>
      <c r="J13" s="65"/>
      <c r="K13" s="65"/>
      <c r="L13" s="65"/>
      <c r="M13" s="65"/>
      <c r="N13" s="65"/>
      <c r="O13" s="65"/>
      <c r="P13" s="65"/>
      <c r="Q13" s="65"/>
      <c r="R13" s="65"/>
      <c r="S13" s="65"/>
      <c r="T13" s="65"/>
      <c r="U13" s="65"/>
      <c r="V13" s="65"/>
      <c r="W13" s="65"/>
      <c r="X13" s="65"/>
      <c r="Y13" s="65"/>
      <c r="Z13" s="65"/>
      <c r="AA13" s="65"/>
      <c r="AB13" s="65"/>
      <c r="AC13" s="65"/>
      <c r="AD13" s="65"/>
      <c r="AE13" s="65"/>
      <c r="AF13" s="65"/>
      <c r="AG13" s="65"/>
      <c r="AH13" s="65"/>
      <c r="AI13" s="65"/>
      <c r="AJ13" s="65"/>
      <c r="AK13" s="65"/>
      <c r="AL13" s="65"/>
      <c r="AM13" s="65"/>
      <c r="AN13" s="65"/>
      <c r="AO13" s="65"/>
      <c r="AP13" s="65"/>
      <c r="AQ13" s="65"/>
      <c r="AR13" s="65"/>
      <c r="AS13" s="65"/>
      <c r="AT13" s="65"/>
      <c r="AU13" s="65"/>
      <c r="AV13" s="65"/>
      <c r="AW13" s="65"/>
      <c r="AX13" s="65"/>
      <c r="AY13" s="65"/>
      <c r="AZ13" s="65"/>
      <c r="BA13" s="65"/>
      <c r="BB13" s="65"/>
      <c r="BC13" s="65"/>
      <c r="BD13" s="65"/>
      <c r="BE13" s="65"/>
      <c r="BF13" s="65"/>
      <c r="BG13" s="65"/>
      <c r="BH13" s="65"/>
      <c r="BI13" s="65"/>
      <c r="BJ13" s="65"/>
      <c r="BK13" s="65"/>
      <c r="BL13" s="65"/>
      <c r="BM13" s="65"/>
      <c r="BN13" s="65"/>
      <c r="BO13" s="65"/>
      <c r="BP13" s="65"/>
      <c r="BQ13" s="65"/>
      <c r="BR13" s="65"/>
      <c r="BS13" s="65"/>
      <c r="BT13" s="65"/>
      <c r="BU13" s="65"/>
      <c r="BV13" s="65"/>
      <c r="BW13" s="65"/>
      <c r="BX13" s="65"/>
      <c r="BY13" s="67"/>
    </row>
    <row r="14" spans="1:112" ht="12" customHeight="1" x14ac:dyDescent="0.2">
      <c r="A14" s="64"/>
      <c r="B14" s="65"/>
      <c r="C14" s="65"/>
      <c r="D14" s="65"/>
      <c r="E14" s="65"/>
      <c r="F14" s="65"/>
      <c r="G14" s="65"/>
      <c r="H14" s="65"/>
      <c r="I14" s="65"/>
      <c r="J14" s="65"/>
      <c r="K14" s="65"/>
      <c r="L14" s="65"/>
      <c r="M14" s="65"/>
      <c r="N14" s="65"/>
      <c r="O14" s="65"/>
      <c r="P14" s="65"/>
      <c r="Q14" s="65"/>
      <c r="R14" s="65"/>
      <c r="S14" s="65"/>
      <c r="T14" s="65"/>
      <c r="U14" s="65"/>
      <c r="V14" s="65"/>
      <c r="W14" s="65"/>
      <c r="X14" s="65"/>
      <c r="Y14" s="65"/>
      <c r="Z14" s="65"/>
      <c r="AA14" s="65"/>
      <c r="AB14" s="65"/>
      <c r="AC14" s="65"/>
      <c r="AD14" s="65"/>
      <c r="AE14" s="65"/>
      <c r="AF14" s="65"/>
      <c r="AG14" s="65"/>
      <c r="AH14" s="65"/>
      <c r="AI14" s="65"/>
      <c r="AJ14" s="65"/>
      <c r="AK14" s="65"/>
      <c r="AL14" s="65"/>
      <c r="AM14" s="65"/>
      <c r="AN14" s="65"/>
      <c r="AO14" s="65"/>
      <c r="AP14" s="65"/>
      <c r="AQ14" s="65"/>
      <c r="AR14" s="65"/>
      <c r="AS14" s="65"/>
      <c r="AT14" s="65"/>
      <c r="AU14" s="65"/>
      <c r="AV14" s="65"/>
      <c r="AW14" s="65"/>
      <c r="AX14" s="65"/>
      <c r="AY14" s="65"/>
      <c r="AZ14" s="65"/>
      <c r="BA14" s="65"/>
      <c r="BB14" s="65"/>
      <c r="BC14" s="65"/>
      <c r="BD14" s="65"/>
      <c r="BE14" s="65"/>
      <c r="BF14" s="65"/>
      <c r="BG14" s="65"/>
      <c r="BH14" s="65"/>
      <c r="BI14" s="65"/>
      <c r="BJ14" s="65"/>
      <c r="BK14" s="65"/>
      <c r="BL14" s="65"/>
      <c r="BM14" s="65"/>
      <c r="BN14" s="65"/>
      <c r="BO14" s="65"/>
      <c r="BP14" s="65"/>
      <c r="BQ14" s="65"/>
      <c r="BR14" s="65"/>
      <c r="BS14" s="65"/>
      <c r="BT14" s="65"/>
      <c r="BU14" s="65"/>
      <c r="BV14" s="65"/>
      <c r="BW14" s="65"/>
      <c r="BX14" s="65"/>
      <c r="BY14" s="67"/>
    </row>
    <row r="15" spans="1:112" ht="12" customHeight="1" x14ac:dyDescent="0.25">
      <c r="A15" s="64"/>
      <c r="B15" s="65"/>
      <c r="C15" s="65"/>
      <c r="D15" s="65"/>
      <c r="E15" s="65"/>
      <c r="F15" s="65"/>
      <c r="G15" s="65"/>
      <c r="H15" s="65"/>
      <c r="I15" s="65"/>
      <c r="J15" s="65"/>
      <c r="K15" s="65"/>
      <c r="L15" s="65"/>
      <c r="M15" s="65"/>
      <c r="N15" s="65"/>
      <c r="O15" s="65"/>
      <c r="P15" s="65"/>
      <c r="Q15" s="65"/>
      <c r="R15" s="65"/>
      <c r="S15" s="65"/>
      <c r="T15" s="65"/>
      <c r="U15" s="65"/>
      <c r="V15" s="65"/>
      <c r="W15" s="65"/>
      <c r="X15" s="65"/>
      <c r="Y15" s="65"/>
      <c r="Z15" s="65"/>
      <c r="AA15" s="65"/>
      <c r="AB15" s="65"/>
      <c r="AC15" s="65"/>
      <c r="AD15" s="65"/>
      <c r="AE15" s="65"/>
      <c r="AF15" s="65"/>
      <c r="AG15" s="65"/>
      <c r="AH15" s="65"/>
      <c r="AI15" s="65"/>
      <c r="AJ15" s="65"/>
      <c r="AK15" s="65"/>
      <c r="AL15" s="65"/>
      <c r="AM15" s="65"/>
      <c r="AN15" s="65"/>
      <c r="AO15" s="65"/>
      <c r="AP15" s="65"/>
      <c r="AQ15" s="65"/>
      <c r="AR15" s="65"/>
      <c r="AS15" s="65"/>
      <c r="AT15" s="65"/>
      <c r="AU15" s="65"/>
      <c r="AV15" s="65"/>
      <c r="AW15" s="65"/>
      <c r="AX15" s="65"/>
      <c r="AY15" s="65"/>
      <c r="AZ15" s="65"/>
      <c r="BA15" s="65"/>
      <c r="BB15" s="65"/>
      <c r="BC15" s="65"/>
      <c r="BD15" s="65"/>
      <c r="BE15" s="65"/>
      <c r="BF15" s="65"/>
      <c r="BG15" s="65"/>
      <c r="BH15" s="65"/>
      <c r="BI15" s="65"/>
      <c r="BJ15" s="65"/>
      <c r="BK15" s="65"/>
      <c r="BL15" s="65"/>
      <c r="BM15" s="65"/>
      <c r="BN15" s="65"/>
      <c r="BO15" s="65"/>
      <c r="BP15" s="65"/>
      <c r="BQ15" s="65"/>
      <c r="BR15" s="65"/>
      <c r="BS15" s="65"/>
      <c r="BT15" s="65"/>
      <c r="BU15" s="65"/>
      <c r="BV15" s="65"/>
      <c r="BW15" s="65"/>
      <c r="BX15" s="65"/>
      <c r="BY15" s="67"/>
      <c r="CP15" s="70"/>
      <c r="CQ15" s="70"/>
      <c r="CR15" s="70"/>
      <c r="CS15" s="70"/>
      <c r="CT15" s="70"/>
      <c r="CU15" s="70"/>
      <c r="CV15" s="70"/>
      <c r="CW15" s="70"/>
      <c r="CX15" s="70"/>
      <c r="CY15" s="70"/>
      <c r="CZ15" s="70"/>
      <c r="DA15" s="70"/>
      <c r="DB15" s="70"/>
      <c r="DC15" s="70"/>
      <c r="DD15" s="70"/>
      <c r="DE15" s="70"/>
      <c r="DF15" s="70"/>
      <c r="DG15" s="70"/>
      <c r="DH15" s="70"/>
    </row>
    <row r="16" spans="1:112" ht="12" customHeight="1" x14ac:dyDescent="0.25">
      <c r="A16" s="64"/>
      <c r="B16" s="65"/>
      <c r="C16" s="65"/>
      <c r="D16" s="65"/>
      <c r="E16" s="65"/>
      <c r="F16" s="65"/>
      <c r="G16" s="65"/>
      <c r="H16" s="65"/>
      <c r="I16" s="65"/>
      <c r="J16" s="65"/>
      <c r="K16" s="65"/>
      <c r="L16" s="65"/>
      <c r="M16" s="65"/>
      <c r="N16" s="65"/>
      <c r="O16" s="65"/>
      <c r="P16" s="65"/>
      <c r="Q16" s="65"/>
      <c r="R16" s="65"/>
      <c r="S16" s="65"/>
      <c r="T16" s="65"/>
      <c r="U16" s="65"/>
      <c r="V16" s="65"/>
      <c r="W16" s="65"/>
      <c r="X16" s="65"/>
      <c r="Y16" s="65"/>
      <c r="Z16" s="65"/>
      <c r="AA16" s="65"/>
      <c r="AB16" s="65"/>
      <c r="AC16" s="65"/>
      <c r="AD16" s="65"/>
      <c r="AE16" s="65"/>
      <c r="AF16" s="65"/>
      <c r="AG16" s="65"/>
      <c r="AH16" s="65"/>
      <c r="AI16" s="65"/>
      <c r="AJ16" s="65"/>
      <c r="AK16" s="65"/>
      <c r="AL16" s="65"/>
      <c r="AM16" s="65"/>
      <c r="AN16" s="65"/>
      <c r="AO16" s="65"/>
      <c r="AP16" s="65"/>
      <c r="AQ16" s="65"/>
      <c r="AR16" s="65"/>
      <c r="AS16" s="65"/>
      <c r="AT16" s="65"/>
      <c r="AU16" s="65"/>
      <c r="AV16" s="65"/>
      <c r="AW16" s="65"/>
      <c r="AX16" s="65"/>
      <c r="AY16" s="65"/>
      <c r="AZ16" s="65"/>
      <c r="BA16" s="65"/>
      <c r="BB16" s="65"/>
      <c r="BC16" s="65"/>
      <c r="BD16" s="65"/>
      <c r="BE16" s="65"/>
      <c r="BF16" s="65"/>
      <c r="BG16" s="65"/>
      <c r="BH16" s="65"/>
      <c r="BI16" s="65"/>
      <c r="BJ16" s="65"/>
      <c r="BK16" s="65"/>
      <c r="BL16" s="65"/>
      <c r="BM16" s="65"/>
      <c r="BN16" s="65"/>
      <c r="BO16" s="65"/>
      <c r="BP16" s="65"/>
      <c r="BQ16" s="65"/>
      <c r="BR16" s="65"/>
      <c r="BS16" s="65"/>
      <c r="BT16" s="65"/>
      <c r="BU16" s="65"/>
      <c r="BV16" s="65"/>
      <c r="BW16" s="65"/>
      <c r="BX16" s="65"/>
      <c r="BY16" s="67"/>
      <c r="CP16" s="70"/>
      <c r="CQ16" s="70"/>
      <c r="CR16" s="70"/>
      <c r="CS16" s="70"/>
      <c r="CT16" s="70"/>
      <c r="CU16" s="70"/>
      <c r="CV16" s="70"/>
      <c r="CW16" s="70"/>
      <c r="CX16" s="70"/>
      <c r="CY16" s="70"/>
      <c r="CZ16" s="70"/>
      <c r="DA16" s="70"/>
      <c r="DB16" s="70"/>
      <c r="DC16" s="70"/>
      <c r="DD16" s="70"/>
      <c r="DE16" s="70"/>
      <c r="DF16" s="70"/>
      <c r="DG16" s="70"/>
      <c r="DH16" s="70"/>
    </row>
    <row r="17" spans="1:112" ht="12" customHeight="1" x14ac:dyDescent="0.25">
      <c r="A17" s="64"/>
      <c r="B17" s="65"/>
      <c r="C17" s="65"/>
      <c r="D17" s="65"/>
      <c r="E17" s="65"/>
      <c r="F17" s="65"/>
      <c r="G17" s="65"/>
      <c r="H17" s="65"/>
      <c r="I17" s="65"/>
      <c r="J17" s="65"/>
      <c r="K17" s="65"/>
      <c r="L17" s="65"/>
      <c r="M17" s="65"/>
      <c r="N17" s="65"/>
      <c r="O17" s="65"/>
      <c r="P17" s="65"/>
      <c r="Q17" s="65"/>
      <c r="R17" s="65"/>
      <c r="S17" s="65"/>
      <c r="T17" s="65"/>
      <c r="U17" s="65"/>
      <c r="V17" s="65"/>
      <c r="W17" s="65"/>
      <c r="X17" s="65"/>
      <c r="Y17" s="65"/>
      <c r="Z17" s="65"/>
      <c r="AA17" s="65"/>
      <c r="AB17" s="65"/>
      <c r="AC17" s="65"/>
      <c r="AD17" s="65"/>
      <c r="AE17" s="65"/>
      <c r="AF17" s="65"/>
      <c r="AG17" s="65"/>
      <c r="AH17" s="65"/>
      <c r="AI17" s="65"/>
      <c r="AJ17" s="65"/>
      <c r="AK17" s="65"/>
      <c r="AL17" s="65"/>
      <c r="AM17" s="65"/>
      <c r="AN17" s="65"/>
      <c r="AO17" s="65"/>
      <c r="AP17" s="65"/>
      <c r="AQ17" s="65"/>
      <c r="AR17" s="65"/>
      <c r="AS17" s="65"/>
      <c r="AT17" s="65"/>
      <c r="AU17" s="65"/>
      <c r="AV17" s="65"/>
      <c r="AW17" s="65"/>
      <c r="AX17" s="65"/>
      <c r="AY17" s="65"/>
      <c r="AZ17" s="65"/>
      <c r="BA17" s="65"/>
      <c r="BB17" s="65"/>
      <c r="BC17" s="65"/>
      <c r="BD17" s="65"/>
      <c r="BE17" s="65"/>
      <c r="BF17" s="65"/>
      <c r="BG17" s="65"/>
      <c r="BH17" s="65"/>
      <c r="BI17" s="65"/>
      <c r="BJ17" s="65"/>
      <c r="BK17" s="65"/>
      <c r="BL17" s="65"/>
      <c r="BM17" s="65"/>
      <c r="BN17" s="65"/>
      <c r="BO17" s="65"/>
      <c r="BP17" s="65"/>
      <c r="BQ17" s="65"/>
      <c r="BR17" s="65"/>
      <c r="BS17" s="65"/>
      <c r="BT17" s="65"/>
      <c r="BU17" s="65"/>
      <c r="BV17" s="65"/>
      <c r="BW17" s="65"/>
      <c r="BX17" s="65"/>
      <c r="BY17" s="67"/>
      <c r="CP17" s="70"/>
      <c r="CQ17" s="70"/>
      <c r="CR17" s="70"/>
      <c r="CS17" s="70"/>
      <c r="CT17" s="70"/>
      <c r="CU17" s="70"/>
      <c r="CV17" s="70"/>
      <c r="CW17" s="70"/>
      <c r="CX17" s="70"/>
      <c r="CY17" s="70"/>
      <c r="CZ17" s="70"/>
      <c r="DA17" s="70"/>
      <c r="DB17" s="70"/>
      <c r="DC17" s="70"/>
      <c r="DD17" s="70"/>
      <c r="DE17" s="70"/>
      <c r="DF17" s="70"/>
      <c r="DG17" s="70"/>
      <c r="DH17" s="70"/>
    </row>
    <row r="18" spans="1:112" ht="12" customHeight="1" x14ac:dyDescent="0.25">
      <c r="A18" s="64"/>
      <c r="B18" s="65"/>
      <c r="C18" s="65"/>
      <c r="D18" s="65"/>
      <c r="E18" s="65"/>
      <c r="F18" s="65"/>
      <c r="G18" s="65"/>
      <c r="H18" s="65"/>
      <c r="I18" s="65"/>
      <c r="J18" s="65"/>
      <c r="K18" s="65"/>
      <c r="L18" s="65"/>
      <c r="M18" s="65"/>
      <c r="N18" s="65"/>
      <c r="O18" s="65"/>
      <c r="P18" s="65"/>
      <c r="Q18" s="65"/>
      <c r="R18" s="65"/>
      <c r="S18" s="65"/>
      <c r="T18" s="65"/>
      <c r="U18" s="65"/>
      <c r="V18" s="65"/>
      <c r="W18" s="65"/>
      <c r="X18" s="65"/>
      <c r="Y18" s="65"/>
      <c r="Z18" s="65"/>
      <c r="AA18" s="65"/>
      <c r="AB18" s="65"/>
      <c r="AC18" s="65"/>
      <c r="AD18" s="65"/>
      <c r="AE18" s="65"/>
      <c r="AF18" s="65"/>
      <c r="AG18" s="65"/>
      <c r="AH18" s="65"/>
      <c r="AI18" s="65"/>
      <c r="AJ18" s="65"/>
      <c r="AK18" s="65"/>
      <c r="AL18" s="65"/>
      <c r="AM18" s="65"/>
      <c r="AN18" s="65"/>
      <c r="AO18" s="65"/>
      <c r="AP18" s="65"/>
      <c r="AQ18" s="65"/>
      <c r="AR18" s="65"/>
      <c r="AS18" s="65"/>
      <c r="AT18" s="65"/>
      <c r="AU18" s="65"/>
      <c r="AV18" s="65"/>
      <c r="AW18" s="65"/>
      <c r="AX18" s="65"/>
      <c r="AY18" s="65"/>
      <c r="AZ18" s="65"/>
      <c r="BA18" s="65"/>
      <c r="BB18" s="65"/>
      <c r="BC18" s="65"/>
      <c r="BD18" s="65"/>
      <c r="BE18" s="65"/>
      <c r="BF18" s="65"/>
      <c r="BG18" s="65"/>
      <c r="BH18" s="65"/>
      <c r="BI18" s="65"/>
      <c r="BJ18" s="65"/>
      <c r="BK18" s="65"/>
      <c r="BL18" s="65"/>
      <c r="BM18" s="65"/>
      <c r="BN18" s="65"/>
      <c r="BO18" s="65"/>
      <c r="BP18" s="65"/>
      <c r="BQ18" s="65"/>
      <c r="BR18" s="65"/>
      <c r="BS18" s="65"/>
      <c r="BT18" s="65"/>
      <c r="BU18" s="65"/>
      <c r="BV18" s="65"/>
      <c r="BW18" s="65"/>
      <c r="BX18" s="65"/>
      <c r="BY18" s="67"/>
      <c r="CP18" s="70"/>
      <c r="CQ18" s="70"/>
      <c r="CR18" s="70"/>
      <c r="CS18" s="70"/>
      <c r="CT18" s="70"/>
      <c r="CU18" s="70"/>
      <c r="CV18" s="70"/>
      <c r="CW18" s="70"/>
      <c r="CX18" s="70"/>
      <c r="CY18" s="70"/>
      <c r="CZ18" s="70"/>
      <c r="DA18" s="70"/>
      <c r="DB18" s="70"/>
      <c r="DC18" s="70"/>
      <c r="DD18" s="70"/>
      <c r="DE18" s="70"/>
      <c r="DF18" s="70"/>
      <c r="DG18" s="70"/>
      <c r="DH18" s="70"/>
    </row>
    <row r="19" spans="1:112" ht="12" customHeight="1" x14ac:dyDescent="0.25">
      <c r="A19" s="64"/>
      <c r="B19" s="65"/>
      <c r="C19" s="65"/>
      <c r="D19" s="65"/>
      <c r="E19" s="65"/>
      <c r="F19" s="65"/>
      <c r="G19" s="65"/>
      <c r="H19" s="65"/>
      <c r="I19" s="65"/>
      <c r="J19" s="65"/>
      <c r="K19" s="65"/>
      <c r="L19" s="65"/>
      <c r="M19" s="65"/>
      <c r="N19" s="65"/>
      <c r="O19" s="65"/>
      <c r="P19" s="65"/>
      <c r="Q19" s="65"/>
      <c r="R19" s="65"/>
      <c r="S19" s="65"/>
      <c r="T19" s="65"/>
      <c r="U19" s="65"/>
      <c r="V19" s="65"/>
      <c r="W19" s="65"/>
      <c r="X19" s="65"/>
      <c r="Y19" s="65"/>
      <c r="Z19" s="65"/>
      <c r="AA19" s="65"/>
      <c r="AB19" s="65"/>
      <c r="AC19" s="65"/>
      <c r="AD19" s="65"/>
      <c r="AE19" s="65"/>
      <c r="AF19" s="65"/>
      <c r="AG19" s="65"/>
      <c r="AH19" s="65"/>
      <c r="AI19" s="65"/>
      <c r="AJ19" s="65"/>
      <c r="AK19" s="65"/>
      <c r="AL19" s="65"/>
      <c r="AM19" s="65"/>
      <c r="AN19" s="65"/>
      <c r="AO19" s="65"/>
      <c r="AP19" s="65"/>
      <c r="AQ19" s="65"/>
      <c r="AR19" s="65"/>
      <c r="AS19" s="65"/>
      <c r="AT19" s="65"/>
      <c r="AU19" s="65"/>
      <c r="AV19" s="65"/>
      <c r="AW19" s="65"/>
      <c r="AX19" s="65"/>
      <c r="AY19" s="65"/>
      <c r="AZ19" s="65"/>
      <c r="BA19" s="65"/>
      <c r="BB19" s="65"/>
      <c r="BC19" s="65"/>
      <c r="BD19" s="65"/>
      <c r="BE19" s="65"/>
      <c r="BF19" s="65"/>
      <c r="BG19" s="65"/>
      <c r="BH19" s="65"/>
      <c r="BI19" s="65"/>
      <c r="BJ19" s="65"/>
      <c r="BK19" s="65"/>
      <c r="BL19" s="65"/>
      <c r="BM19" s="65"/>
      <c r="BN19" s="65"/>
      <c r="BO19" s="65"/>
      <c r="BP19" s="65"/>
      <c r="BQ19" s="65"/>
      <c r="BR19" s="65"/>
      <c r="BS19" s="65"/>
      <c r="BT19" s="65"/>
      <c r="BU19" s="65"/>
      <c r="BV19" s="65"/>
      <c r="BW19" s="65"/>
      <c r="BX19" s="65"/>
      <c r="BY19" s="67"/>
      <c r="CP19" s="70"/>
      <c r="CQ19" s="70"/>
      <c r="CR19" s="70"/>
      <c r="CS19" s="70"/>
      <c r="CT19" s="70"/>
      <c r="CU19" s="70"/>
      <c r="CV19" s="70"/>
      <c r="CW19" s="70"/>
      <c r="CX19" s="70"/>
      <c r="CY19" s="70"/>
      <c r="CZ19" s="70"/>
      <c r="DA19" s="71"/>
      <c r="DB19" s="70"/>
      <c r="DC19" s="70"/>
      <c r="DD19" s="70"/>
      <c r="DE19" s="70"/>
      <c r="DF19" s="70"/>
      <c r="DG19" s="70"/>
      <c r="DH19" s="70"/>
    </row>
    <row r="20" spans="1:112" ht="12" customHeight="1" x14ac:dyDescent="0.25">
      <c r="A20" s="64"/>
      <c r="B20" s="65"/>
      <c r="C20" s="65"/>
      <c r="D20" s="65"/>
      <c r="E20" s="65"/>
      <c r="F20" s="65"/>
      <c r="G20" s="65"/>
      <c r="H20" s="65"/>
      <c r="I20" s="65"/>
      <c r="J20" s="65"/>
      <c r="K20" s="65"/>
      <c r="L20" s="65"/>
      <c r="M20" s="65"/>
      <c r="N20" s="65"/>
      <c r="O20" s="65"/>
      <c r="P20" s="65"/>
      <c r="Q20" s="65"/>
      <c r="R20" s="65"/>
      <c r="S20" s="65"/>
      <c r="T20" s="65"/>
      <c r="U20" s="65"/>
      <c r="V20" s="65"/>
      <c r="W20" s="65"/>
      <c r="X20" s="65"/>
      <c r="Y20" s="65"/>
      <c r="Z20" s="65"/>
      <c r="AA20" s="65"/>
      <c r="AB20" s="65"/>
      <c r="AC20" s="65"/>
      <c r="AD20" s="65"/>
      <c r="AE20" s="65"/>
      <c r="AF20" s="65"/>
      <c r="AG20" s="65"/>
      <c r="AH20" s="65"/>
      <c r="AI20" s="65"/>
      <c r="AJ20" s="65"/>
      <c r="AK20" s="65"/>
      <c r="AL20" s="65"/>
      <c r="AM20" s="65"/>
      <c r="AN20" s="65"/>
      <c r="AO20" s="65"/>
      <c r="AP20" s="65"/>
      <c r="AQ20" s="65"/>
      <c r="AR20" s="65"/>
      <c r="AS20" s="65"/>
      <c r="AT20" s="65"/>
      <c r="AU20" s="65"/>
      <c r="AV20" s="65"/>
      <c r="AW20" s="65"/>
      <c r="AX20" s="65"/>
      <c r="AY20" s="65"/>
      <c r="AZ20" s="65"/>
      <c r="BA20" s="65"/>
      <c r="BB20" s="65"/>
      <c r="BC20" s="65"/>
      <c r="BD20" s="65"/>
      <c r="BE20" s="65"/>
      <c r="BF20" s="65"/>
      <c r="BG20" s="65"/>
      <c r="BH20" s="65"/>
      <c r="BI20" s="65"/>
      <c r="BJ20" s="65"/>
      <c r="BK20" s="65"/>
      <c r="BL20" s="65"/>
      <c r="BM20" s="65"/>
      <c r="BN20" s="65"/>
      <c r="BO20" s="65"/>
      <c r="BP20" s="65"/>
      <c r="BQ20" s="65"/>
      <c r="BR20" s="65"/>
      <c r="BS20" s="65"/>
      <c r="BT20" s="65"/>
      <c r="BU20" s="65"/>
      <c r="BV20" s="65"/>
      <c r="BW20" s="65"/>
      <c r="BX20" s="65"/>
      <c r="BY20" s="67"/>
      <c r="CP20" s="70"/>
      <c r="CQ20" s="70"/>
      <c r="CR20" s="70"/>
      <c r="CS20" s="70"/>
      <c r="CT20" s="70"/>
      <c r="CU20" s="70"/>
      <c r="CV20" s="70"/>
      <c r="CW20" s="70"/>
      <c r="CX20" s="70"/>
      <c r="CY20" s="70"/>
      <c r="CZ20" s="70"/>
      <c r="DA20" s="72"/>
      <c r="DB20" s="70"/>
      <c r="DC20" s="70"/>
      <c r="DD20" s="70"/>
      <c r="DE20" s="70"/>
      <c r="DF20" s="70"/>
      <c r="DG20" s="70"/>
      <c r="DH20" s="70"/>
    </row>
    <row r="21" spans="1:112" ht="12" customHeight="1" x14ac:dyDescent="0.25">
      <c r="A21" s="64"/>
      <c r="B21" s="65"/>
      <c r="C21" s="65"/>
      <c r="D21" s="65"/>
      <c r="E21" s="65"/>
      <c r="F21" s="65"/>
      <c r="G21" s="65"/>
      <c r="H21" s="65"/>
      <c r="I21" s="65"/>
      <c r="J21" s="65"/>
      <c r="K21" s="65"/>
      <c r="L21" s="65"/>
      <c r="M21" s="65"/>
      <c r="N21" s="65"/>
      <c r="O21" s="65"/>
      <c r="P21" s="65"/>
      <c r="Q21" s="65"/>
      <c r="R21" s="65"/>
      <c r="S21" s="65"/>
      <c r="T21" s="65"/>
      <c r="U21" s="65"/>
      <c r="V21" s="65"/>
      <c r="W21" s="65"/>
      <c r="X21" s="65"/>
      <c r="Y21" s="65"/>
      <c r="Z21" s="65"/>
      <c r="AA21" s="65"/>
      <c r="AB21" s="65"/>
      <c r="AC21" s="65"/>
      <c r="AD21" s="65"/>
      <c r="AE21" s="65"/>
      <c r="AF21" s="65"/>
      <c r="AG21" s="65"/>
      <c r="AH21" s="65"/>
      <c r="AI21" s="65"/>
      <c r="AJ21" s="65"/>
      <c r="AK21" s="65"/>
      <c r="AL21" s="65"/>
      <c r="AM21" s="65"/>
      <c r="AN21" s="65"/>
      <c r="AO21" s="65"/>
      <c r="AP21" s="65"/>
      <c r="AQ21" s="65"/>
      <c r="AR21" s="65"/>
      <c r="AS21" s="65"/>
      <c r="AT21" s="65"/>
      <c r="AU21" s="65"/>
      <c r="AV21" s="65"/>
      <c r="AW21" s="65"/>
      <c r="AX21" s="65"/>
      <c r="AY21" s="65"/>
      <c r="AZ21" s="65"/>
      <c r="BA21" s="65"/>
      <c r="BB21" s="65"/>
      <c r="BC21" s="65"/>
      <c r="BD21" s="65"/>
      <c r="BE21" s="65"/>
      <c r="BF21" s="65"/>
      <c r="BG21" s="65"/>
      <c r="BH21" s="65"/>
      <c r="BI21" s="65"/>
      <c r="BJ21" s="65"/>
      <c r="BK21" s="65"/>
      <c r="BL21" s="65"/>
      <c r="BM21" s="65"/>
      <c r="BN21" s="65"/>
      <c r="BO21" s="65"/>
      <c r="BP21" s="65"/>
      <c r="BQ21" s="65"/>
      <c r="BR21" s="65"/>
      <c r="BS21" s="65"/>
      <c r="BT21" s="65"/>
      <c r="BU21" s="65"/>
      <c r="BV21" s="65"/>
      <c r="BW21" s="65"/>
      <c r="BX21" s="65"/>
      <c r="BY21" s="67"/>
      <c r="CP21" s="70"/>
      <c r="CQ21" s="70"/>
      <c r="CR21" s="70"/>
      <c r="CS21" s="70"/>
      <c r="CT21" s="70"/>
      <c r="CU21" s="70"/>
      <c r="CV21" s="70"/>
      <c r="CW21" s="70"/>
      <c r="CX21" s="70"/>
      <c r="CY21" s="70"/>
      <c r="CZ21" s="70"/>
      <c r="DA21" s="71"/>
      <c r="DB21" s="70"/>
      <c r="DC21" s="70"/>
      <c r="DD21" s="70"/>
      <c r="DE21" s="70"/>
      <c r="DF21" s="70"/>
      <c r="DG21" s="70"/>
      <c r="DH21" s="70"/>
    </row>
    <row r="22" spans="1:112" ht="12" customHeight="1" x14ac:dyDescent="0.25">
      <c r="A22" s="64"/>
      <c r="B22" s="65"/>
      <c r="C22" s="65"/>
      <c r="D22" s="65"/>
      <c r="E22" s="65"/>
      <c r="F22" s="65"/>
      <c r="G22" s="65"/>
      <c r="H22" s="65"/>
      <c r="I22" s="65"/>
      <c r="J22" s="65"/>
      <c r="K22" s="65"/>
      <c r="L22" s="65"/>
      <c r="M22" s="65"/>
      <c r="N22" s="65"/>
      <c r="O22" s="65"/>
      <c r="P22" s="65"/>
      <c r="Q22" s="65"/>
      <c r="R22" s="65"/>
      <c r="S22" s="65"/>
      <c r="T22" s="65"/>
      <c r="U22" s="65"/>
      <c r="V22" s="65"/>
      <c r="W22" s="65"/>
      <c r="X22" s="65"/>
      <c r="Y22" s="65"/>
      <c r="Z22" s="65"/>
      <c r="AA22" s="65"/>
      <c r="AB22" s="65"/>
      <c r="AC22" s="65"/>
      <c r="AD22" s="65"/>
      <c r="AE22" s="65"/>
      <c r="AF22" s="65"/>
      <c r="AG22" s="65"/>
      <c r="AH22" s="65"/>
      <c r="AI22" s="65"/>
      <c r="AJ22" s="65"/>
      <c r="AK22" s="65"/>
      <c r="AL22" s="65"/>
      <c r="AM22" s="65"/>
      <c r="AN22" s="65"/>
      <c r="AO22" s="65"/>
      <c r="AP22" s="65"/>
      <c r="AQ22" s="65"/>
      <c r="AR22" s="65"/>
      <c r="AS22" s="65"/>
      <c r="AT22" s="65"/>
      <c r="AU22" s="65"/>
      <c r="AV22" s="65"/>
      <c r="AW22" s="65"/>
      <c r="AX22" s="65"/>
      <c r="AY22" s="65"/>
      <c r="AZ22" s="65"/>
      <c r="BA22" s="65"/>
      <c r="BB22" s="65"/>
      <c r="BC22" s="65"/>
      <c r="BD22" s="65"/>
      <c r="BE22" s="65"/>
      <c r="BF22" s="65"/>
      <c r="BG22" s="65"/>
      <c r="BH22" s="65"/>
      <c r="BI22" s="65"/>
      <c r="BJ22" s="65"/>
      <c r="BK22" s="65"/>
      <c r="BL22" s="65"/>
      <c r="BM22" s="65"/>
      <c r="BN22" s="65"/>
      <c r="BO22" s="65"/>
      <c r="BP22" s="65"/>
      <c r="BQ22" s="65"/>
      <c r="BR22" s="65"/>
      <c r="BS22" s="65"/>
      <c r="BT22" s="65"/>
      <c r="BU22" s="65"/>
      <c r="BV22" s="65"/>
      <c r="BW22" s="65"/>
      <c r="BX22" s="65"/>
      <c r="BY22" s="67"/>
      <c r="CP22" s="70"/>
      <c r="CQ22" s="70"/>
      <c r="CR22" s="70"/>
      <c r="CS22" s="70"/>
      <c r="CT22" s="70"/>
      <c r="CU22" s="70"/>
      <c r="CV22" s="70"/>
      <c r="CW22" s="70"/>
      <c r="CX22" s="70"/>
      <c r="CY22" s="70"/>
      <c r="CZ22" s="70"/>
      <c r="DA22" s="70"/>
      <c r="DB22" s="70"/>
      <c r="DC22" s="70"/>
      <c r="DD22" s="70"/>
      <c r="DE22" s="70"/>
      <c r="DF22" s="70"/>
      <c r="DG22" s="70"/>
      <c r="DH22" s="70"/>
    </row>
    <row r="23" spans="1:112" ht="12" customHeight="1" x14ac:dyDescent="0.25">
      <c r="A23" s="64"/>
      <c r="B23" s="65"/>
      <c r="C23" s="65"/>
      <c r="D23" s="65"/>
      <c r="E23" s="68"/>
      <c r="F23" s="65"/>
      <c r="G23" s="65"/>
      <c r="H23" s="65"/>
      <c r="I23" s="65"/>
      <c r="J23" s="65"/>
      <c r="K23" s="65"/>
      <c r="L23" s="65"/>
      <c r="M23" s="65"/>
      <c r="N23" s="65"/>
      <c r="O23" s="65"/>
      <c r="P23" s="65"/>
      <c r="Q23" s="65"/>
      <c r="R23" s="65"/>
      <c r="S23" s="65"/>
      <c r="T23" s="65"/>
      <c r="U23" s="65"/>
      <c r="V23" s="65"/>
      <c r="W23" s="65"/>
      <c r="X23" s="65"/>
      <c r="Y23" s="65"/>
      <c r="Z23" s="65"/>
      <c r="AA23" s="65"/>
      <c r="AB23" s="65"/>
      <c r="AC23" s="65"/>
      <c r="AD23" s="65"/>
      <c r="AE23" s="65"/>
      <c r="AF23" s="65"/>
      <c r="AG23" s="65"/>
      <c r="AH23" s="65"/>
      <c r="AI23" s="65"/>
      <c r="AJ23" s="65"/>
      <c r="AK23" s="65"/>
      <c r="AL23" s="66"/>
      <c r="AM23" s="66"/>
      <c r="AN23" s="66"/>
      <c r="AO23" s="66"/>
      <c r="AP23" s="66"/>
      <c r="AQ23" s="66"/>
      <c r="AR23" s="66"/>
      <c r="AS23" s="66"/>
      <c r="AT23" s="66"/>
      <c r="AU23" s="66"/>
      <c r="AV23" s="65"/>
      <c r="AW23" s="65"/>
      <c r="AX23" s="65"/>
      <c r="AY23" s="65"/>
      <c r="AZ23" s="65"/>
      <c r="BA23" s="65"/>
      <c r="BB23" s="65"/>
      <c r="BC23" s="65"/>
      <c r="BD23" s="65"/>
      <c r="BE23" s="65"/>
      <c r="BF23" s="65"/>
      <c r="BG23" s="65"/>
      <c r="BH23" s="65"/>
      <c r="BI23" s="65"/>
      <c r="BJ23" s="65"/>
      <c r="BK23" s="65"/>
      <c r="BL23" s="65"/>
      <c r="BM23" s="65"/>
      <c r="BN23" s="65"/>
      <c r="BO23" s="65"/>
      <c r="BP23" s="65"/>
      <c r="BQ23" s="65"/>
      <c r="BR23" s="65"/>
      <c r="BS23" s="65"/>
      <c r="BT23" s="65"/>
      <c r="BU23" s="65"/>
      <c r="BV23" s="65"/>
      <c r="BW23" s="65"/>
      <c r="BX23" s="65"/>
      <c r="BY23" s="67"/>
      <c r="CP23" s="70"/>
      <c r="CQ23" s="70"/>
      <c r="CR23" s="70"/>
      <c r="CS23" s="70"/>
      <c r="CT23" s="70"/>
      <c r="CU23" s="70"/>
      <c r="CV23" s="70"/>
      <c r="CW23" s="70"/>
      <c r="CX23" s="70"/>
      <c r="CY23" s="70"/>
      <c r="CZ23" s="70"/>
      <c r="DA23" s="70"/>
      <c r="DB23" s="70"/>
      <c r="DC23" s="70"/>
      <c r="DD23" s="70"/>
      <c r="DE23" s="70"/>
      <c r="DF23" s="70"/>
      <c r="DG23" s="70"/>
      <c r="DH23" s="70"/>
    </row>
    <row r="24" spans="1:112" ht="12" customHeight="1" x14ac:dyDescent="0.25">
      <c r="A24" s="64"/>
      <c r="B24" s="65"/>
      <c r="C24" s="65"/>
      <c r="D24" s="65"/>
      <c r="E24" s="65"/>
      <c r="F24" s="65"/>
      <c r="G24" s="65"/>
      <c r="H24" s="65"/>
      <c r="I24" s="65"/>
      <c r="J24" s="66"/>
      <c r="K24" s="66"/>
      <c r="L24" s="66"/>
      <c r="M24" s="66"/>
      <c r="N24" s="66"/>
      <c r="O24" s="66"/>
      <c r="P24" s="66"/>
      <c r="Q24" s="66"/>
      <c r="R24" s="66"/>
      <c r="S24" s="66"/>
      <c r="T24" s="66"/>
      <c r="U24" s="66"/>
      <c r="V24" s="66"/>
      <c r="W24" s="66"/>
      <c r="X24" s="65"/>
      <c r="Y24" s="65"/>
      <c r="Z24" s="65"/>
      <c r="AA24" s="65"/>
      <c r="AB24" s="65"/>
      <c r="AC24" s="65"/>
      <c r="AD24" s="65"/>
      <c r="AE24" s="65"/>
      <c r="AF24" s="65"/>
      <c r="AG24" s="65"/>
      <c r="AH24" s="65"/>
      <c r="AI24" s="65"/>
      <c r="AJ24" s="65"/>
      <c r="AK24" s="65"/>
      <c r="AL24" s="66"/>
      <c r="AM24" s="66"/>
      <c r="AN24" s="66"/>
      <c r="AO24" s="66"/>
      <c r="AP24" s="66"/>
      <c r="AQ24" s="66"/>
      <c r="AR24" s="66"/>
      <c r="AS24" s="66"/>
      <c r="AT24" s="66"/>
      <c r="AU24" s="66"/>
      <c r="AV24" s="65"/>
      <c r="AW24" s="65"/>
      <c r="AX24" s="65"/>
      <c r="AY24" s="65"/>
      <c r="AZ24" s="65"/>
      <c r="BA24" s="65"/>
      <c r="BB24" s="65"/>
      <c r="BC24" s="65"/>
      <c r="BD24" s="65"/>
      <c r="BE24" s="65"/>
      <c r="BF24" s="65"/>
      <c r="BG24" s="65"/>
      <c r="BH24" s="65"/>
      <c r="BI24" s="65"/>
      <c r="BJ24" s="65"/>
      <c r="BK24" s="65"/>
      <c r="BL24" s="65"/>
      <c r="BM24" s="65"/>
      <c r="BN24" s="65"/>
      <c r="BO24" s="65"/>
      <c r="BP24" s="65"/>
      <c r="BQ24" s="65"/>
      <c r="BR24" s="65"/>
      <c r="BS24" s="65"/>
      <c r="BT24" s="65"/>
      <c r="BU24" s="65"/>
      <c r="BV24" s="65"/>
      <c r="BW24" s="65"/>
      <c r="BX24" s="65"/>
      <c r="BY24" s="67"/>
    </row>
    <row r="25" spans="1:112" ht="12" customHeight="1" x14ac:dyDescent="0.25">
      <c r="A25" s="64"/>
      <c r="B25" s="65"/>
      <c r="C25" s="65"/>
      <c r="D25" s="65"/>
      <c r="E25" s="65"/>
      <c r="F25" s="65"/>
      <c r="G25" s="65"/>
      <c r="H25" s="65"/>
      <c r="I25" s="65"/>
      <c r="J25" s="66"/>
      <c r="K25" s="66"/>
      <c r="L25" s="66"/>
      <c r="M25" s="66"/>
      <c r="N25" s="66"/>
      <c r="O25" s="66"/>
      <c r="P25" s="66"/>
      <c r="Q25" s="66"/>
      <c r="R25" s="66"/>
      <c r="S25" s="66"/>
      <c r="T25" s="66"/>
      <c r="U25" s="66"/>
      <c r="V25" s="66"/>
      <c r="W25" s="66"/>
      <c r="X25" s="65"/>
      <c r="Y25" s="65"/>
      <c r="Z25" s="65"/>
      <c r="AA25" s="65"/>
      <c r="AB25" s="65"/>
      <c r="AC25" s="65"/>
      <c r="AD25" s="65"/>
      <c r="AE25" s="65"/>
      <c r="AF25" s="65"/>
      <c r="AG25" s="65"/>
      <c r="AH25" s="65"/>
      <c r="AI25" s="65"/>
      <c r="AJ25" s="65"/>
      <c r="AK25" s="65"/>
      <c r="AL25" s="69"/>
      <c r="AM25" s="69"/>
      <c r="AN25" s="69"/>
      <c r="AO25" s="69"/>
      <c r="AP25" s="69"/>
      <c r="AQ25" s="69"/>
      <c r="AR25" s="69"/>
      <c r="AS25" s="69"/>
      <c r="AT25" s="69"/>
      <c r="AU25" s="69"/>
      <c r="AV25" s="65"/>
      <c r="AW25" s="65"/>
      <c r="AX25" s="65"/>
      <c r="AY25" s="65"/>
      <c r="AZ25" s="65"/>
      <c r="BA25" s="65"/>
      <c r="BB25" s="65"/>
      <c r="BC25" s="65"/>
      <c r="BD25" s="65"/>
      <c r="BE25" s="65"/>
      <c r="BF25" s="65"/>
      <c r="BG25" s="65"/>
      <c r="BH25" s="65"/>
      <c r="BI25" s="65"/>
      <c r="BJ25" s="65"/>
      <c r="BK25" s="65"/>
      <c r="BL25" s="65"/>
      <c r="BM25" s="65"/>
      <c r="BN25" s="65"/>
      <c r="BO25" s="65"/>
      <c r="BP25" s="65"/>
      <c r="BQ25" s="65"/>
      <c r="BR25" s="65"/>
      <c r="BS25" s="65"/>
      <c r="BT25" s="65"/>
      <c r="BU25" s="65"/>
      <c r="BV25" s="65"/>
      <c r="BW25" s="65"/>
      <c r="BX25" s="65"/>
      <c r="BY25" s="67"/>
    </row>
    <row r="26" spans="1:112" ht="12" customHeight="1" x14ac:dyDescent="0.25">
      <c r="A26" s="64"/>
      <c r="B26" s="65"/>
      <c r="C26" s="65"/>
      <c r="D26" s="65"/>
      <c r="E26" s="65"/>
      <c r="F26" s="65"/>
      <c r="G26" s="65"/>
      <c r="H26" s="65"/>
      <c r="I26" s="65"/>
      <c r="J26" s="65"/>
      <c r="K26" s="65"/>
      <c r="L26" s="65"/>
      <c r="M26" s="65"/>
      <c r="N26" s="65"/>
      <c r="O26" s="65"/>
      <c r="P26" s="65"/>
      <c r="Q26" s="65"/>
      <c r="R26" s="65"/>
      <c r="S26" s="65"/>
      <c r="T26" s="65"/>
      <c r="U26" s="65"/>
      <c r="V26" s="65"/>
      <c r="W26" s="65"/>
      <c r="X26" s="65"/>
      <c r="Y26" s="65"/>
      <c r="Z26" s="65"/>
      <c r="AA26" s="65"/>
      <c r="AB26" s="65"/>
      <c r="AC26" s="65"/>
      <c r="AD26" s="65"/>
      <c r="AE26" s="65"/>
      <c r="AF26" s="65"/>
      <c r="AG26" s="65"/>
      <c r="AH26" s="65"/>
      <c r="AI26" s="65"/>
      <c r="AJ26" s="65"/>
      <c r="AK26" s="65"/>
      <c r="AL26" s="65"/>
      <c r="AM26" s="65"/>
      <c r="AN26" s="65"/>
      <c r="AO26" s="65"/>
      <c r="AP26" s="65"/>
      <c r="AQ26" s="65"/>
      <c r="AR26" s="65"/>
      <c r="AS26" s="65"/>
      <c r="AT26" s="65"/>
      <c r="AU26" s="65"/>
      <c r="AV26" s="65"/>
      <c r="AW26" s="65"/>
      <c r="AX26" s="65"/>
      <c r="AY26" s="65"/>
      <c r="AZ26" s="65"/>
      <c r="BA26" s="65"/>
      <c r="BB26" s="65"/>
      <c r="BC26" s="66"/>
      <c r="BD26" s="66"/>
      <c r="BE26" s="66"/>
      <c r="BF26" s="66"/>
      <c r="BG26" s="66"/>
      <c r="BH26" s="66"/>
      <c r="BI26" s="66"/>
      <c r="BJ26" s="66"/>
      <c r="BK26" s="66"/>
      <c r="BL26" s="66"/>
      <c r="BM26" s="66"/>
      <c r="BN26" s="66"/>
      <c r="BO26" s="66"/>
      <c r="BP26" s="66"/>
      <c r="BQ26" s="65"/>
      <c r="BR26" s="65"/>
      <c r="BS26" s="65"/>
      <c r="BT26" s="65"/>
      <c r="BU26" s="65"/>
      <c r="BV26" s="65"/>
      <c r="BW26" s="65"/>
      <c r="BX26" s="65"/>
      <c r="BY26" s="67"/>
    </row>
    <row r="27" spans="1:112" ht="12" customHeight="1" x14ac:dyDescent="0.25">
      <c r="A27" s="64"/>
      <c r="B27" s="73"/>
      <c r="C27" s="73"/>
      <c r="D27" s="73"/>
      <c r="E27" s="73"/>
      <c r="F27" s="73"/>
      <c r="G27" s="73"/>
      <c r="H27" s="73"/>
      <c r="I27" s="73"/>
      <c r="J27" s="73"/>
      <c r="K27" s="73"/>
      <c r="L27" s="73"/>
      <c r="M27" s="73"/>
      <c r="N27" s="74"/>
      <c r="O27" s="74"/>
      <c r="P27" s="74"/>
      <c r="Q27" s="74"/>
      <c r="R27" s="74"/>
      <c r="S27" s="74"/>
      <c r="T27" s="74"/>
      <c r="U27" s="74"/>
      <c r="V27" s="74"/>
      <c r="W27" s="74"/>
      <c r="X27" s="74"/>
      <c r="Y27" s="74"/>
      <c r="Z27" s="65"/>
      <c r="AA27" s="65"/>
      <c r="AB27" s="65"/>
      <c r="AC27" s="65"/>
      <c r="AD27" s="65"/>
      <c r="AE27" s="65"/>
      <c r="AF27" s="65"/>
      <c r="AG27" s="65"/>
      <c r="AH27" s="65"/>
      <c r="AI27" s="65"/>
      <c r="AJ27" s="65"/>
      <c r="AK27" s="65"/>
      <c r="AL27" s="65"/>
      <c r="AM27" s="65"/>
      <c r="AN27" s="65"/>
      <c r="AO27" s="65"/>
      <c r="AP27" s="65"/>
      <c r="AQ27" s="65"/>
      <c r="AR27" s="65"/>
      <c r="AS27" s="65"/>
      <c r="AT27" s="65"/>
      <c r="AU27" s="65"/>
      <c r="AV27" s="65"/>
      <c r="AW27" s="65"/>
      <c r="AX27" s="65"/>
      <c r="AY27" s="65"/>
      <c r="AZ27" s="65"/>
      <c r="BA27" s="65"/>
      <c r="BB27" s="65"/>
      <c r="BC27" s="66"/>
      <c r="BD27" s="66"/>
      <c r="BE27" s="66"/>
      <c r="BF27" s="66"/>
      <c r="BG27" s="66"/>
      <c r="BH27" s="66"/>
      <c r="BI27" s="66"/>
      <c r="BJ27" s="66"/>
      <c r="BK27" s="66"/>
      <c r="BL27" s="66"/>
      <c r="BM27" s="66"/>
      <c r="BN27" s="66"/>
      <c r="BO27" s="66"/>
      <c r="BP27" s="66"/>
      <c r="BQ27" s="65"/>
      <c r="BR27" s="65"/>
      <c r="BS27" s="65"/>
      <c r="BT27" s="65"/>
      <c r="BU27" s="65"/>
      <c r="BV27" s="65"/>
      <c r="BW27" s="65"/>
      <c r="BX27" s="65"/>
      <c r="BY27" s="67"/>
    </row>
    <row r="28" spans="1:112" ht="12" customHeight="1" x14ac:dyDescent="0.25">
      <c r="A28" s="64"/>
      <c r="B28" s="73"/>
      <c r="C28" s="73"/>
      <c r="D28" s="73"/>
      <c r="E28" s="73"/>
      <c r="F28" s="73"/>
      <c r="G28" s="73"/>
      <c r="H28" s="73"/>
      <c r="I28" s="73"/>
      <c r="J28" s="73"/>
      <c r="K28" s="73"/>
      <c r="L28" s="73"/>
      <c r="M28" s="73"/>
      <c r="N28" s="74"/>
      <c r="O28" s="74"/>
      <c r="P28" s="74"/>
      <c r="Q28" s="74"/>
      <c r="R28" s="74"/>
      <c r="S28" s="74"/>
      <c r="T28" s="74"/>
      <c r="U28" s="74"/>
      <c r="V28" s="74"/>
      <c r="W28" s="74"/>
      <c r="X28" s="74"/>
      <c r="Y28" s="74"/>
      <c r="Z28" s="65"/>
      <c r="AA28" s="65"/>
      <c r="AB28" s="65"/>
      <c r="AC28" s="65"/>
      <c r="AD28" s="65"/>
      <c r="AE28" s="65"/>
      <c r="AF28" s="65"/>
      <c r="AG28" s="65"/>
      <c r="AH28" s="65"/>
      <c r="AI28" s="65"/>
      <c r="AJ28" s="65"/>
      <c r="AK28" s="65"/>
      <c r="AL28" s="65"/>
      <c r="AM28" s="65"/>
      <c r="AN28" s="65"/>
      <c r="AO28" s="65"/>
      <c r="AP28" s="65"/>
      <c r="AQ28" s="65"/>
      <c r="AR28" s="65"/>
      <c r="AS28" s="65"/>
      <c r="AT28" s="65"/>
      <c r="AU28" s="65"/>
      <c r="AV28" s="65"/>
      <c r="AW28" s="65"/>
      <c r="AX28" s="65"/>
      <c r="AY28" s="65"/>
      <c r="AZ28" s="65"/>
      <c r="BA28" s="65"/>
      <c r="BB28" s="65"/>
      <c r="BC28" s="66"/>
      <c r="BD28" s="66"/>
      <c r="BE28" s="66"/>
      <c r="BF28" s="66"/>
      <c r="BG28" s="66"/>
      <c r="BH28" s="66"/>
      <c r="BI28" s="66"/>
      <c r="BJ28" s="66"/>
      <c r="BK28" s="66"/>
      <c r="BL28" s="66"/>
      <c r="BM28" s="66"/>
      <c r="BN28" s="66"/>
      <c r="BO28" s="66"/>
      <c r="BP28" s="66"/>
      <c r="BQ28" s="65"/>
      <c r="BR28" s="65"/>
      <c r="BS28" s="65"/>
      <c r="BT28" s="65"/>
      <c r="BU28" s="65"/>
      <c r="BV28" s="65"/>
      <c r="BW28" s="65"/>
      <c r="BX28" s="65"/>
      <c r="BY28" s="67"/>
    </row>
    <row r="29" spans="1:112" ht="12" customHeight="1" x14ac:dyDescent="0.25">
      <c r="A29" s="64"/>
      <c r="B29" s="73"/>
      <c r="C29" s="73"/>
      <c r="D29" s="73"/>
      <c r="E29" s="73"/>
      <c r="F29" s="73"/>
      <c r="G29" s="73"/>
      <c r="H29" s="73"/>
      <c r="I29" s="73"/>
      <c r="J29" s="73"/>
      <c r="K29" s="73"/>
      <c r="L29" s="73"/>
      <c r="M29" s="73"/>
      <c r="N29" s="74"/>
      <c r="O29" s="74"/>
      <c r="P29" s="74"/>
      <c r="Q29" s="74"/>
      <c r="R29" s="74"/>
      <c r="S29" s="74"/>
      <c r="T29" s="74"/>
      <c r="U29" s="74"/>
      <c r="V29" s="74"/>
      <c r="W29" s="74"/>
      <c r="X29" s="74"/>
      <c r="Y29" s="74"/>
      <c r="Z29" s="65"/>
      <c r="AA29" s="65"/>
      <c r="AB29" s="65"/>
      <c r="AC29" s="65"/>
      <c r="AD29" s="65"/>
      <c r="AE29" s="65"/>
      <c r="AF29" s="65"/>
      <c r="AG29" s="65"/>
      <c r="AH29" s="65"/>
      <c r="AI29" s="65"/>
      <c r="AJ29" s="65"/>
      <c r="AK29" s="65"/>
      <c r="AL29" s="65"/>
      <c r="AM29" s="65"/>
      <c r="AN29" s="65"/>
      <c r="AO29" s="65"/>
      <c r="AP29" s="65"/>
      <c r="AQ29" s="65"/>
      <c r="AR29" s="65"/>
      <c r="AS29" s="65"/>
      <c r="AT29" s="65"/>
      <c r="AU29" s="65"/>
      <c r="AV29" s="65"/>
      <c r="AW29" s="65"/>
      <c r="AX29" s="65"/>
      <c r="AY29" s="65"/>
      <c r="AZ29" s="65"/>
      <c r="BA29" s="65"/>
      <c r="BB29" s="65"/>
      <c r="BC29" s="66"/>
      <c r="BD29" s="66"/>
      <c r="BE29" s="66"/>
      <c r="BF29" s="66"/>
      <c r="BG29" s="66"/>
      <c r="BH29" s="66"/>
      <c r="BI29" s="66"/>
      <c r="BJ29" s="66"/>
      <c r="BK29" s="66"/>
      <c r="BL29" s="66"/>
      <c r="BM29" s="66"/>
      <c r="BN29" s="66"/>
      <c r="BO29" s="66"/>
      <c r="BP29" s="66"/>
      <c r="BQ29" s="65"/>
      <c r="BR29" s="65"/>
      <c r="BS29" s="65"/>
      <c r="BT29" s="65"/>
      <c r="BU29" s="65"/>
      <c r="BV29" s="65"/>
      <c r="BW29" s="65"/>
      <c r="BX29" s="65"/>
      <c r="BY29" s="67"/>
    </row>
    <row r="30" spans="1:112" ht="12" customHeight="1" x14ac:dyDescent="0.25">
      <c r="A30" s="64"/>
      <c r="B30" s="73"/>
      <c r="C30" s="73"/>
      <c r="D30" s="73"/>
      <c r="E30" s="73"/>
      <c r="F30" s="73"/>
      <c r="G30" s="73"/>
      <c r="H30" s="73"/>
      <c r="I30" s="73"/>
      <c r="J30" s="73"/>
      <c r="K30" s="73"/>
      <c r="L30" s="73"/>
      <c r="M30" s="73"/>
      <c r="N30" s="74"/>
      <c r="O30" s="74"/>
      <c r="P30" s="74"/>
      <c r="Q30" s="74"/>
      <c r="R30" s="74"/>
      <c r="S30" s="74"/>
      <c r="T30" s="74"/>
      <c r="U30" s="74"/>
      <c r="V30" s="74"/>
      <c r="W30" s="74"/>
      <c r="X30" s="74"/>
      <c r="Y30" s="74"/>
      <c r="Z30" s="65"/>
      <c r="AA30" s="65"/>
      <c r="AB30" s="65"/>
      <c r="AC30" s="65"/>
      <c r="AD30" s="65"/>
      <c r="AE30" s="65"/>
      <c r="AF30" s="65"/>
      <c r="AG30" s="65"/>
      <c r="AH30" s="65"/>
      <c r="AI30" s="65"/>
      <c r="AJ30" s="65"/>
      <c r="AK30" s="65"/>
      <c r="AL30" s="65"/>
      <c r="AM30" s="65"/>
      <c r="AN30" s="65"/>
      <c r="AO30" s="65"/>
      <c r="AP30" s="65"/>
      <c r="AQ30" s="65"/>
      <c r="AR30" s="65"/>
      <c r="AS30" s="65"/>
      <c r="AT30" s="65"/>
      <c r="AU30" s="65"/>
      <c r="AV30" s="65"/>
      <c r="AW30" s="65"/>
      <c r="AX30" s="65"/>
      <c r="AY30" s="65"/>
      <c r="AZ30" s="65"/>
      <c r="BA30" s="65"/>
      <c r="BB30" s="65"/>
      <c r="BC30" s="69"/>
      <c r="BD30" s="69"/>
      <c r="BE30" s="69"/>
      <c r="BF30" s="69"/>
      <c r="BG30" s="69"/>
      <c r="BH30" s="69"/>
      <c r="BI30" s="69"/>
      <c r="BJ30" s="69"/>
      <c r="BK30" s="69"/>
      <c r="BL30" s="69"/>
      <c r="BM30" s="69"/>
      <c r="BN30" s="69"/>
      <c r="BO30" s="69"/>
      <c r="BP30" s="69"/>
      <c r="BQ30" s="65"/>
      <c r="BR30" s="65"/>
      <c r="BS30" s="65"/>
      <c r="BT30" s="65"/>
      <c r="BU30" s="65"/>
      <c r="BV30" s="65"/>
      <c r="BW30" s="65"/>
      <c r="BX30" s="65"/>
      <c r="BY30" s="67"/>
    </row>
    <row r="31" spans="1:112" ht="12" customHeight="1" x14ac:dyDescent="0.25">
      <c r="A31" s="64"/>
      <c r="B31" s="73"/>
      <c r="C31" s="73"/>
      <c r="D31" s="73"/>
      <c r="E31" s="73"/>
      <c r="F31" s="73"/>
      <c r="G31" s="73"/>
      <c r="H31" s="73"/>
      <c r="I31" s="73"/>
      <c r="J31" s="73"/>
      <c r="K31" s="73"/>
      <c r="L31" s="73"/>
      <c r="M31" s="73"/>
      <c r="N31" s="74"/>
      <c r="O31" s="74"/>
      <c r="P31" s="74"/>
      <c r="Q31" s="74"/>
      <c r="R31" s="74"/>
      <c r="S31" s="74"/>
      <c r="T31" s="74"/>
      <c r="U31" s="74"/>
      <c r="V31" s="74"/>
      <c r="W31" s="74"/>
      <c r="X31" s="74"/>
      <c r="Y31" s="74"/>
      <c r="Z31" s="65"/>
      <c r="AA31" s="65"/>
      <c r="AB31" s="65"/>
      <c r="AC31" s="65"/>
      <c r="AD31" s="65"/>
      <c r="AE31" s="65"/>
      <c r="AF31" s="65"/>
      <c r="AG31" s="65"/>
      <c r="AH31" s="65"/>
      <c r="AI31" s="65"/>
      <c r="AJ31" s="65"/>
      <c r="AK31" s="65"/>
      <c r="AL31" s="65"/>
      <c r="AM31" s="65"/>
      <c r="AN31" s="65"/>
      <c r="AO31" s="65"/>
      <c r="AP31" s="65"/>
      <c r="AQ31" s="65"/>
      <c r="AR31" s="65"/>
      <c r="AS31" s="65"/>
      <c r="AT31" s="65"/>
      <c r="AU31" s="65"/>
      <c r="AV31" s="65"/>
      <c r="AW31" s="65"/>
      <c r="AX31" s="65"/>
      <c r="AY31" s="65"/>
      <c r="AZ31" s="65"/>
      <c r="BA31" s="65"/>
      <c r="BB31" s="65"/>
      <c r="BC31" s="69"/>
      <c r="BD31" s="69"/>
      <c r="BE31" s="69"/>
      <c r="BF31" s="69"/>
      <c r="BG31" s="69"/>
      <c r="BH31" s="69"/>
      <c r="BI31" s="69"/>
      <c r="BJ31" s="69"/>
      <c r="BK31" s="69"/>
      <c r="BL31" s="69"/>
      <c r="BM31" s="69"/>
      <c r="BN31" s="69"/>
      <c r="BO31" s="69"/>
      <c r="BP31" s="69"/>
      <c r="BQ31" s="65"/>
      <c r="BR31" s="65"/>
      <c r="BS31" s="65"/>
      <c r="BT31" s="65"/>
      <c r="BU31" s="65"/>
      <c r="BV31" s="65"/>
      <c r="BW31" s="65"/>
      <c r="BX31" s="65"/>
      <c r="BY31" s="67"/>
    </row>
    <row r="32" spans="1:112" ht="12" customHeight="1" x14ac:dyDescent="0.25">
      <c r="A32" s="75"/>
      <c r="B32" s="73"/>
      <c r="C32" s="73"/>
      <c r="D32" s="73"/>
      <c r="E32" s="73"/>
      <c r="F32" s="73"/>
      <c r="G32" s="73"/>
      <c r="H32" s="73"/>
      <c r="I32" s="73"/>
      <c r="J32" s="73"/>
      <c r="K32" s="73"/>
      <c r="L32" s="73"/>
      <c r="M32" s="73"/>
      <c r="N32" s="74"/>
      <c r="O32" s="74"/>
      <c r="P32" s="74"/>
      <c r="Q32" s="74"/>
      <c r="R32" s="74"/>
      <c r="S32" s="74"/>
      <c r="T32" s="74"/>
      <c r="U32" s="74"/>
      <c r="V32" s="74"/>
      <c r="W32" s="74"/>
      <c r="X32" s="74"/>
      <c r="Y32" s="74"/>
      <c r="Z32" s="76"/>
      <c r="AA32" s="76"/>
      <c r="AB32" s="76"/>
      <c r="AC32" s="76"/>
      <c r="AD32" s="76"/>
      <c r="AE32" s="76"/>
      <c r="AF32" s="76"/>
      <c r="AG32" s="76"/>
      <c r="AH32" s="76"/>
      <c r="AI32" s="76"/>
      <c r="AJ32" s="76"/>
      <c r="AK32" s="76"/>
      <c r="AL32" s="76"/>
      <c r="AM32" s="76"/>
      <c r="AN32" s="76"/>
      <c r="AO32" s="65"/>
      <c r="AP32" s="65"/>
      <c r="AQ32" s="65"/>
      <c r="AR32" s="65"/>
      <c r="AS32" s="65"/>
      <c r="AT32" s="65"/>
      <c r="AU32" s="65"/>
      <c r="AV32" s="76"/>
      <c r="AW32" s="76"/>
      <c r="AX32" s="76"/>
      <c r="AY32" s="76"/>
      <c r="AZ32" s="76"/>
      <c r="BA32" s="76"/>
      <c r="BB32" s="76"/>
      <c r="BC32" s="76"/>
      <c r="BD32" s="76"/>
      <c r="BE32" s="76"/>
      <c r="BF32" s="76"/>
      <c r="BG32" s="76"/>
      <c r="BH32" s="76"/>
      <c r="BI32" s="76"/>
      <c r="BJ32" s="76"/>
      <c r="BK32" s="76"/>
      <c r="BL32" s="76"/>
      <c r="BM32" s="76"/>
      <c r="BN32" s="76"/>
      <c r="BO32" s="76"/>
      <c r="BP32" s="76"/>
      <c r="BQ32" s="76"/>
      <c r="BR32" s="76"/>
      <c r="BS32" s="76"/>
      <c r="BT32" s="65"/>
      <c r="BU32" s="65"/>
      <c r="BV32" s="65"/>
      <c r="BW32" s="65"/>
      <c r="BX32" s="65"/>
      <c r="BY32" s="67"/>
    </row>
    <row r="33" spans="1:100" ht="12" customHeight="1" x14ac:dyDescent="0.3">
      <c r="A33" s="75"/>
      <c r="B33" s="73"/>
      <c r="C33" s="73"/>
      <c r="D33" s="73"/>
      <c r="E33" s="73"/>
      <c r="F33" s="73"/>
      <c r="G33" s="73"/>
      <c r="H33" s="73"/>
      <c r="I33" s="73"/>
      <c r="J33" s="73"/>
      <c r="K33" s="73"/>
      <c r="L33" s="73"/>
      <c r="M33" s="73"/>
      <c r="N33" s="77"/>
      <c r="O33" s="74"/>
      <c r="P33" s="74"/>
      <c r="Q33" s="74"/>
      <c r="R33" s="74"/>
      <c r="S33" s="74"/>
      <c r="T33" s="74"/>
      <c r="U33" s="74"/>
      <c r="V33" s="74"/>
      <c r="W33" s="74"/>
      <c r="X33" s="74"/>
      <c r="Y33" s="74"/>
      <c r="Z33" s="76"/>
      <c r="AA33" s="76"/>
      <c r="AB33" s="76"/>
      <c r="AC33" s="76"/>
      <c r="AD33" s="76"/>
      <c r="AE33" s="76"/>
      <c r="AF33" s="76"/>
      <c r="AG33" s="76"/>
      <c r="AH33" s="76"/>
      <c r="AI33" s="76"/>
      <c r="AJ33" s="76"/>
      <c r="AK33" s="76"/>
      <c r="AL33" s="73"/>
      <c r="AM33" s="73"/>
      <c r="AN33" s="73"/>
      <c r="AO33" s="73"/>
      <c r="AP33" s="73"/>
      <c r="AQ33" s="73"/>
      <c r="AR33" s="73"/>
      <c r="AS33" s="73"/>
      <c r="AT33" s="73"/>
      <c r="AU33" s="73"/>
      <c r="AV33" s="73"/>
      <c r="AW33" s="73"/>
      <c r="AX33" s="78"/>
      <c r="AY33" s="78"/>
      <c r="AZ33" s="78"/>
      <c r="BA33" s="78"/>
      <c r="BB33" s="78"/>
      <c r="BC33" s="78"/>
      <c r="BD33" s="78"/>
      <c r="BE33" s="78"/>
      <c r="BF33" s="78"/>
      <c r="BG33" s="78"/>
      <c r="BH33" s="65"/>
      <c r="BI33" s="73"/>
      <c r="BJ33" s="73"/>
      <c r="BK33" s="73"/>
      <c r="BL33" s="73"/>
      <c r="BM33" s="73"/>
      <c r="BN33" s="78"/>
      <c r="BO33" s="78"/>
      <c r="BP33" s="78"/>
      <c r="BQ33" s="78"/>
      <c r="BR33" s="78"/>
      <c r="BS33" s="78"/>
      <c r="BT33" s="76"/>
      <c r="BU33" s="76"/>
      <c r="BV33" s="76"/>
      <c r="BW33" s="76"/>
      <c r="BX33" s="65"/>
      <c r="BY33" s="67"/>
    </row>
    <row r="34" spans="1:100" ht="12" customHeight="1" x14ac:dyDescent="0.3">
      <c r="A34" s="64"/>
      <c r="B34" s="73"/>
      <c r="C34" s="73"/>
      <c r="D34" s="73"/>
      <c r="E34" s="73"/>
      <c r="F34" s="73"/>
      <c r="G34" s="73"/>
      <c r="H34" s="73"/>
      <c r="I34" s="73"/>
      <c r="J34" s="73"/>
      <c r="K34" s="73"/>
      <c r="L34" s="73"/>
      <c r="M34" s="73"/>
      <c r="N34" s="74"/>
      <c r="O34" s="74"/>
      <c r="P34" s="74"/>
      <c r="Q34" s="74"/>
      <c r="R34" s="74"/>
      <c r="S34" s="74"/>
      <c r="T34" s="74"/>
      <c r="U34" s="74"/>
      <c r="V34" s="74"/>
      <c r="W34" s="74"/>
      <c r="X34" s="74"/>
      <c r="Y34" s="74"/>
      <c r="Z34" s="65"/>
      <c r="AA34" s="65"/>
      <c r="AB34" s="65"/>
      <c r="AC34" s="65"/>
      <c r="AD34" s="65"/>
      <c r="AE34" s="65"/>
      <c r="AF34" s="65"/>
      <c r="AG34" s="65"/>
      <c r="AH34" s="65"/>
      <c r="AI34" s="65"/>
      <c r="AJ34" s="65"/>
      <c r="AK34" s="65"/>
      <c r="AL34" s="73"/>
      <c r="AM34" s="73"/>
      <c r="AN34" s="73"/>
      <c r="AO34" s="73"/>
      <c r="AP34" s="73"/>
      <c r="AQ34" s="73"/>
      <c r="AR34" s="73"/>
      <c r="AS34" s="73"/>
      <c r="AT34" s="73"/>
      <c r="AU34" s="73"/>
      <c r="AV34" s="73"/>
      <c r="AW34" s="73"/>
      <c r="AX34" s="78"/>
      <c r="AY34" s="78"/>
      <c r="AZ34" s="78"/>
      <c r="BA34" s="78"/>
      <c r="BB34" s="78"/>
      <c r="BC34" s="78"/>
      <c r="BD34" s="78"/>
      <c r="BE34" s="78"/>
      <c r="BF34" s="78"/>
      <c r="BG34" s="78"/>
      <c r="BH34" s="65"/>
      <c r="BI34" s="73"/>
      <c r="BJ34" s="73"/>
      <c r="BK34" s="73"/>
      <c r="BL34" s="73"/>
      <c r="BM34" s="73"/>
      <c r="BN34" s="78"/>
      <c r="BO34" s="78"/>
      <c r="BP34" s="78"/>
      <c r="BQ34" s="78"/>
      <c r="BR34" s="78"/>
      <c r="BS34" s="78"/>
      <c r="BT34" s="76"/>
      <c r="BU34" s="76"/>
      <c r="BV34" s="76"/>
      <c r="BW34" s="76"/>
      <c r="BX34" s="65"/>
      <c r="BY34" s="67"/>
    </row>
    <row r="35" spans="1:100" ht="12" customHeight="1" x14ac:dyDescent="0.25">
      <c r="A35" s="64"/>
      <c r="B35" s="73"/>
      <c r="C35" s="73"/>
      <c r="D35" s="73"/>
      <c r="E35" s="73"/>
      <c r="F35" s="73"/>
      <c r="G35" s="73"/>
      <c r="H35" s="73"/>
      <c r="I35" s="73"/>
      <c r="J35" s="73"/>
      <c r="K35" s="73"/>
      <c r="L35" s="73"/>
      <c r="M35" s="73"/>
      <c r="N35" s="79"/>
      <c r="O35" s="79"/>
      <c r="P35" s="79"/>
      <c r="Q35" s="79"/>
      <c r="R35" s="79"/>
      <c r="S35" s="73"/>
      <c r="T35" s="73"/>
      <c r="U35" s="73"/>
      <c r="V35" s="73"/>
      <c r="W35" s="73"/>
      <c r="X35" s="73"/>
      <c r="Y35" s="76"/>
      <c r="Z35" s="65"/>
      <c r="AA35" s="65"/>
      <c r="AB35" s="65"/>
      <c r="AC35" s="65"/>
      <c r="AD35" s="65"/>
      <c r="AE35" s="65"/>
      <c r="AF35" s="65"/>
      <c r="AG35" s="65"/>
      <c r="AH35" s="65"/>
      <c r="AI35" s="65"/>
      <c r="AJ35" s="65"/>
      <c r="AK35" s="65"/>
      <c r="AL35" s="65"/>
      <c r="AM35" s="65"/>
      <c r="AN35" s="76"/>
      <c r="AO35" s="76"/>
      <c r="AP35" s="76"/>
      <c r="AQ35" s="76"/>
      <c r="AR35" s="76"/>
      <c r="AS35" s="76"/>
      <c r="AT35" s="76"/>
      <c r="AU35" s="76"/>
      <c r="AV35" s="76"/>
      <c r="AW35" s="76"/>
      <c r="AX35" s="76"/>
      <c r="AY35" s="76"/>
      <c r="AZ35" s="76"/>
      <c r="BA35" s="76"/>
      <c r="BB35" s="76"/>
      <c r="BC35" s="76"/>
      <c r="BD35" s="76"/>
      <c r="BE35" s="76"/>
      <c r="BF35" s="76"/>
      <c r="BG35" s="76"/>
      <c r="BH35" s="76"/>
      <c r="BI35" s="76"/>
      <c r="BJ35" s="76"/>
      <c r="BK35" s="76"/>
      <c r="BL35" s="76"/>
      <c r="BM35" s="76"/>
      <c r="BN35" s="76"/>
      <c r="BO35" s="76"/>
      <c r="BP35" s="76"/>
      <c r="BQ35" s="76"/>
      <c r="BR35" s="76"/>
      <c r="BS35" s="76"/>
      <c r="BT35" s="76"/>
      <c r="BU35" s="76"/>
      <c r="BV35" s="76"/>
      <c r="BW35" s="76"/>
      <c r="BX35" s="65"/>
      <c r="BY35" s="67"/>
    </row>
    <row r="36" spans="1:100" ht="12" customHeight="1" x14ac:dyDescent="0.25">
      <c r="A36" s="64"/>
      <c r="B36" s="73"/>
      <c r="C36" s="73"/>
      <c r="D36" s="73"/>
      <c r="E36" s="73"/>
      <c r="F36" s="73"/>
      <c r="G36" s="73"/>
      <c r="H36" s="73"/>
      <c r="I36" s="73"/>
      <c r="J36" s="73"/>
      <c r="K36" s="73"/>
      <c r="L36" s="73"/>
      <c r="M36" s="73"/>
      <c r="N36" s="79"/>
      <c r="O36" s="79"/>
      <c r="P36" s="79"/>
      <c r="Q36" s="79"/>
      <c r="R36" s="79"/>
      <c r="S36" s="73"/>
      <c r="T36" s="73"/>
      <c r="U36" s="73"/>
      <c r="V36" s="73"/>
      <c r="W36" s="73"/>
      <c r="X36" s="73"/>
      <c r="Y36" s="76"/>
      <c r="Z36" s="65"/>
      <c r="AA36" s="65"/>
      <c r="AB36" s="65"/>
      <c r="AC36" s="65"/>
      <c r="AD36" s="65"/>
      <c r="AE36" s="65"/>
      <c r="AF36" s="65"/>
      <c r="AG36" s="65"/>
      <c r="AH36" s="65"/>
      <c r="AI36" s="65"/>
      <c r="AJ36" s="65"/>
      <c r="AK36" s="65"/>
      <c r="AL36" s="65"/>
      <c r="AM36" s="65"/>
      <c r="AN36" s="76"/>
      <c r="AO36" s="76"/>
      <c r="AP36" s="76"/>
      <c r="AQ36" s="76"/>
      <c r="AR36" s="76"/>
      <c r="AS36" s="76"/>
      <c r="AT36" s="76"/>
      <c r="AU36" s="76"/>
      <c r="AV36" s="76"/>
      <c r="AW36" s="76"/>
      <c r="AX36" s="76"/>
      <c r="AY36" s="76"/>
      <c r="AZ36" s="76"/>
      <c r="BA36" s="76"/>
      <c r="BB36" s="76"/>
      <c r="BC36" s="76"/>
      <c r="BD36" s="76"/>
      <c r="BE36" s="76"/>
      <c r="BF36" s="76"/>
      <c r="BG36" s="76"/>
      <c r="BH36" s="76"/>
      <c r="BI36" s="76"/>
      <c r="BJ36" s="76"/>
      <c r="BK36" s="76"/>
      <c r="BL36" s="76"/>
      <c r="BM36" s="76"/>
      <c r="BN36" s="76"/>
      <c r="BO36" s="76"/>
      <c r="BP36" s="76"/>
      <c r="BQ36" s="76"/>
      <c r="BR36" s="76"/>
      <c r="BS36" s="76"/>
      <c r="BT36" s="76"/>
      <c r="BU36" s="76"/>
      <c r="BV36" s="76"/>
      <c r="BW36" s="76"/>
      <c r="BX36" s="65"/>
      <c r="BY36" s="67"/>
    </row>
    <row r="37" spans="1:100" ht="12" customHeight="1" x14ac:dyDescent="0.2">
      <c r="A37" s="94"/>
      <c r="B37" s="65"/>
      <c r="C37" s="65"/>
      <c r="D37" s="65"/>
      <c r="E37" s="65"/>
      <c r="F37" s="65"/>
      <c r="G37" s="65"/>
      <c r="H37" s="68"/>
      <c r="I37" s="65"/>
      <c r="J37" s="65"/>
      <c r="K37" s="65"/>
      <c r="L37" s="65"/>
      <c r="M37" s="65"/>
      <c r="N37" s="65"/>
      <c r="O37" s="65"/>
      <c r="P37" s="65"/>
      <c r="Q37" s="65"/>
      <c r="R37" s="65"/>
      <c r="S37" s="65"/>
      <c r="T37" s="65"/>
      <c r="U37" s="65"/>
      <c r="V37" s="65"/>
      <c r="W37" s="65"/>
      <c r="X37" s="65"/>
      <c r="Y37" s="65"/>
      <c r="Z37" s="65"/>
      <c r="AA37" s="65"/>
      <c r="AB37" s="65"/>
      <c r="AC37" s="65"/>
      <c r="AD37" s="65"/>
      <c r="AE37" s="65"/>
      <c r="AF37" s="65"/>
      <c r="AG37" s="65"/>
      <c r="AH37" s="65"/>
      <c r="AI37" s="65"/>
      <c r="AJ37" s="65"/>
      <c r="AK37" s="65"/>
      <c r="AL37" s="65"/>
      <c r="AM37" s="65"/>
      <c r="AN37" s="65"/>
      <c r="AO37" s="65"/>
      <c r="AP37" s="65"/>
      <c r="AQ37" s="65"/>
      <c r="AR37" s="65"/>
      <c r="AS37" s="65"/>
      <c r="AT37" s="65"/>
      <c r="AU37" s="65"/>
      <c r="AV37" s="76"/>
      <c r="AW37" s="76"/>
      <c r="AX37" s="76"/>
      <c r="AY37" s="76"/>
      <c r="AZ37" s="76"/>
      <c r="BA37" s="76"/>
      <c r="BB37" s="76"/>
      <c r="BC37" s="76"/>
      <c r="BD37" s="76"/>
      <c r="BE37" s="76"/>
      <c r="BF37" s="76"/>
      <c r="BG37" s="76"/>
      <c r="BH37" s="76"/>
      <c r="BI37" s="76"/>
      <c r="BJ37" s="76"/>
      <c r="BK37" s="76"/>
      <c r="BL37" s="76"/>
      <c r="BM37" s="76"/>
      <c r="BN37" s="76"/>
      <c r="BO37" s="76"/>
      <c r="BP37" s="76"/>
      <c r="BQ37" s="76"/>
      <c r="BR37" s="76"/>
      <c r="BS37" s="76"/>
      <c r="BT37" s="65"/>
      <c r="BU37" s="65"/>
      <c r="BV37" s="65"/>
      <c r="BW37" s="65"/>
      <c r="BX37" s="65"/>
      <c r="BY37" s="67"/>
    </row>
    <row r="38" spans="1:100" ht="12" customHeight="1" x14ac:dyDescent="0.2">
      <c r="A38" s="91"/>
      <c r="B38" s="90"/>
      <c r="C38" s="90"/>
      <c r="D38" s="90"/>
      <c r="E38" s="90"/>
      <c r="F38" s="90"/>
      <c r="G38" s="90"/>
      <c r="H38" s="90"/>
      <c r="I38" s="90"/>
      <c r="J38" s="90"/>
      <c r="K38" s="90"/>
      <c r="L38" s="90"/>
      <c r="M38" s="90"/>
      <c r="N38" s="90"/>
      <c r="O38" s="90"/>
      <c r="P38" s="90"/>
      <c r="Q38" s="90"/>
      <c r="R38" s="90"/>
      <c r="S38" s="90"/>
      <c r="T38" s="90"/>
      <c r="U38" s="90"/>
      <c r="V38" s="90"/>
      <c r="W38" s="90"/>
      <c r="X38" s="90"/>
      <c r="Y38" s="90"/>
      <c r="Z38" s="81"/>
      <c r="AA38" s="81"/>
      <c r="AB38" s="81"/>
      <c r="AC38" s="81"/>
      <c r="AD38" s="81"/>
      <c r="AE38" s="81"/>
      <c r="AF38" s="81"/>
      <c r="AG38" s="81"/>
      <c r="AH38" s="81"/>
      <c r="AI38" s="81"/>
      <c r="AJ38" s="81"/>
      <c r="AK38" s="81"/>
      <c r="AL38" s="81"/>
      <c r="AM38" s="81"/>
      <c r="AN38" s="81"/>
      <c r="AO38" s="81"/>
      <c r="AP38" s="81"/>
      <c r="AQ38" s="81"/>
      <c r="AR38" s="81"/>
      <c r="AS38" s="81"/>
      <c r="AT38" s="81"/>
      <c r="AU38" s="81"/>
      <c r="AV38" s="81"/>
      <c r="AW38" s="81"/>
      <c r="AX38" s="81"/>
      <c r="AY38" s="81"/>
      <c r="AZ38" s="81"/>
      <c r="BA38" s="81"/>
      <c r="BB38" s="95"/>
      <c r="BC38" s="96"/>
      <c r="BD38" s="81"/>
      <c r="BE38" s="81"/>
      <c r="BF38" s="81"/>
      <c r="BG38" s="81"/>
      <c r="BH38" s="81"/>
      <c r="BI38" s="81"/>
      <c r="BJ38" s="81"/>
      <c r="BK38" s="81"/>
      <c r="BL38" s="81"/>
      <c r="BM38" s="81"/>
      <c r="BN38" s="81"/>
      <c r="BO38" s="81"/>
      <c r="BP38" s="81"/>
      <c r="BQ38" s="81"/>
      <c r="BR38" s="81"/>
      <c r="BS38" s="81"/>
      <c r="BT38" s="81"/>
      <c r="BU38" s="81"/>
      <c r="BV38" s="81"/>
      <c r="BW38" s="81"/>
      <c r="BX38" s="81"/>
      <c r="BY38" s="82"/>
    </row>
    <row r="39" spans="1:100" ht="12" customHeight="1" x14ac:dyDescent="0.2">
      <c r="A39" s="91"/>
      <c r="B39" s="90"/>
      <c r="C39" s="90"/>
      <c r="D39" s="90"/>
      <c r="E39" s="90"/>
      <c r="F39" s="90"/>
      <c r="G39" s="90"/>
      <c r="H39" s="90"/>
      <c r="I39" s="90"/>
      <c r="J39" s="90"/>
      <c r="K39" s="90"/>
      <c r="L39" s="90"/>
      <c r="M39" s="90"/>
      <c r="N39" s="90"/>
      <c r="O39" s="90"/>
      <c r="P39" s="90"/>
      <c r="Q39" s="90"/>
      <c r="R39" s="90"/>
      <c r="S39" s="90"/>
      <c r="T39" s="90"/>
      <c r="U39" s="90"/>
      <c r="V39" s="90"/>
      <c r="W39" s="90"/>
      <c r="X39" s="90"/>
      <c r="Y39" s="90"/>
      <c r="Z39" s="76"/>
      <c r="AA39" s="81"/>
      <c r="AB39" s="81"/>
      <c r="AC39" s="81"/>
      <c r="AD39" s="81"/>
      <c r="AE39" s="81"/>
      <c r="AF39" s="81"/>
      <c r="AG39" s="81"/>
      <c r="AH39" s="76"/>
      <c r="AI39" s="76"/>
      <c r="AJ39" s="76"/>
      <c r="AK39" s="76"/>
      <c r="AL39" s="76"/>
      <c r="AM39" s="76"/>
      <c r="AN39" s="76"/>
      <c r="AO39" s="76"/>
      <c r="AP39" s="76"/>
      <c r="AQ39" s="76"/>
      <c r="AR39" s="76"/>
      <c r="AS39" s="76"/>
      <c r="AT39" s="76"/>
      <c r="AU39" s="76"/>
      <c r="AV39" s="76"/>
      <c r="AW39" s="76"/>
      <c r="AX39" s="76"/>
      <c r="AY39" s="76"/>
      <c r="AZ39" s="76"/>
      <c r="BA39" s="76"/>
      <c r="BB39" s="76"/>
      <c r="BC39" s="76"/>
      <c r="BD39" s="76"/>
      <c r="BE39" s="76"/>
      <c r="BF39" s="76"/>
      <c r="BG39" s="81"/>
      <c r="BH39" s="81"/>
      <c r="BI39" s="81"/>
      <c r="BJ39" s="81"/>
      <c r="BK39" s="81"/>
      <c r="BL39" s="81"/>
      <c r="BM39" s="81"/>
      <c r="BN39" s="81"/>
      <c r="BO39" s="81"/>
      <c r="BP39" s="81"/>
      <c r="BQ39" s="81"/>
      <c r="BR39" s="81"/>
      <c r="BS39" s="81"/>
      <c r="BT39" s="81"/>
      <c r="BU39" s="81"/>
      <c r="BV39" s="81"/>
      <c r="BW39" s="81"/>
      <c r="BX39" s="81"/>
      <c r="BY39" s="82"/>
    </row>
    <row r="40" spans="1:100" ht="12" customHeight="1" x14ac:dyDescent="0.2">
      <c r="A40" s="91"/>
      <c r="B40" s="90"/>
      <c r="C40" s="90"/>
      <c r="D40" s="90"/>
      <c r="E40" s="90"/>
      <c r="F40" s="90"/>
      <c r="G40" s="90"/>
      <c r="H40" s="90"/>
      <c r="I40" s="90"/>
      <c r="J40" s="90"/>
      <c r="K40" s="90"/>
      <c r="L40" s="90"/>
      <c r="M40" s="90"/>
      <c r="N40" s="90"/>
      <c r="O40" s="90"/>
      <c r="P40" s="90"/>
      <c r="Q40" s="90"/>
      <c r="R40" s="90"/>
      <c r="S40" s="90"/>
      <c r="T40" s="90"/>
      <c r="U40" s="90"/>
      <c r="V40" s="90"/>
      <c r="W40" s="90"/>
      <c r="X40" s="90"/>
      <c r="Y40" s="90"/>
      <c r="Z40" s="76"/>
      <c r="AA40" s="81"/>
      <c r="AB40" s="81"/>
      <c r="AC40" s="81"/>
      <c r="AD40" s="81"/>
      <c r="AE40" s="81"/>
      <c r="AF40" s="81"/>
      <c r="AG40" s="81"/>
      <c r="AH40" s="76"/>
      <c r="AI40" s="76"/>
      <c r="AJ40" s="76"/>
      <c r="AK40" s="76"/>
      <c r="AL40" s="76"/>
      <c r="AM40" s="76"/>
      <c r="AN40" s="76"/>
      <c r="AO40" s="76"/>
      <c r="AP40" s="76"/>
      <c r="AQ40" s="76"/>
      <c r="AR40" s="76"/>
      <c r="AS40" s="76"/>
      <c r="AT40" s="76"/>
      <c r="AU40" s="76"/>
      <c r="AV40" s="76"/>
      <c r="AW40" s="76"/>
      <c r="AX40" s="76"/>
      <c r="AY40" s="76"/>
      <c r="AZ40" s="76"/>
      <c r="BA40" s="76"/>
      <c r="BB40" s="76"/>
      <c r="BC40" s="76"/>
      <c r="BD40" s="76"/>
      <c r="BE40" s="76"/>
      <c r="BF40" s="76"/>
      <c r="BG40" s="83"/>
      <c r="BH40" s="83"/>
      <c r="BI40" s="83"/>
      <c r="BJ40" s="83"/>
      <c r="BK40" s="83"/>
      <c r="BL40" s="83"/>
      <c r="BM40" s="83"/>
      <c r="BN40" s="83"/>
      <c r="BO40" s="83"/>
      <c r="BP40" s="81"/>
      <c r="BQ40" s="81"/>
      <c r="BR40" s="81"/>
      <c r="BS40" s="81"/>
      <c r="BT40" s="81"/>
      <c r="BU40" s="81"/>
      <c r="BV40" s="81"/>
      <c r="BW40" s="81"/>
      <c r="BX40" s="81"/>
      <c r="BY40" s="82"/>
      <c r="BZ40" s="84"/>
      <c r="CA40" s="84"/>
      <c r="CB40" s="84"/>
      <c r="CC40" s="84"/>
      <c r="CD40" s="84"/>
      <c r="CE40" s="84"/>
      <c r="CF40" s="84"/>
      <c r="CG40" s="84"/>
      <c r="CH40" s="84"/>
      <c r="CI40" s="84"/>
      <c r="CJ40" s="84"/>
      <c r="CK40" s="84"/>
      <c r="CL40" s="84"/>
      <c r="CM40" s="84"/>
      <c r="CN40" s="84"/>
      <c r="CO40" s="84"/>
      <c r="CP40" s="84"/>
      <c r="CQ40" s="84"/>
      <c r="CR40" s="84"/>
      <c r="CS40" s="84"/>
      <c r="CT40" s="84"/>
      <c r="CU40" s="84"/>
      <c r="CV40" s="84"/>
    </row>
    <row r="41" spans="1:100" ht="12" customHeight="1" thickBot="1" x14ac:dyDescent="0.25">
      <c r="A41" s="92"/>
      <c r="B41" s="93"/>
      <c r="C41" s="93"/>
      <c r="D41" s="93"/>
      <c r="E41" s="93"/>
      <c r="F41" s="93"/>
      <c r="G41" s="93"/>
      <c r="H41" s="93"/>
      <c r="I41" s="93"/>
      <c r="J41" s="93"/>
      <c r="K41" s="93"/>
      <c r="L41" s="93"/>
      <c r="M41" s="93"/>
      <c r="N41" s="93"/>
      <c r="O41" s="93"/>
      <c r="P41" s="93"/>
      <c r="Q41" s="93"/>
      <c r="R41" s="93"/>
      <c r="S41" s="93"/>
      <c r="T41" s="93"/>
      <c r="U41" s="93"/>
      <c r="V41" s="93"/>
      <c r="W41" s="93"/>
      <c r="X41" s="93"/>
      <c r="Y41" s="93"/>
      <c r="Z41" s="80"/>
      <c r="AA41" s="97"/>
      <c r="AB41" s="97"/>
      <c r="AC41" s="97"/>
      <c r="AD41" s="97"/>
      <c r="AE41" s="97"/>
      <c r="AF41" s="97"/>
      <c r="AG41" s="97"/>
      <c r="AH41" s="80"/>
      <c r="AI41" s="80"/>
      <c r="AJ41" s="80"/>
      <c r="AK41" s="80"/>
      <c r="AL41" s="80"/>
      <c r="AM41" s="80"/>
      <c r="AN41" s="80"/>
      <c r="AO41" s="80"/>
      <c r="AP41" s="80"/>
      <c r="AQ41" s="80"/>
      <c r="AR41" s="80"/>
      <c r="AS41" s="80"/>
      <c r="AT41" s="80"/>
      <c r="AU41" s="80"/>
      <c r="AV41" s="80"/>
      <c r="AW41" s="80"/>
      <c r="AX41" s="80"/>
      <c r="AY41" s="80"/>
      <c r="AZ41" s="80"/>
      <c r="BA41" s="80"/>
      <c r="BB41" s="80"/>
      <c r="BC41" s="80"/>
      <c r="BD41" s="80"/>
      <c r="BE41" s="80"/>
      <c r="BF41" s="80"/>
      <c r="BG41" s="98"/>
      <c r="BH41" s="98"/>
      <c r="BI41" s="98"/>
      <c r="BJ41" s="98"/>
      <c r="BK41" s="98"/>
      <c r="BL41" s="98"/>
      <c r="BM41" s="98"/>
      <c r="BN41" s="98"/>
      <c r="BO41" s="98"/>
      <c r="BP41" s="97"/>
      <c r="BQ41" s="97"/>
      <c r="BR41" s="97"/>
      <c r="BS41" s="97"/>
      <c r="BT41" s="97"/>
      <c r="BU41" s="97"/>
      <c r="BV41" s="97"/>
      <c r="BW41" s="97"/>
      <c r="BX41" s="97"/>
      <c r="BY41" s="88"/>
      <c r="BZ41" s="84"/>
      <c r="CA41" s="84"/>
      <c r="CB41" s="84"/>
      <c r="CC41" s="84"/>
      <c r="CD41" s="84"/>
      <c r="CE41" s="84"/>
      <c r="CF41" s="84"/>
      <c r="CG41" s="84"/>
      <c r="CH41" s="84"/>
      <c r="CI41" s="84"/>
      <c r="CJ41" s="84"/>
      <c r="CK41" s="84"/>
      <c r="CL41" s="84"/>
      <c r="CM41" s="84"/>
      <c r="CN41" s="84"/>
      <c r="CO41" s="84"/>
      <c r="CP41" s="84"/>
      <c r="CQ41" s="84"/>
      <c r="CR41" s="84"/>
      <c r="CS41" s="84"/>
      <c r="CT41" s="84"/>
      <c r="CU41" s="84"/>
      <c r="CV41" s="84"/>
    </row>
    <row r="42" spans="1:100" ht="12" customHeight="1" thickTop="1" x14ac:dyDescent="0.2">
      <c r="A42" s="137" t="s">
        <v>71</v>
      </c>
      <c r="B42" s="138"/>
      <c r="C42" s="138"/>
      <c r="D42" s="138"/>
      <c r="E42" s="138"/>
      <c r="F42" s="138"/>
      <c r="G42" s="138"/>
      <c r="H42" s="138"/>
      <c r="I42" s="138"/>
      <c r="J42" s="139"/>
      <c r="K42" s="140" t="s">
        <v>56</v>
      </c>
      <c r="L42" s="141"/>
      <c r="M42" s="141"/>
      <c r="N42" s="141"/>
      <c r="O42" s="141"/>
      <c r="P42" s="141"/>
      <c r="Q42" s="141"/>
      <c r="R42" s="141"/>
      <c r="S42" s="141"/>
      <c r="T42" s="141"/>
      <c r="U42" s="141"/>
      <c r="V42" s="141"/>
      <c r="W42" s="141"/>
      <c r="X42" s="141"/>
      <c r="Y42" s="142"/>
      <c r="Z42" s="65"/>
      <c r="AA42" s="87"/>
      <c r="AB42" s="85"/>
      <c r="AC42" s="85"/>
      <c r="AD42" s="85"/>
      <c r="AE42" s="85"/>
      <c r="AF42" s="85"/>
      <c r="AG42" s="85"/>
      <c r="AH42" s="65"/>
      <c r="AI42" s="65"/>
      <c r="AJ42" s="65"/>
      <c r="AK42" s="65"/>
      <c r="AL42" s="76"/>
      <c r="AM42" s="76"/>
      <c r="AN42" s="76"/>
      <c r="AO42" s="76"/>
      <c r="AP42" s="76"/>
      <c r="AQ42" s="76"/>
      <c r="AR42" s="76"/>
      <c r="AS42" s="76"/>
      <c r="AT42" s="76"/>
      <c r="AU42" s="76"/>
      <c r="AV42" s="76"/>
      <c r="AW42" s="76"/>
      <c r="AX42" s="76"/>
      <c r="AY42" s="76"/>
      <c r="AZ42" s="76"/>
      <c r="BA42" s="76"/>
      <c r="BB42" s="76"/>
      <c r="BC42" s="76"/>
      <c r="BD42" s="76"/>
      <c r="BE42" s="76"/>
      <c r="BF42" s="76"/>
      <c r="BG42" s="86"/>
      <c r="BH42" s="86"/>
      <c r="BI42" s="86"/>
      <c r="BJ42" s="86"/>
      <c r="BK42" s="86"/>
      <c r="BL42" s="86"/>
      <c r="BM42" s="86"/>
      <c r="BN42" s="86"/>
      <c r="BO42" s="86"/>
      <c r="BP42" s="86"/>
      <c r="BQ42" s="86"/>
      <c r="BR42" s="86"/>
      <c r="BS42" s="86"/>
      <c r="BT42" s="86"/>
      <c r="BU42" s="86"/>
      <c r="BV42" s="86"/>
      <c r="BW42" s="86"/>
      <c r="BX42" s="86"/>
      <c r="BY42" s="82"/>
      <c r="BZ42" s="84"/>
      <c r="CA42" s="84"/>
      <c r="CB42" s="84"/>
      <c r="CC42" s="84"/>
      <c r="CD42" s="84"/>
      <c r="CE42" s="84"/>
      <c r="CF42" s="84"/>
      <c r="CG42" s="84"/>
      <c r="CH42" s="84"/>
      <c r="CI42" s="84"/>
      <c r="CJ42" s="84"/>
      <c r="CK42" s="84"/>
      <c r="CL42" s="84"/>
      <c r="CM42" s="84"/>
      <c r="CN42" s="84"/>
      <c r="CO42" s="84"/>
      <c r="CP42" s="84"/>
      <c r="CQ42" s="84"/>
      <c r="CR42" s="84"/>
      <c r="CS42" s="84"/>
      <c r="CT42" s="84"/>
      <c r="CU42" s="84"/>
      <c r="CV42" s="84"/>
    </row>
    <row r="43" spans="1:100" ht="12" customHeight="1" thickBot="1" x14ac:dyDescent="0.25">
      <c r="A43" s="143" t="s">
        <v>19</v>
      </c>
      <c r="B43" s="144"/>
      <c r="C43" s="144"/>
      <c r="D43" s="144"/>
      <c r="E43" s="144"/>
      <c r="F43" s="144"/>
      <c r="G43" s="144"/>
      <c r="H43" s="144"/>
      <c r="I43" s="144"/>
      <c r="J43" s="145"/>
      <c r="K43" s="146" t="s">
        <v>241</v>
      </c>
      <c r="L43" s="147"/>
      <c r="M43" s="147"/>
      <c r="N43" s="147"/>
      <c r="O43" s="147"/>
      <c r="P43" s="147"/>
      <c r="Q43" s="147"/>
      <c r="R43" s="147"/>
      <c r="S43" s="147"/>
      <c r="T43" s="147"/>
      <c r="U43" s="147"/>
      <c r="V43" s="147"/>
      <c r="W43" s="147"/>
      <c r="X43" s="147"/>
      <c r="Y43" s="148"/>
      <c r="Z43" s="76"/>
      <c r="AA43" s="87"/>
      <c r="AB43" s="87"/>
      <c r="AC43" s="87"/>
      <c r="AD43" s="87"/>
      <c r="AE43" s="87"/>
      <c r="AF43" s="87"/>
      <c r="AG43" s="87"/>
      <c r="AH43" s="76"/>
      <c r="AI43" s="76"/>
      <c r="AJ43" s="76"/>
      <c r="AK43" s="76"/>
      <c r="AL43" s="76"/>
      <c r="AM43" s="76"/>
      <c r="AN43" s="76"/>
      <c r="AO43" s="76"/>
      <c r="AP43" s="76"/>
      <c r="AQ43" s="76"/>
      <c r="AR43" s="76"/>
      <c r="AS43" s="76"/>
      <c r="AT43" s="76"/>
      <c r="AU43" s="76"/>
      <c r="AV43" s="76"/>
      <c r="AW43" s="76"/>
      <c r="AX43" s="76"/>
      <c r="AY43" s="76"/>
      <c r="AZ43" s="76"/>
      <c r="BA43" s="76"/>
      <c r="BB43" s="76"/>
      <c r="BC43" s="76"/>
      <c r="BD43" s="76"/>
      <c r="BE43" s="76"/>
      <c r="BF43" s="76"/>
      <c r="BG43" s="86"/>
      <c r="BH43" s="86"/>
      <c r="BI43" s="86"/>
      <c r="BJ43" s="86"/>
      <c r="BK43" s="86"/>
      <c r="BL43" s="86"/>
      <c r="BM43" s="86"/>
      <c r="BN43" s="86"/>
      <c r="BO43" s="86"/>
      <c r="BP43" s="86"/>
      <c r="BQ43" s="86"/>
      <c r="BR43" s="86"/>
      <c r="BS43" s="86"/>
      <c r="BT43" s="86"/>
      <c r="BU43" s="86"/>
      <c r="BV43" s="86"/>
      <c r="BW43" s="86"/>
      <c r="BX43" s="86"/>
      <c r="BY43" s="82"/>
      <c r="BZ43" s="84"/>
      <c r="CA43" s="84"/>
      <c r="CB43" s="84"/>
      <c r="CC43" s="84"/>
      <c r="CD43" s="84"/>
      <c r="CE43" s="84"/>
      <c r="CF43" s="84"/>
      <c r="CG43" s="84"/>
      <c r="CH43" s="84"/>
      <c r="CI43" s="84"/>
      <c r="CJ43" s="84"/>
      <c r="CK43" s="84"/>
      <c r="CL43" s="84"/>
      <c r="CM43" s="84"/>
      <c r="CN43" s="84"/>
      <c r="CO43" s="84"/>
      <c r="CP43" s="84"/>
      <c r="CQ43" s="84"/>
      <c r="CR43" s="84"/>
      <c r="CS43" s="84"/>
      <c r="CT43" s="84"/>
      <c r="CU43" s="84"/>
      <c r="CV43" s="84"/>
    </row>
    <row r="44" spans="1:100" ht="16.5" customHeight="1" thickTop="1" x14ac:dyDescent="0.2">
      <c r="A44" s="89" t="s">
        <v>252</v>
      </c>
      <c r="B44" s="89"/>
      <c r="C44" s="89"/>
      <c r="D44" s="89"/>
      <c r="E44" s="89"/>
      <c r="F44" s="89"/>
      <c r="G44" s="89"/>
      <c r="H44" s="89"/>
      <c r="I44" s="89"/>
      <c r="J44" s="89"/>
      <c r="K44" s="89"/>
      <c r="L44" s="89"/>
      <c r="M44" s="89"/>
      <c r="N44" s="89"/>
      <c r="O44" s="89"/>
      <c r="P44" s="89"/>
      <c r="Q44" s="89" t="s">
        <v>253</v>
      </c>
      <c r="R44" s="89"/>
      <c r="S44" s="89"/>
      <c r="T44" s="134">
        <v>43857</v>
      </c>
      <c r="U44" s="135"/>
      <c r="V44" s="135"/>
      <c r="W44" s="135"/>
      <c r="X44" s="135"/>
      <c r="Y44" s="135"/>
      <c r="Z44" s="135"/>
      <c r="AA44" s="135"/>
      <c r="AB44" s="135"/>
      <c r="AC44" s="135"/>
      <c r="AD44" s="135"/>
      <c r="AE44" s="135"/>
      <c r="AF44" s="135"/>
      <c r="AG44" s="135"/>
      <c r="AH44" s="135"/>
      <c r="AI44" s="89"/>
      <c r="AJ44" s="89"/>
      <c r="AK44" s="89"/>
      <c r="AL44" s="89"/>
      <c r="AM44" s="89"/>
      <c r="AN44" s="89"/>
      <c r="AO44" s="89"/>
      <c r="AP44" s="89"/>
      <c r="AQ44" s="89"/>
      <c r="AR44" s="89"/>
      <c r="AS44" s="89"/>
      <c r="AT44" s="89"/>
      <c r="AU44" s="89"/>
      <c r="AV44" s="89"/>
      <c r="AW44" s="89"/>
      <c r="AX44" s="89"/>
      <c r="AY44" s="89"/>
      <c r="AZ44" s="89"/>
      <c r="BA44" s="89"/>
      <c r="BB44" s="89"/>
      <c r="BC44" s="89"/>
      <c r="BD44" s="89"/>
      <c r="BE44" s="89"/>
      <c r="BF44" s="89"/>
      <c r="BG44" s="89"/>
      <c r="BH44" s="89"/>
      <c r="BI44" s="89"/>
      <c r="BJ44" s="89"/>
      <c r="BK44" s="89"/>
      <c r="BL44" s="89"/>
      <c r="BM44" s="89"/>
      <c r="BN44" s="89"/>
      <c r="BO44" s="89"/>
      <c r="BP44" s="89"/>
      <c r="BQ44" s="89"/>
      <c r="BR44" s="89"/>
      <c r="BS44" s="89"/>
      <c r="BT44" s="89"/>
      <c r="BU44" s="89"/>
      <c r="BV44" s="89"/>
      <c r="BW44" s="89"/>
      <c r="BX44" s="89"/>
      <c r="BY44" s="89"/>
      <c r="BZ44" s="84"/>
      <c r="CA44" s="84"/>
      <c r="CB44" s="84"/>
      <c r="CC44" s="84"/>
      <c r="CD44" s="84"/>
      <c r="CE44" s="84"/>
      <c r="CF44" s="84"/>
      <c r="CG44" s="84"/>
      <c r="CH44" s="84"/>
      <c r="CI44" s="84"/>
      <c r="CJ44" s="84"/>
      <c r="CK44" s="84"/>
      <c r="CL44" s="84"/>
      <c r="CM44" s="84"/>
      <c r="CN44" s="84"/>
      <c r="CO44" s="84"/>
      <c r="CP44" s="84"/>
      <c r="CQ44" s="84"/>
      <c r="CR44" s="84"/>
      <c r="CS44" s="84"/>
      <c r="CT44" s="84"/>
      <c r="CU44" s="84"/>
      <c r="CV44" s="84"/>
    </row>
    <row r="45" spans="1:100" ht="12" customHeight="1" x14ac:dyDescent="0.2">
      <c r="A45" s="90"/>
      <c r="B45" s="90"/>
      <c r="C45" s="90"/>
      <c r="D45" s="90"/>
      <c r="E45" s="90"/>
      <c r="F45" s="90"/>
      <c r="G45" s="90"/>
      <c r="H45" s="90"/>
      <c r="I45" s="90"/>
      <c r="J45" s="90"/>
      <c r="K45" s="90"/>
      <c r="L45" s="90"/>
      <c r="M45" s="90"/>
      <c r="N45" s="90"/>
      <c r="O45" s="90"/>
      <c r="P45" s="90"/>
      <c r="Q45" s="90"/>
      <c r="R45" s="90"/>
      <c r="S45" s="90"/>
      <c r="T45" s="90"/>
      <c r="U45" s="90"/>
      <c r="V45" s="90"/>
      <c r="W45" s="90"/>
      <c r="X45" s="90"/>
      <c r="Y45" s="90"/>
      <c r="Z45" s="90"/>
      <c r="AA45" s="90"/>
      <c r="AB45" s="90"/>
      <c r="AC45" s="90"/>
      <c r="AD45" s="90"/>
      <c r="AE45" s="90"/>
      <c r="AF45" s="90"/>
      <c r="AG45" s="90"/>
      <c r="AH45" s="90"/>
      <c r="AI45" s="90"/>
      <c r="AJ45" s="90"/>
      <c r="AK45" s="90"/>
      <c r="AL45" s="90"/>
      <c r="AM45" s="90"/>
      <c r="AN45" s="90"/>
      <c r="AO45" s="90"/>
      <c r="AP45" s="90"/>
      <c r="AQ45" s="90"/>
      <c r="AR45" s="90"/>
      <c r="AS45" s="90"/>
      <c r="AT45" s="90"/>
      <c r="AU45" s="90"/>
      <c r="AV45" s="90"/>
      <c r="AW45" s="90"/>
      <c r="AX45" s="90"/>
      <c r="AY45" s="90"/>
      <c r="AZ45" s="90"/>
      <c r="BA45" s="90"/>
      <c r="BB45" s="90"/>
      <c r="BC45" s="90"/>
      <c r="BD45" s="90"/>
      <c r="BE45" s="90"/>
      <c r="BF45" s="90"/>
      <c r="BG45" s="90"/>
      <c r="BH45" s="90"/>
      <c r="BI45" s="90"/>
      <c r="BJ45" s="90"/>
      <c r="BK45" s="90"/>
      <c r="BL45" s="90"/>
      <c r="BM45" s="90"/>
      <c r="BN45" s="90"/>
      <c r="BO45" s="90"/>
      <c r="BP45" s="90"/>
      <c r="BQ45" s="90"/>
      <c r="BR45" s="90"/>
      <c r="BS45" s="90"/>
      <c r="BT45" s="90"/>
      <c r="BU45" s="90"/>
      <c r="BV45" s="90"/>
      <c r="BW45" s="90"/>
      <c r="BX45" s="90"/>
      <c r="BY45" s="90"/>
      <c r="BZ45" s="84"/>
      <c r="CA45" s="84"/>
      <c r="CB45" s="84"/>
      <c r="CC45" s="84"/>
      <c r="CD45" s="84"/>
      <c r="CE45" s="84"/>
      <c r="CF45" s="84"/>
      <c r="CG45" s="84"/>
      <c r="CH45" s="84"/>
      <c r="CI45" s="84"/>
      <c r="CJ45" s="84"/>
      <c r="CK45" s="84"/>
      <c r="CL45" s="84"/>
      <c r="CM45" s="84"/>
      <c r="CN45" s="84"/>
      <c r="CO45" s="84"/>
      <c r="CP45" s="84"/>
      <c r="CQ45" s="84"/>
      <c r="CR45" s="84"/>
      <c r="CS45" s="84"/>
      <c r="CT45" s="84"/>
      <c r="CU45" s="84"/>
      <c r="CV45" s="84"/>
    </row>
    <row r="48" spans="1:100" ht="12" customHeight="1" x14ac:dyDescent="0.2">
      <c r="A48" s="76"/>
      <c r="B48" s="76"/>
      <c r="C48" s="76"/>
      <c r="D48" s="76"/>
      <c r="E48" s="76"/>
      <c r="F48" s="76"/>
      <c r="G48" s="76"/>
    </row>
    <row r="49" spans="1:7" ht="12" customHeight="1" x14ac:dyDescent="0.2">
      <c r="A49" s="76"/>
      <c r="B49" s="76"/>
      <c r="C49" s="76"/>
      <c r="D49" s="76"/>
      <c r="E49" s="76"/>
      <c r="F49" s="76"/>
      <c r="G49" s="76"/>
    </row>
    <row r="50" spans="1:7" ht="12" customHeight="1" x14ac:dyDescent="0.2">
      <c r="A50" s="76"/>
      <c r="B50" s="76"/>
      <c r="C50" s="76"/>
      <c r="D50" s="76"/>
      <c r="E50" s="76"/>
      <c r="F50" s="76"/>
      <c r="G50" s="76"/>
    </row>
    <row r="51" spans="1:7" ht="12" customHeight="1" x14ac:dyDescent="0.25">
      <c r="A51" s="73"/>
      <c r="B51" s="73"/>
      <c r="C51" s="76"/>
      <c r="D51" s="76"/>
      <c r="E51" s="76"/>
      <c r="F51" s="76"/>
      <c r="G51" s="76"/>
    </row>
    <row r="52" spans="1:7" ht="12" customHeight="1" x14ac:dyDescent="0.25">
      <c r="A52" s="73"/>
      <c r="B52" s="73"/>
      <c r="C52" s="76"/>
      <c r="D52" s="76"/>
      <c r="E52" s="76"/>
      <c r="F52" s="76"/>
      <c r="G52" s="76"/>
    </row>
    <row r="53" spans="1:7" ht="12" customHeight="1" x14ac:dyDescent="0.2">
      <c r="A53" s="76"/>
      <c r="B53" s="76"/>
      <c r="C53" s="76"/>
      <c r="D53" s="76"/>
      <c r="E53" s="76"/>
      <c r="F53" s="76"/>
      <c r="G53" s="76"/>
    </row>
  </sheetData>
  <mergeCells count="6">
    <mergeCell ref="T44:AH44"/>
    <mergeCell ref="A1:BY1"/>
    <mergeCell ref="A42:J42"/>
    <mergeCell ref="K42:Y42"/>
    <mergeCell ref="A43:J43"/>
    <mergeCell ref="K43:Y43"/>
  </mergeCells>
  <printOptions horizontalCentered="1" verticalCentered="1"/>
  <pageMargins left="0.25" right="0.25" top="0.75" bottom="0.75" header="0.3" footer="0.3"/>
  <pageSetup scale="93"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BU42"/>
  <sheetViews>
    <sheetView showGridLines="0" zoomScaleNormal="100" workbookViewId="0">
      <selection activeCell="B24" sqref="B24:I24"/>
    </sheetView>
  </sheetViews>
  <sheetFormatPr defaultColWidth="9.140625" defaultRowHeight="12.75" x14ac:dyDescent="0.2"/>
  <cols>
    <col min="1" max="7" width="7.28515625" style="1" customWidth="1"/>
    <col min="8" max="8" width="9" style="1" customWidth="1"/>
    <col min="9" max="25" width="7.28515625" style="1" customWidth="1"/>
    <col min="26" max="16384" width="9.140625" style="1"/>
  </cols>
  <sheetData>
    <row r="1" spans="1:25" ht="18" customHeight="1" thickTop="1" x14ac:dyDescent="0.2">
      <c r="A1" s="168" t="s">
        <v>18</v>
      </c>
      <c r="B1" s="169"/>
      <c r="C1" s="195"/>
      <c r="D1" s="166" t="s">
        <v>56</v>
      </c>
      <c r="E1" s="167"/>
      <c r="F1" s="167"/>
      <c r="G1" s="167"/>
      <c r="H1" s="9"/>
      <c r="I1" s="26"/>
      <c r="J1" s="27"/>
      <c r="K1" s="27"/>
      <c r="L1" s="27"/>
      <c r="M1" s="27"/>
      <c r="N1" s="27"/>
      <c r="O1" s="3"/>
      <c r="P1" s="3"/>
      <c r="Q1" s="27"/>
      <c r="R1" s="27"/>
      <c r="S1" s="27"/>
      <c r="T1" s="27"/>
      <c r="U1" s="27"/>
      <c r="V1" s="27"/>
      <c r="W1" s="27"/>
      <c r="X1" s="27"/>
      <c r="Y1" s="27"/>
    </row>
    <row r="2" spans="1:25" ht="18" customHeight="1" thickBot="1" x14ac:dyDescent="0.25">
      <c r="A2" s="143" t="s">
        <v>19</v>
      </c>
      <c r="B2" s="144"/>
      <c r="C2" s="197"/>
      <c r="D2" s="174" t="s">
        <v>241</v>
      </c>
      <c r="E2" s="175"/>
      <c r="F2" s="175"/>
      <c r="G2" s="176"/>
      <c r="H2" s="9"/>
      <c r="I2" s="3"/>
      <c r="J2" s="3"/>
      <c r="K2" s="3"/>
      <c r="L2" s="3"/>
      <c r="M2" s="3"/>
      <c r="N2" s="4"/>
      <c r="O2" s="4"/>
      <c r="P2" s="4"/>
      <c r="Q2" s="4"/>
      <c r="R2" s="5"/>
      <c r="S2" s="5"/>
      <c r="T2" s="5"/>
      <c r="U2" s="5"/>
      <c r="V2" s="5"/>
      <c r="W2" s="5"/>
      <c r="X2" s="5"/>
      <c r="Y2" s="5"/>
    </row>
    <row r="3" spans="1:25" ht="18" customHeight="1" thickTop="1" x14ac:dyDescent="0.2">
      <c r="A3" s="143" t="s">
        <v>20</v>
      </c>
      <c r="B3" s="144"/>
      <c r="C3" s="197"/>
      <c r="D3" s="174" t="s">
        <v>41</v>
      </c>
      <c r="E3" s="175"/>
      <c r="F3" s="175"/>
      <c r="G3" s="176"/>
      <c r="H3" s="9"/>
      <c r="I3" s="3"/>
      <c r="J3" s="3"/>
      <c r="K3" s="3"/>
      <c r="L3" s="3"/>
      <c r="M3" s="3"/>
      <c r="N3" s="258" t="s">
        <v>14</v>
      </c>
      <c r="O3" s="259"/>
      <c r="P3" s="259"/>
      <c r="Q3" s="259"/>
      <c r="R3" s="259"/>
      <c r="S3" s="259"/>
      <c r="T3" s="259"/>
      <c r="U3" s="259"/>
      <c r="V3" s="259"/>
      <c r="W3" s="259"/>
      <c r="X3" s="259"/>
      <c r="Y3" s="260"/>
    </row>
    <row r="4" spans="1:25" ht="18" customHeight="1" x14ac:dyDescent="0.2">
      <c r="A4" s="143" t="s">
        <v>22</v>
      </c>
      <c r="B4" s="144"/>
      <c r="C4" s="197"/>
      <c r="D4" s="174" t="s">
        <v>57</v>
      </c>
      <c r="E4" s="175"/>
      <c r="F4" s="175"/>
      <c r="G4" s="176"/>
      <c r="H4" s="9"/>
      <c r="I4" s="4"/>
      <c r="J4" s="4"/>
      <c r="K4" s="4"/>
      <c r="L4" s="4"/>
      <c r="M4" s="4"/>
      <c r="N4" s="261" t="s">
        <v>10</v>
      </c>
      <c r="O4" s="262"/>
      <c r="P4" s="262"/>
      <c r="Q4" s="262"/>
      <c r="R4" s="262"/>
      <c r="S4" s="262"/>
      <c r="T4" s="263" t="s">
        <v>11</v>
      </c>
      <c r="U4" s="262"/>
      <c r="V4" s="262"/>
      <c r="W4" s="262"/>
      <c r="X4" s="262"/>
      <c r="Y4" s="264"/>
    </row>
    <row r="5" spans="1:25" ht="18" customHeight="1" thickBot="1" x14ac:dyDescent="0.25">
      <c r="A5" s="143" t="s">
        <v>23</v>
      </c>
      <c r="B5" s="144"/>
      <c r="C5" s="197"/>
      <c r="D5" s="174" t="s">
        <v>42</v>
      </c>
      <c r="E5" s="175"/>
      <c r="F5" s="175"/>
      <c r="G5" s="176"/>
      <c r="H5" s="9"/>
      <c r="I5" s="4"/>
      <c r="J5" s="4"/>
      <c r="K5" s="4"/>
      <c r="L5" s="4"/>
      <c r="M5" s="4"/>
      <c r="N5" s="252" t="s">
        <v>0</v>
      </c>
      <c r="O5" s="253"/>
      <c r="P5" s="253"/>
      <c r="Q5" s="254" t="s">
        <v>1</v>
      </c>
      <c r="R5" s="253"/>
      <c r="S5" s="255"/>
      <c r="T5" s="201" t="s">
        <v>0</v>
      </c>
      <c r="U5" s="212"/>
      <c r="V5" s="213"/>
      <c r="W5" s="201" t="s">
        <v>1</v>
      </c>
      <c r="X5" s="214"/>
      <c r="Y5" s="215"/>
    </row>
    <row r="6" spans="1:25" ht="18" customHeight="1" thickTop="1" thickBot="1" x14ac:dyDescent="0.25">
      <c r="A6" s="189" t="s">
        <v>20</v>
      </c>
      <c r="B6" s="190"/>
      <c r="C6" s="196"/>
      <c r="D6" s="171" t="s">
        <v>43</v>
      </c>
      <c r="E6" s="172"/>
      <c r="F6" s="172"/>
      <c r="G6" s="173"/>
      <c r="H6" s="168" t="s">
        <v>5</v>
      </c>
      <c r="I6" s="169"/>
      <c r="J6" s="169"/>
      <c r="K6" s="169"/>
      <c r="L6" s="169"/>
      <c r="M6" s="170"/>
      <c r="N6" s="256" t="s">
        <v>45</v>
      </c>
      <c r="O6" s="257"/>
      <c r="P6" s="257"/>
      <c r="Q6" s="208" t="str">
        <f>IF(ISBLANK(N6)," ",N6)</f>
        <v>2360/43-93</v>
      </c>
      <c r="R6" s="209"/>
      <c r="S6" s="209"/>
      <c r="T6" s="216" t="s">
        <v>46</v>
      </c>
      <c r="U6" s="217"/>
      <c r="V6" s="218"/>
      <c r="W6" s="216" t="str">
        <f>IF(ISBLANK(T6)," ",T6)</f>
        <v>2929/43-10-1</v>
      </c>
      <c r="X6" s="217"/>
      <c r="Y6" s="219"/>
    </row>
    <row r="7" spans="1:25" ht="18" customHeight="1" thickTop="1" thickBot="1" x14ac:dyDescent="0.25">
      <c r="A7" s="186" t="s">
        <v>21</v>
      </c>
      <c r="B7" s="187"/>
      <c r="C7" s="187"/>
      <c r="D7" s="187"/>
      <c r="E7" s="188"/>
      <c r="F7" s="39" t="s">
        <v>0</v>
      </c>
      <c r="G7" s="40" t="s">
        <v>4</v>
      </c>
      <c r="H7" s="137" t="s">
        <v>3</v>
      </c>
      <c r="I7" s="138"/>
      <c r="J7" s="138"/>
      <c r="K7" s="138"/>
      <c r="L7" s="138"/>
      <c r="M7" s="139"/>
      <c r="N7" s="208" t="s">
        <v>44</v>
      </c>
      <c r="O7" s="209"/>
      <c r="P7" s="209"/>
      <c r="Q7" s="208" t="str">
        <f>IF(ISBLANK(N7)," ",N7)</f>
        <v>184905/PR289400</v>
      </c>
      <c r="R7" s="209"/>
      <c r="S7" s="209"/>
      <c r="T7" s="220" t="s">
        <v>47</v>
      </c>
      <c r="U7" s="221"/>
      <c r="V7" s="222"/>
      <c r="W7" s="208" t="str">
        <f>IF(ISBLANK(T7)," ",T7)</f>
        <v>143878/PR147628</v>
      </c>
      <c r="X7" s="209"/>
      <c r="Y7" s="211"/>
    </row>
    <row r="8" spans="1:25" ht="18" customHeight="1" thickTop="1" x14ac:dyDescent="0.2">
      <c r="A8" s="137" t="s">
        <v>31</v>
      </c>
      <c r="B8" s="138"/>
      <c r="C8" s="138"/>
      <c r="D8" s="138"/>
      <c r="E8" s="139"/>
      <c r="F8" s="122">
        <v>5.3</v>
      </c>
      <c r="G8" s="7">
        <v>389</v>
      </c>
      <c r="H8" s="143" t="s">
        <v>25</v>
      </c>
      <c r="I8" s="144"/>
      <c r="J8" s="144"/>
      <c r="K8" s="144"/>
      <c r="L8" s="144"/>
      <c r="M8" s="145"/>
      <c r="N8" s="248">
        <v>44183</v>
      </c>
      <c r="O8" s="249"/>
      <c r="P8" s="249"/>
      <c r="Q8" s="248">
        <f>IF(ISBLANK(N8)," ",N8)</f>
        <v>44183</v>
      </c>
      <c r="R8" s="249"/>
      <c r="S8" s="249"/>
      <c r="T8" s="248">
        <v>44143</v>
      </c>
      <c r="U8" s="249"/>
      <c r="V8" s="250"/>
      <c r="W8" s="248">
        <f>IF(ISBLANK(T8)," ",T8)</f>
        <v>44143</v>
      </c>
      <c r="X8" s="249"/>
      <c r="Y8" s="251"/>
    </row>
    <row r="9" spans="1:25" ht="18" customHeight="1" x14ac:dyDescent="0.2">
      <c r="A9" s="143" t="s">
        <v>32</v>
      </c>
      <c r="B9" s="144"/>
      <c r="C9" s="144"/>
      <c r="D9" s="144"/>
      <c r="E9" s="145"/>
      <c r="F9" s="6">
        <v>12.7</v>
      </c>
      <c r="G9" s="7">
        <v>289</v>
      </c>
      <c r="H9" s="143" t="s">
        <v>7</v>
      </c>
      <c r="I9" s="144"/>
      <c r="J9" s="144"/>
      <c r="K9" s="144"/>
      <c r="L9" s="144"/>
      <c r="M9" s="145"/>
      <c r="N9" s="242">
        <v>0.20169999999999999</v>
      </c>
      <c r="O9" s="243"/>
      <c r="P9" s="243"/>
      <c r="Q9" s="245">
        <v>0.31440000000000001</v>
      </c>
      <c r="R9" s="246"/>
      <c r="S9" s="246"/>
      <c r="T9" s="242">
        <v>0.37869999999999998</v>
      </c>
      <c r="U9" s="243"/>
      <c r="V9" s="244"/>
      <c r="W9" s="245">
        <v>0.4214</v>
      </c>
      <c r="X9" s="246"/>
      <c r="Y9" s="247"/>
    </row>
    <row r="10" spans="1:25" ht="18" customHeight="1" x14ac:dyDescent="0.2">
      <c r="A10" s="143" t="s">
        <v>33</v>
      </c>
      <c r="B10" s="144"/>
      <c r="C10" s="144"/>
      <c r="D10" s="144"/>
      <c r="E10" s="145"/>
      <c r="F10" s="6"/>
      <c r="G10" s="7"/>
      <c r="H10" s="143" t="s">
        <v>15</v>
      </c>
      <c r="I10" s="144"/>
      <c r="J10" s="144"/>
      <c r="K10" s="144"/>
      <c r="L10" s="144"/>
      <c r="M10" s="145"/>
      <c r="N10" s="204">
        <v>0.25</v>
      </c>
      <c r="O10" s="205"/>
      <c r="P10" s="205"/>
      <c r="Q10" s="240">
        <v>0.5</v>
      </c>
      <c r="R10" s="241"/>
      <c r="S10" s="241"/>
      <c r="T10" s="204">
        <v>1</v>
      </c>
      <c r="U10" s="205"/>
      <c r="V10" s="206"/>
      <c r="W10" s="204">
        <v>1</v>
      </c>
      <c r="X10" s="205"/>
      <c r="Y10" s="207"/>
    </row>
    <row r="11" spans="1:25" ht="18" customHeight="1" x14ac:dyDescent="0.2">
      <c r="A11" s="143" t="s">
        <v>34</v>
      </c>
      <c r="B11" s="144"/>
      <c r="C11" s="144"/>
      <c r="D11" s="144"/>
      <c r="E11" s="145"/>
      <c r="F11" s="6"/>
      <c r="G11" s="7"/>
      <c r="H11" s="143" t="s">
        <v>2</v>
      </c>
      <c r="I11" s="144"/>
      <c r="J11" s="144"/>
      <c r="K11" s="144"/>
      <c r="L11" s="144"/>
      <c r="M11" s="145"/>
      <c r="N11" s="208">
        <v>1</v>
      </c>
      <c r="O11" s="209"/>
      <c r="P11" s="210"/>
      <c r="Q11" s="208">
        <v>1</v>
      </c>
      <c r="R11" s="209"/>
      <c r="S11" s="209"/>
      <c r="T11" s="208">
        <v>1</v>
      </c>
      <c r="U11" s="209"/>
      <c r="V11" s="210"/>
      <c r="W11" s="208">
        <v>1</v>
      </c>
      <c r="X11" s="209"/>
      <c r="Y11" s="211"/>
    </row>
    <row r="12" spans="1:25" ht="18" customHeight="1" x14ac:dyDescent="0.2">
      <c r="A12" s="143" t="s">
        <v>35</v>
      </c>
      <c r="B12" s="144"/>
      <c r="C12" s="144"/>
      <c r="D12" s="144"/>
      <c r="E12" s="145"/>
      <c r="F12" s="122">
        <v>2.2999999999999998</v>
      </c>
      <c r="G12" s="7">
        <v>246</v>
      </c>
      <c r="H12" s="143" t="s">
        <v>16</v>
      </c>
      <c r="I12" s="144"/>
      <c r="J12" s="144"/>
      <c r="K12" s="144"/>
      <c r="L12" s="144"/>
      <c r="M12" s="145"/>
      <c r="N12" s="208">
        <v>1</v>
      </c>
      <c r="O12" s="209"/>
      <c r="P12" s="210"/>
      <c r="Q12" s="208">
        <v>1</v>
      </c>
      <c r="R12" s="209"/>
      <c r="S12" s="209"/>
      <c r="T12" s="208">
        <v>60</v>
      </c>
      <c r="U12" s="209"/>
      <c r="V12" s="210"/>
      <c r="W12" s="208">
        <v>60</v>
      </c>
      <c r="X12" s="209"/>
      <c r="Y12" s="211"/>
    </row>
    <row r="13" spans="1:25" ht="18" customHeight="1" x14ac:dyDescent="0.2">
      <c r="A13" s="143" t="s">
        <v>38</v>
      </c>
      <c r="B13" s="144"/>
      <c r="C13" s="144"/>
      <c r="D13" s="144"/>
      <c r="E13" s="145"/>
      <c r="F13" s="6"/>
      <c r="G13" s="7"/>
      <c r="H13" s="143" t="s">
        <v>17</v>
      </c>
      <c r="I13" s="144"/>
      <c r="J13" s="144"/>
      <c r="K13" s="144"/>
      <c r="L13" s="144"/>
      <c r="M13" s="145"/>
      <c r="N13" s="208">
        <v>1</v>
      </c>
      <c r="O13" s="209"/>
      <c r="P13" s="210"/>
      <c r="Q13" s="208">
        <v>1</v>
      </c>
      <c r="R13" s="209"/>
      <c r="S13" s="209"/>
      <c r="T13" s="208">
        <v>1</v>
      </c>
      <c r="U13" s="209"/>
      <c r="V13" s="210"/>
      <c r="W13" s="208">
        <v>1</v>
      </c>
      <c r="X13" s="209"/>
      <c r="Y13" s="211"/>
    </row>
    <row r="14" spans="1:25" ht="18" customHeight="1" x14ac:dyDescent="0.2">
      <c r="A14" s="143" t="s">
        <v>39</v>
      </c>
      <c r="B14" s="144"/>
      <c r="C14" s="144"/>
      <c r="D14" s="144"/>
      <c r="E14" s="145"/>
      <c r="F14" s="6"/>
      <c r="G14" s="7"/>
      <c r="H14" s="143" t="s">
        <v>26</v>
      </c>
      <c r="I14" s="144"/>
      <c r="J14" s="144"/>
      <c r="K14" s="144"/>
      <c r="L14" s="144"/>
      <c r="M14" s="145"/>
      <c r="N14" s="223">
        <v>1</v>
      </c>
      <c r="O14" s="224"/>
      <c r="P14" s="225"/>
      <c r="Q14" s="223">
        <v>291</v>
      </c>
      <c r="R14" s="224"/>
      <c r="S14" s="224"/>
      <c r="T14" s="230">
        <v>11</v>
      </c>
      <c r="U14" s="231"/>
      <c r="V14" s="232"/>
      <c r="W14" s="157">
        <v>2384</v>
      </c>
      <c r="X14" s="231"/>
      <c r="Y14" s="233"/>
    </row>
    <row r="15" spans="1:25" ht="18" customHeight="1" thickBot="1" x14ac:dyDescent="0.25">
      <c r="A15" s="143" t="s">
        <v>40</v>
      </c>
      <c r="B15" s="144"/>
      <c r="C15" s="144"/>
      <c r="D15" s="144"/>
      <c r="E15" s="145"/>
      <c r="F15" s="6"/>
      <c r="G15" s="7"/>
      <c r="H15" s="189" t="s">
        <v>37</v>
      </c>
      <c r="I15" s="190"/>
      <c r="J15" s="190"/>
      <c r="K15" s="190"/>
      <c r="L15" s="190"/>
      <c r="M15" s="191"/>
      <c r="N15" s="177" t="s">
        <v>12</v>
      </c>
      <c r="O15" s="178"/>
      <c r="P15" s="178"/>
      <c r="Q15" s="178"/>
      <c r="R15" s="178"/>
      <c r="S15" s="179"/>
      <c r="T15" s="234">
        <f>IF(ISBLANK(T14)," ",(3+3.29*(((T14/T12)*T13*(1+(T13/T12)))^0.5))/(T9*T11*T13))</f>
        <v>11.672522960707029</v>
      </c>
      <c r="U15" s="235"/>
      <c r="V15" s="236"/>
      <c r="W15" s="234">
        <f>IF(ISBLANK(W14)," ",(3+3.29*(((W14/W12)*W13*(1+(W13/W12)))^0.5))/(W9*W11*W13))</f>
        <v>56.74042916741989</v>
      </c>
      <c r="X15" s="235"/>
      <c r="Y15" s="237"/>
    </row>
    <row r="16" spans="1:25" ht="18" customHeight="1" thickTop="1" x14ac:dyDescent="0.2">
      <c r="A16" s="143" t="s">
        <v>226</v>
      </c>
      <c r="B16" s="144"/>
      <c r="C16" s="144"/>
      <c r="D16" s="144"/>
      <c r="E16" s="145"/>
      <c r="F16" s="6">
        <v>1</v>
      </c>
      <c r="G16" s="7">
        <v>291</v>
      </c>
      <c r="H16" s="38" t="s">
        <v>24</v>
      </c>
      <c r="I16" s="180" t="s">
        <v>144</v>
      </c>
      <c r="J16" s="180"/>
      <c r="K16" s="180"/>
      <c r="L16" s="180"/>
      <c r="M16" s="180"/>
      <c r="N16" s="180"/>
      <c r="O16" s="180"/>
      <c r="P16" s="180"/>
      <c r="Q16" s="180"/>
      <c r="R16" s="180"/>
      <c r="S16" s="180"/>
      <c r="T16" s="180"/>
      <c r="U16" s="180"/>
      <c r="V16" s="180"/>
      <c r="W16" s="180"/>
      <c r="X16" s="180"/>
      <c r="Y16" s="181"/>
    </row>
    <row r="17" spans="1:73" ht="18" customHeight="1" x14ac:dyDescent="0.2">
      <c r="A17" s="143" t="s">
        <v>227</v>
      </c>
      <c r="B17" s="144"/>
      <c r="C17" s="144"/>
      <c r="D17" s="144"/>
      <c r="E17" s="145"/>
      <c r="F17" s="6">
        <v>2</v>
      </c>
      <c r="G17" s="7">
        <v>271</v>
      </c>
      <c r="H17" s="41"/>
      <c r="I17" s="182"/>
      <c r="J17" s="182"/>
      <c r="K17" s="182"/>
      <c r="L17" s="182"/>
      <c r="M17" s="182"/>
      <c r="N17" s="182"/>
      <c r="O17" s="182"/>
      <c r="P17" s="182"/>
      <c r="Q17" s="182"/>
      <c r="R17" s="182"/>
      <c r="S17" s="182"/>
      <c r="T17" s="182"/>
      <c r="U17" s="182"/>
      <c r="V17" s="182"/>
      <c r="W17" s="182"/>
      <c r="X17" s="182"/>
      <c r="Y17" s="183"/>
    </row>
    <row r="18" spans="1:73" ht="18" customHeight="1" thickBot="1" x14ac:dyDescent="0.25">
      <c r="A18" s="192" t="s">
        <v>228</v>
      </c>
      <c r="B18" s="193"/>
      <c r="C18" s="193"/>
      <c r="D18" s="193"/>
      <c r="E18" s="194"/>
      <c r="F18" s="34">
        <v>3</v>
      </c>
      <c r="G18" s="35">
        <v>280</v>
      </c>
      <c r="H18" s="41"/>
      <c r="I18" s="184"/>
      <c r="J18" s="184"/>
      <c r="K18" s="184"/>
      <c r="L18" s="184"/>
      <c r="M18" s="184"/>
      <c r="N18" s="184"/>
      <c r="O18" s="184"/>
      <c r="P18" s="184"/>
      <c r="Q18" s="184"/>
      <c r="R18" s="184"/>
      <c r="S18" s="184"/>
      <c r="T18" s="184"/>
      <c r="U18" s="184"/>
      <c r="V18" s="184"/>
      <c r="W18" s="184"/>
      <c r="X18" s="184"/>
      <c r="Y18" s="185"/>
    </row>
    <row r="19" spans="1:73" ht="18" customHeight="1" thickTop="1" x14ac:dyDescent="0.2">
      <c r="A19" s="37" t="s">
        <v>29</v>
      </c>
      <c r="B19" s="153" t="s">
        <v>30</v>
      </c>
      <c r="C19" s="153"/>
      <c r="D19" s="153"/>
      <c r="E19" s="153"/>
      <c r="F19" s="153"/>
      <c r="G19" s="153"/>
      <c r="H19" s="153"/>
      <c r="I19" s="154"/>
      <c r="J19" s="238" t="s">
        <v>10</v>
      </c>
      <c r="K19" s="238"/>
      <c r="L19" s="238"/>
      <c r="M19" s="238"/>
      <c r="N19" s="238"/>
      <c r="O19" s="238"/>
      <c r="P19" s="238"/>
      <c r="Q19" s="238"/>
      <c r="R19" s="238"/>
      <c r="S19" s="239"/>
      <c r="T19" s="226" t="s">
        <v>11</v>
      </c>
      <c r="U19" s="227"/>
      <c r="V19" s="227"/>
      <c r="W19" s="227"/>
      <c r="X19" s="228"/>
      <c r="Y19" s="229"/>
    </row>
    <row r="20" spans="1:73" ht="18" customHeight="1" thickBot="1" x14ac:dyDescent="0.25">
      <c r="A20" s="36"/>
      <c r="B20" s="155"/>
      <c r="C20" s="155"/>
      <c r="D20" s="155"/>
      <c r="E20" s="155"/>
      <c r="F20" s="155"/>
      <c r="G20" s="155"/>
      <c r="H20" s="155"/>
      <c r="I20" s="156"/>
      <c r="J20" s="149" t="s">
        <v>0</v>
      </c>
      <c r="K20" s="149"/>
      <c r="L20" s="149"/>
      <c r="M20" s="149"/>
      <c r="N20" s="149"/>
      <c r="O20" s="150" t="s">
        <v>1</v>
      </c>
      <c r="P20" s="151"/>
      <c r="Q20" s="151"/>
      <c r="R20" s="151"/>
      <c r="S20" s="152"/>
      <c r="T20" s="198" t="s">
        <v>0</v>
      </c>
      <c r="U20" s="199"/>
      <c r="V20" s="200"/>
      <c r="W20" s="201" t="s">
        <v>4</v>
      </c>
      <c r="X20" s="202"/>
      <c r="Y20" s="203"/>
    </row>
    <row r="21" spans="1:73" ht="49.9" customHeight="1" thickTop="1" thickBot="1" x14ac:dyDescent="0.25">
      <c r="A21" s="8" t="s">
        <v>6</v>
      </c>
      <c r="B21" s="162" t="s">
        <v>13</v>
      </c>
      <c r="C21" s="162"/>
      <c r="D21" s="162"/>
      <c r="E21" s="162"/>
      <c r="F21" s="162"/>
      <c r="G21" s="162"/>
      <c r="H21" s="162"/>
      <c r="I21" s="163"/>
      <c r="J21" s="28" t="s">
        <v>8</v>
      </c>
      <c r="K21" s="29" t="s">
        <v>36</v>
      </c>
      <c r="L21" s="29" t="s">
        <v>27</v>
      </c>
      <c r="M21" s="29" t="s">
        <v>9</v>
      </c>
      <c r="N21" s="30" t="s">
        <v>28</v>
      </c>
      <c r="O21" s="31" t="s">
        <v>8</v>
      </c>
      <c r="P21" s="29" t="s">
        <v>36</v>
      </c>
      <c r="Q21" s="29" t="s">
        <v>27</v>
      </c>
      <c r="R21" s="29" t="s">
        <v>9</v>
      </c>
      <c r="S21" s="30" t="s">
        <v>28</v>
      </c>
      <c r="T21" s="32" t="s">
        <v>8</v>
      </c>
      <c r="U21" s="29" t="s">
        <v>9</v>
      </c>
      <c r="V21" s="30" t="s">
        <v>28</v>
      </c>
      <c r="W21" s="32" t="s">
        <v>8</v>
      </c>
      <c r="X21" s="29" t="s">
        <v>9</v>
      </c>
      <c r="Y21" s="33" t="s">
        <v>28</v>
      </c>
    </row>
    <row r="22" spans="1:73" s="2" customFormat="1" ht="19.899999999999999" customHeight="1" thickTop="1" x14ac:dyDescent="0.25">
      <c r="A22" s="52">
        <v>1</v>
      </c>
      <c r="B22" s="164" t="s">
        <v>229</v>
      </c>
      <c r="C22" s="164"/>
      <c r="D22" s="164"/>
      <c r="E22" s="164"/>
      <c r="F22" s="164"/>
      <c r="G22" s="164"/>
      <c r="H22" s="164"/>
      <c r="I22" s="165"/>
      <c r="J22" s="10">
        <v>4</v>
      </c>
      <c r="K22" s="12">
        <f>F12</f>
        <v>2.2999999999999998</v>
      </c>
      <c r="L22" s="11">
        <f>IF(ISBLANK(K22)," ",IF(K22=" "," ",(3+3.29*(((K22)*$N$13*(1+($N$13/$N$12)))^0.5))/($N$11*$N$9*$N$13)))</f>
        <v>49.857530411276421</v>
      </c>
      <c r="M22" s="12">
        <f>IF(ISBLANK(J22)," ",(J22/$N$13)-K22)</f>
        <v>1.7000000000000002</v>
      </c>
      <c r="N22" s="13">
        <f>IF(ISBLANK(J22)," ",M22/(N$9*N$10*N$11))</f>
        <v>33.713435795736245</v>
      </c>
      <c r="O22" s="10">
        <v>200</v>
      </c>
      <c r="P22" s="42">
        <f>G12</f>
        <v>246</v>
      </c>
      <c r="Q22" s="11">
        <f>IF(ISBLANK(P22)," ",IF(P22=" "," ",(3+3.29*(((P22)*$Q$13*(1+($Q$13/$Q$12)))^0.5))/($Q$11*$Q$9*$Q$13)))</f>
        <v>241.65308591658388</v>
      </c>
      <c r="R22" s="14">
        <f t="shared" ref="R22:R41" si="0">IF(ISBLANK(O22)," ",(O22/$Q$13)-P22)</f>
        <v>-46</v>
      </c>
      <c r="S22" s="13">
        <f t="shared" ref="S22:S41" si="1">IF(ISBLANK(O22)," ",R22/(Q$9*Q$10*Q$11))</f>
        <v>-292.6208651399491</v>
      </c>
      <c r="T22" s="15">
        <v>2</v>
      </c>
      <c r="U22" s="43">
        <f>IF(ISBLANK(T22)," ",(T22/$T$13)-$T$14/$T$12)</f>
        <v>1.8166666666666667</v>
      </c>
      <c r="V22" s="44">
        <f>IF(ISBLANK(T22), " ", (U22/$T$9))</f>
        <v>4.7971129301998063</v>
      </c>
      <c r="W22" s="15">
        <v>57</v>
      </c>
      <c r="X22" s="43">
        <f>IF(ISBLANK(W22)," ",(W22/$W$13)-($W$14/$W$12))</f>
        <v>17.266666666666666</v>
      </c>
      <c r="Y22" s="45">
        <f>IF(ISBLANK(W22), " ", (X22/$W$9))</f>
        <v>40.974529346622369</v>
      </c>
    </row>
    <row r="23" spans="1:73" s="2" customFormat="1" ht="19.899999999999999" customHeight="1" x14ac:dyDescent="0.25">
      <c r="A23" s="53">
        <v>2</v>
      </c>
      <c r="B23" s="157" t="s">
        <v>230</v>
      </c>
      <c r="C23" s="157"/>
      <c r="D23" s="157"/>
      <c r="E23" s="157"/>
      <c r="F23" s="157"/>
      <c r="G23" s="157"/>
      <c r="H23" s="157"/>
      <c r="I23" s="158"/>
      <c r="J23" s="16">
        <v>1</v>
      </c>
      <c r="K23" s="11">
        <f>F12</f>
        <v>2.2999999999999998</v>
      </c>
      <c r="L23" s="11">
        <f>IF(ISBLANK(K23)," ",IF(K23=" "," ",(3+3.29*(((K23)*$N$13*(1+($N$13/$N$12)))^0.5))/($N$11*$N$9*$N$13)))</f>
        <v>49.857530411276421</v>
      </c>
      <c r="M23" s="17">
        <f t="shared" ref="M23:M41" si="2">IF(ISBLANK(J23)," ",(J23/$N$13)-K23)</f>
        <v>-1.2999999999999998</v>
      </c>
      <c r="N23" s="18">
        <f t="shared" ref="N23:N41" si="3">IF(ISBLANK(J23)," ",M23/(N$9*N$10*N$11))</f>
        <v>-25.78086266732771</v>
      </c>
      <c r="O23" s="16">
        <v>181</v>
      </c>
      <c r="P23" s="17">
        <f>G12</f>
        <v>246</v>
      </c>
      <c r="Q23" s="11">
        <f t="shared" ref="Q23:Q41" si="4">IF(ISBLANK(P23)," ",IF(P23=" "," ",(3+3.29*(((P23)*$Q$13*(1+($Q$13/$Q$12)))^0.5))/($Q$11*$Q$9*$Q$13)))</f>
        <v>241.65308591658388</v>
      </c>
      <c r="R23" s="17">
        <f t="shared" si="0"/>
        <v>-65</v>
      </c>
      <c r="S23" s="18">
        <f t="shared" si="1"/>
        <v>-413.48600508905849</v>
      </c>
      <c r="T23" s="16">
        <v>1</v>
      </c>
      <c r="U23" s="46">
        <f t="shared" ref="U23:U41" si="5">IF(ISBLANK(T23)," ",(T23/$T$13)-$T$14/$T$12)</f>
        <v>0.81666666666666665</v>
      </c>
      <c r="V23" s="47">
        <f t="shared" ref="V23:V41" si="6">IF(ISBLANK(T23), " ", (U23/$T$9))</f>
        <v>2.1565003080714726</v>
      </c>
      <c r="W23" s="16">
        <v>34</v>
      </c>
      <c r="X23" s="46">
        <f t="shared" ref="X23:X41" si="7">IF(ISBLANK(W23)," ",(W23/$W$13)-($W$14/$W$12))</f>
        <v>-5.7333333333333343</v>
      </c>
      <c r="Y23" s="48">
        <f t="shared" ref="Y23:Y29" si="8">IF(ISBLANK(W23), " ", (X23/$W$9))</f>
        <v>-13.605442176870751</v>
      </c>
    </row>
    <row r="24" spans="1:73" s="2" customFormat="1" ht="19.899999999999999" customHeight="1" x14ac:dyDescent="0.25">
      <c r="A24" s="54">
        <v>3</v>
      </c>
      <c r="B24" s="157" t="s">
        <v>48</v>
      </c>
      <c r="C24" s="157"/>
      <c r="D24" s="157"/>
      <c r="E24" s="157"/>
      <c r="F24" s="157"/>
      <c r="G24" s="157"/>
      <c r="H24" s="157"/>
      <c r="I24" s="158"/>
      <c r="J24" s="16">
        <v>0</v>
      </c>
      <c r="K24" s="11">
        <f>F12</f>
        <v>2.2999999999999998</v>
      </c>
      <c r="L24" s="11">
        <f t="shared" ref="L24:L41" si="9">IF(ISBLANK(K24)," ",IF(K24=" "," ",(3+3.29*(((K24)*$N$13*(1+($N$13/$N$12)))^0.5))/($N$11*$N$9*$N$13)))</f>
        <v>49.857530411276421</v>
      </c>
      <c r="M24" s="17">
        <f t="shared" si="2"/>
        <v>-2.2999999999999998</v>
      </c>
      <c r="N24" s="18">
        <f t="shared" si="3"/>
        <v>-45.612295488349034</v>
      </c>
      <c r="O24" s="16">
        <v>218</v>
      </c>
      <c r="P24" s="17">
        <f>G12</f>
        <v>246</v>
      </c>
      <c r="Q24" s="11">
        <f t="shared" si="4"/>
        <v>241.65308591658388</v>
      </c>
      <c r="R24" s="17">
        <f t="shared" si="0"/>
        <v>-28</v>
      </c>
      <c r="S24" s="18">
        <f t="shared" si="1"/>
        <v>-178.11704834605598</v>
      </c>
      <c r="T24" s="16">
        <v>0</v>
      </c>
      <c r="U24" s="46">
        <f t="shared" si="5"/>
        <v>-0.18333333333333332</v>
      </c>
      <c r="V24" s="47">
        <f t="shared" si="6"/>
        <v>-0.48411231405686117</v>
      </c>
      <c r="W24" s="16">
        <v>45</v>
      </c>
      <c r="X24" s="46">
        <f t="shared" si="7"/>
        <v>5.2666666666666657</v>
      </c>
      <c r="Y24" s="48">
        <f t="shared" si="8"/>
        <v>12.498022464799872</v>
      </c>
    </row>
    <row r="25" spans="1:73" s="2" customFormat="1" ht="19.899999999999999" customHeight="1" x14ac:dyDescent="0.25">
      <c r="A25" s="53">
        <v>4</v>
      </c>
      <c r="B25" s="157" t="s">
        <v>49</v>
      </c>
      <c r="C25" s="157"/>
      <c r="D25" s="157"/>
      <c r="E25" s="157"/>
      <c r="F25" s="157"/>
      <c r="G25" s="157"/>
      <c r="H25" s="157"/>
      <c r="I25" s="158"/>
      <c r="J25" s="16">
        <v>1</v>
      </c>
      <c r="K25" s="11">
        <v>1</v>
      </c>
      <c r="L25" s="11">
        <f t="shared" si="9"/>
        <v>37.941311949466943</v>
      </c>
      <c r="M25" s="17">
        <f t="shared" si="2"/>
        <v>0</v>
      </c>
      <c r="N25" s="18">
        <f t="shared" si="3"/>
        <v>0</v>
      </c>
      <c r="O25" s="16">
        <v>298</v>
      </c>
      <c r="P25" s="17">
        <f>G8</f>
        <v>389</v>
      </c>
      <c r="Q25" s="11">
        <f t="shared" si="4"/>
        <v>301.42119268720512</v>
      </c>
      <c r="R25" s="17">
        <f t="shared" si="0"/>
        <v>-91</v>
      </c>
      <c r="S25" s="18">
        <f t="shared" si="1"/>
        <v>-578.88040712468194</v>
      </c>
      <c r="T25" s="16">
        <v>1</v>
      </c>
      <c r="U25" s="46">
        <f t="shared" si="5"/>
        <v>0.81666666666666665</v>
      </c>
      <c r="V25" s="47">
        <f t="shared" si="6"/>
        <v>2.1565003080714726</v>
      </c>
      <c r="W25" s="16">
        <v>45</v>
      </c>
      <c r="X25" s="46">
        <f t="shared" si="7"/>
        <v>5.2666666666666657</v>
      </c>
      <c r="Y25" s="48">
        <f t="shared" si="8"/>
        <v>12.498022464799872</v>
      </c>
    </row>
    <row r="26" spans="1:73" s="2" customFormat="1" ht="19.899999999999999" customHeight="1" x14ac:dyDescent="0.25">
      <c r="A26" s="54">
        <v>5</v>
      </c>
      <c r="B26" s="157" t="s">
        <v>49</v>
      </c>
      <c r="C26" s="157"/>
      <c r="D26" s="157"/>
      <c r="E26" s="157"/>
      <c r="F26" s="157"/>
      <c r="G26" s="157"/>
      <c r="H26" s="157"/>
      <c r="I26" s="158"/>
      <c r="J26" s="16">
        <v>1</v>
      </c>
      <c r="K26" s="19">
        <v>1</v>
      </c>
      <c r="L26" s="11">
        <f t="shared" si="9"/>
        <v>37.941311949466943</v>
      </c>
      <c r="M26" s="20">
        <f t="shared" si="2"/>
        <v>0</v>
      </c>
      <c r="N26" s="21">
        <f t="shared" si="3"/>
        <v>0</v>
      </c>
      <c r="O26" s="16">
        <v>321</v>
      </c>
      <c r="P26" s="17">
        <f>G8</f>
        <v>389</v>
      </c>
      <c r="Q26" s="11">
        <f t="shared" si="4"/>
        <v>301.42119268720512</v>
      </c>
      <c r="R26" s="17">
        <f t="shared" si="0"/>
        <v>-68</v>
      </c>
      <c r="S26" s="18">
        <f t="shared" si="1"/>
        <v>-432.56997455470736</v>
      </c>
      <c r="T26" s="16">
        <v>0</v>
      </c>
      <c r="U26" s="46">
        <f t="shared" si="5"/>
        <v>-0.18333333333333332</v>
      </c>
      <c r="V26" s="47">
        <f t="shared" si="6"/>
        <v>-0.48411231405686117</v>
      </c>
      <c r="W26" s="16">
        <v>43</v>
      </c>
      <c r="X26" s="46">
        <f t="shared" si="7"/>
        <v>3.2666666666666657</v>
      </c>
      <c r="Y26" s="48">
        <f t="shared" si="8"/>
        <v>7.7519379844961218</v>
      </c>
    </row>
    <row r="27" spans="1:73" s="2" customFormat="1" ht="19.899999999999999" customHeight="1" x14ac:dyDescent="0.25">
      <c r="A27" s="53">
        <v>6</v>
      </c>
      <c r="B27" s="157" t="s">
        <v>52</v>
      </c>
      <c r="C27" s="157"/>
      <c r="D27" s="157"/>
      <c r="E27" s="157"/>
      <c r="F27" s="157"/>
      <c r="G27" s="157"/>
      <c r="H27" s="157"/>
      <c r="I27" s="158"/>
      <c r="J27" s="16">
        <v>5</v>
      </c>
      <c r="K27" s="11">
        <v>1</v>
      </c>
      <c r="L27" s="11">
        <f t="shared" si="9"/>
        <v>37.941311949466943</v>
      </c>
      <c r="M27" s="17">
        <f t="shared" si="2"/>
        <v>4</v>
      </c>
      <c r="N27" s="18">
        <f t="shared" si="3"/>
        <v>79.325731284085279</v>
      </c>
      <c r="O27" s="16">
        <v>376</v>
      </c>
      <c r="P27" s="17">
        <f>G8</f>
        <v>389</v>
      </c>
      <c r="Q27" s="11">
        <f t="shared" si="4"/>
        <v>301.42119268720512</v>
      </c>
      <c r="R27" s="17">
        <f t="shared" si="0"/>
        <v>-13</v>
      </c>
      <c r="S27" s="18">
        <f t="shared" si="1"/>
        <v>-82.697201017811707</v>
      </c>
      <c r="T27" s="16">
        <v>0</v>
      </c>
      <c r="U27" s="46">
        <f t="shared" si="5"/>
        <v>-0.18333333333333332</v>
      </c>
      <c r="V27" s="47">
        <f t="shared" si="6"/>
        <v>-0.48411231405686117</v>
      </c>
      <c r="W27" s="16">
        <v>32</v>
      </c>
      <c r="X27" s="46">
        <f t="shared" si="7"/>
        <v>-7.7333333333333343</v>
      </c>
      <c r="Y27" s="48">
        <f t="shared" si="8"/>
        <v>-18.351526657174499</v>
      </c>
    </row>
    <row r="28" spans="1:73" s="2" customFormat="1" ht="19.899999999999999" customHeight="1" x14ac:dyDescent="0.25">
      <c r="A28" s="54">
        <v>7</v>
      </c>
      <c r="B28" s="157" t="s">
        <v>50</v>
      </c>
      <c r="C28" s="157"/>
      <c r="D28" s="157"/>
      <c r="E28" s="157"/>
      <c r="F28" s="157"/>
      <c r="G28" s="157"/>
      <c r="H28" s="157"/>
      <c r="I28" s="158"/>
      <c r="J28" s="16">
        <v>1</v>
      </c>
      <c r="K28" s="11">
        <v>2</v>
      </c>
      <c r="L28" s="11">
        <f t="shared" si="9"/>
        <v>47.496281606346059</v>
      </c>
      <c r="M28" s="17">
        <f t="shared" si="2"/>
        <v>-1</v>
      </c>
      <c r="N28" s="18">
        <f t="shared" si="3"/>
        <v>-19.83143282102132</v>
      </c>
      <c r="O28" s="16">
        <v>231</v>
      </c>
      <c r="P28" s="17">
        <f>G9</f>
        <v>289</v>
      </c>
      <c r="Q28" s="11">
        <f t="shared" si="4"/>
        <v>261.122660761855</v>
      </c>
      <c r="R28" s="17">
        <f t="shared" si="0"/>
        <v>-58</v>
      </c>
      <c r="S28" s="18">
        <f t="shared" si="1"/>
        <v>-368.9567430025445</v>
      </c>
      <c r="T28" s="16">
        <v>1</v>
      </c>
      <c r="U28" s="46">
        <f t="shared" si="5"/>
        <v>0.81666666666666665</v>
      </c>
      <c r="V28" s="47">
        <f t="shared" si="6"/>
        <v>2.1565003080714726</v>
      </c>
      <c r="W28" s="16">
        <v>52</v>
      </c>
      <c r="X28" s="46">
        <f t="shared" si="7"/>
        <v>12.266666666666666</v>
      </c>
      <c r="Y28" s="48">
        <f t="shared" si="8"/>
        <v>29.109318145862993</v>
      </c>
    </row>
    <row r="29" spans="1:73" s="2" customFormat="1" ht="19.899999999999999" customHeight="1" x14ac:dyDescent="0.25">
      <c r="A29" s="53">
        <v>8</v>
      </c>
      <c r="B29" s="157" t="s">
        <v>50</v>
      </c>
      <c r="C29" s="157"/>
      <c r="D29" s="157"/>
      <c r="E29" s="157"/>
      <c r="F29" s="157"/>
      <c r="G29" s="157"/>
      <c r="H29" s="157"/>
      <c r="I29" s="158"/>
      <c r="J29" s="16">
        <v>1</v>
      </c>
      <c r="K29" s="11">
        <v>2</v>
      </c>
      <c r="L29" s="11">
        <f t="shared" si="9"/>
        <v>47.496281606346059</v>
      </c>
      <c r="M29" s="17">
        <f t="shared" si="2"/>
        <v>-1</v>
      </c>
      <c r="N29" s="18">
        <f t="shared" si="3"/>
        <v>-19.83143282102132</v>
      </c>
      <c r="O29" s="16">
        <v>282</v>
      </c>
      <c r="P29" s="17">
        <f>G9</f>
        <v>289</v>
      </c>
      <c r="Q29" s="11">
        <f t="shared" si="4"/>
        <v>261.122660761855</v>
      </c>
      <c r="R29" s="17">
        <f t="shared" si="0"/>
        <v>-7</v>
      </c>
      <c r="S29" s="18">
        <f t="shared" si="1"/>
        <v>-44.529262086513995</v>
      </c>
      <c r="T29" s="16">
        <v>0</v>
      </c>
      <c r="U29" s="46">
        <f t="shared" si="5"/>
        <v>-0.18333333333333332</v>
      </c>
      <c r="V29" s="47">
        <f>IF(ISBLANK(T29), " ", (U29/$T$9))</f>
        <v>-0.48411231405686117</v>
      </c>
      <c r="W29" s="16">
        <v>42</v>
      </c>
      <c r="X29" s="46">
        <f t="shared" si="7"/>
        <v>2.2666666666666657</v>
      </c>
      <c r="Y29" s="48">
        <f t="shared" si="8"/>
        <v>5.3788957443442476</v>
      </c>
    </row>
    <row r="30" spans="1:73" s="2" customFormat="1" ht="19.899999999999999" customHeight="1" x14ac:dyDescent="0.25">
      <c r="A30" s="54">
        <v>9</v>
      </c>
      <c r="B30" s="157" t="s">
        <v>51</v>
      </c>
      <c r="C30" s="157"/>
      <c r="D30" s="157"/>
      <c r="E30" s="157"/>
      <c r="F30" s="157"/>
      <c r="G30" s="157"/>
      <c r="H30" s="157"/>
      <c r="I30" s="158"/>
      <c r="J30" s="16">
        <v>2</v>
      </c>
      <c r="K30" s="11">
        <f>F12</f>
        <v>2.2999999999999998</v>
      </c>
      <c r="L30" s="11">
        <f t="shared" si="9"/>
        <v>49.857530411276421</v>
      </c>
      <c r="M30" s="17">
        <f t="shared" si="2"/>
        <v>-0.29999999999999982</v>
      </c>
      <c r="N30" s="18">
        <f t="shared" si="3"/>
        <v>-5.9494298463063924</v>
      </c>
      <c r="O30" s="16">
        <v>205</v>
      </c>
      <c r="P30" s="17">
        <f>G12</f>
        <v>246</v>
      </c>
      <c r="Q30" s="11">
        <f t="shared" si="4"/>
        <v>241.65308591658388</v>
      </c>
      <c r="R30" s="17">
        <f t="shared" si="0"/>
        <v>-41</v>
      </c>
      <c r="S30" s="18">
        <f t="shared" si="1"/>
        <v>-260.81424936386765</v>
      </c>
      <c r="T30" s="16">
        <v>0</v>
      </c>
      <c r="U30" s="46">
        <f t="shared" si="5"/>
        <v>-0.18333333333333332</v>
      </c>
      <c r="V30" s="47">
        <f>IF(ISBLANK(T30), " ", (U30/$T$9))</f>
        <v>-0.48411231405686117</v>
      </c>
      <c r="W30" s="16">
        <v>54</v>
      </c>
      <c r="X30" s="46">
        <f t="shared" si="7"/>
        <v>14.266666666666666</v>
      </c>
      <c r="Y30" s="48">
        <f>IF(ISBLANK(W30), " ", (X30/$W$9))</f>
        <v>33.855402626166743</v>
      </c>
    </row>
    <row r="31" spans="1:73" s="2" customFormat="1" ht="19.899999999999999" customHeight="1" x14ac:dyDescent="0.25">
      <c r="A31" s="53">
        <v>10</v>
      </c>
      <c r="B31" s="157" t="s">
        <v>231</v>
      </c>
      <c r="C31" s="157"/>
      <c r="D31" s="157"/>
      <c r="E31" s="157"/>
      <c r="F31" s="157"/>
      <c r="G31" s="157"/>
      <c r="H31" s="157"/>
      <c r="I31" s="158"/>
      <c r="J31" s="16">
        <v>1</v>
      </c>
      <c r="K31" s="11">
        <f>F12</f>
        <v>2.2999999999999998</v>
      </c>
      <c r="L31" s="11">
        <f t="shared" si="9"/>
        <v>49.857530411276421</v>
      </c>
      <c r="M31" s="17">
        <f t="shared" si="2"/>
        <v>-1.2999999999999998</v>
      </c>
      <c r="N31" s="18">
        <f t="shared" si="3"/>
        <v>-25.78086266732771</v>
      </c>
      <c r="O31" s="16">
        <v>192</v>
      </c>
      <c r="P31" s="17">
        <f>G12</f>
        <v>246</v>
      </c>
      <c r="Q31" s="11">
        <f t="shared" si="4"/>
        <v>241.65308591658388</v>
      </c>
      <c r="R31" s="17">
        <f t="shared" si="0"/>
        <v>-54</v>
      </c>
      <c r="S31" s="18">
        <f t="shared" si="1"/>
        <v>-343.51145038167937</v>
      </c>
      <c r="T31" s="16">
        <v>0</v>
      </c>
      <c r="U31" s="46">
        <f t="shared" si="5"/>
        <v>-0.18333333333333332</v>
      </c>
      <c r="V31" s="47">
        <f t="shared" si="6"/>
        <v>-0.48411231405686117</v>
      </c>
      <c r="W31" s="16">
        <v>41</v>
      </c>
      <c r="X31" s="46">
        <f t="shared" si="7"/>
        <v>1.2666666666666657</v>
      </c>
      <c r="Y31" s="48">
        <f t="shared" ref="Y31:Y41" si="10">IF(ISBLANK(W31), " ", (X31/$W$9))</f>
        <v>3.0058535041923724</v>
      </c>
    </row>
    <row r="32" spans="1:73" s="2" customFormat="1" ht="19.899999999999999" customHeight="1" x14ac:dyDescent="0.25">
      <c r="A32" s="54">
        <v>11</v>
      </c>
      <c r="B32" s="157" t="s">
        <v>54</v>
      </c>
      <c r="C32" s="157"/>
      <c r="D32" s="157"/>
      <c r="E32" s="157"/>
      <c r="F32" s="157"/>
      <c r="G32" s="157"/>
      <c r="H32" s="157"/>
      <c r="I32" s="158"/>
      <c r="J32" s="16">
        <v>4</v>
      </c>
      <c r="K32" s="11">
        <v>1</v>
      </c>
      <c r="L32" s="11">
        <f t="shared" si="9"/>
        <v>37.941311949466943</v>
      </c>
      <c r="M32" s="17">
        <f t="shared" si="2"/>
        <v>3</v>
      </c>
      <c r="N32" s="18">
        <f t="shared" si="3"/>
        <v>59.494298463063956</v>
      </c>
      <c r="O32" s="16">
        <v>389</v>
      </c>
      <c r="P32" s="17">
        <f>G8</f>
        <v>389</v>
      </c>
      <c r="Q32" s="11">
        <f t="shared" si="4"/>
        <v>301.42119268720512</v>
      </c>
      <c r="R32" s="17">
        <f t="shared" si="0"/>
        <v>0</v>
      </c>
      <c r="S32" s="18">
        <f t="shared" si="1"/>
        <v>0</v>
      </c>
      <c r="T32" s="16">
        <v>0</v>
      </c>
      <c r="U32" s="46">
        <f t="shared" si="5"/>
        <v>-0.18333333333333332</v>
      </c>
      <c r="V32" s="47">
        <f t="shared" si="6"/>
        <v>-0.48411231405686117</v>
      </c>
      <c r="W32" s="16">
        <v>40</v>
      </c>
      <c r="X32" s="46">
        <f t="shared" si="7"/>
        <v>0.26666666666666572</v>
      </c>
      <c r="Y32" s="48">
        <f t="shared" si="10"/>
        <v>0.6328112640404977</v>
      </c>
      <c r="BU32" s="2" t="s">
        <v>240</v>
      </c>
    </row>
    <row r="33" spans="1:25" s="2" customFormat="1" ht="19.899999999999999" customHeight="1" x14ac:dyDescent="0.25">
      <c r="A33" s="53">
        <v>12</v>
      </c>
      <c r="B33" s="157" t="s">
        <v>232</v>
      </c>
      <c r="C33" s="157"/>
      <c r="D33" s="157"/>
      <c r="E33" s="157"/>
      <c r="F33" s="157"/>
      <c r="G33" s="157"/>
      <c r="H33" s="157"/>
      <c r="I33" s="158"/>
      <c r="J33" s="16">
        <v>0</v>
      </c>
      <c r="K33" s="11">
        <f>F12</f>
        <v>2.2999999999999998</v>
      </c>
      <c r="L33" s="11">
        <f t="shared" si="9"/>
        <v>49.857530411276421</v>
      </c>
      <c r="M33" s="17">
        <f t="shared" si="2"/>
        <v>-2.2999999999999998</v>
      </c>
      <c r="N33" s="18">
        <f t="shared" si="3"/>
        <v>-45.612295488349034</v>
      </c>
      <c r="O33" s="16">
        <v>217</v>
      </c>
      <c r="P33" s="17">
        <f>G12</f>
        <v>246</v>
      </c>
      <c r="Q33" s="11">
        <f t="shared" si="4"/>
        <v>241.65308591658388</v>
      </c>
      <c r="R33" s="17">
        <f t="shared" si="0"/>
        <v>-29</v>
      </c>
      <c r="S33" s="18">
        <f t="shared" si="1"/>
        <v>-184.47837150127225</v>
      </c>
      <c r="T33" s="16">
        <v>0</v>
      </c>
      <c r="U33" s="46">
        <f t="shared" si="5"/>
        <v>-0.18333333333333332</v>
      </c>
      <c r="V33" s="47">
        <f t="shared" si="6"/>
        <v>-0.48411231405686117</v>
      </c>
      <c r="W33" s="16">
        <v>42</v>
      </c>
      <c r="X33" s="46">
        <f t="shared" si="7"/>
        <v>2.2666666666666657</v>
      </c>
      <c r="Y33" s="48">
        <f t="shared" si="10"/>
        <v>5.3788957443442476</v>
      </c>
    </row>
    <row r="34" spans="1:25" s="2" customFormat="1" ht="19.899999999999999" customHeight="1" x14ac:dyDescent="0.25">
      <c r="A34" s="54">
        <v>13</v>
      </c>
      <c r="B34" s="157" t="s">
        <v>232</v>
      </c>
      <c r="C34" s="157"/>
      <c r="D34" s="157"/>
      <c r="E34" s="157"/>
      <c r="F34" s="157"/>
      <c r="G34" s="157"/>
      <c r="H34" s="157"/>
      <c r="I34" s="158"/>
      <c r="J34" s="16">
        <v>0</v>
      </c>
      <c r="K34" s="11">
        <f>F12</f>
        <v>2.2999999999999998</v>
      </c>
      <c r="L34" s="11">
        <f t="shared" si="9"/>
        <v>49.857530411276421</v>
      </c>
      <c r="M34" s="17">
        <f t="shared" si="2"/>
        <v>-2.2999999999999998</v>
      </c>
      <c r="N34" s="18">
        <f t="shared" si="3"/>
        <v>-45.612295488349034</v>
      </c>
      <c r="O34" s="16">
        <v>267</v>
      </c>
      <c r="P34" s="17">
        <f>G12</f>
        <v>246</v>
      </c>
      <c r="Q34" s="11">
        <f t="shared" si="4"/>
        <v>241.65308591658388</v>
      </c>
      <c r="R34" s="17">
        <f t="shared" si="0"/>
        <v>21</v>
      </c>
      <c r="S34" s="18">
        <f t="shared" si="1"/>
        <v>133.58778625954199</v>
      </c>
      <c r="T34" s="16">
        <v>0</v>
      </c>
      <c r="U34" s="46">
        <f t="shared" si="5"/>
        <v>-0.18333333333333332</v>
      </c>
      <c r="V34" s="47">
        <f t="shared" si="6"/>
        <v>-0.48411231405686117</v>
      </c>
      <c r="W34" s="16">
        <v>41</v>
      </c>
      <c r="X34" s="46">
        <f t="shared" si="7"/>
        <v>1.2666666666666657</v>
      </c>
      <c r="Y34" s="48">
        <f t="shared" si="10"/>
        <v>3.0058535041923724</v>
      </c>
    </row>
    <row r="35" spans="1:25" s="2" customFormat="1" ht="19.899999999999999" customHeight="1" x14ac:dyDescent="0.25">
      <c r="A35" s="53">
        <v>14</v>
      </c>
      <c r="B35" s="157" t="s">
        <v>53</v>
      </c>
      <c r="C35" s="157"/>
      <c r="D35" s="157"/>
      <c r="E35" s="157"/>
      <c r="F35" s="157"/>
      <c r="G35" s="157"/>
      <c r="H35" s="157"/>
      <c r="I35" s="158"/>
      <c r="J35" s="16">
        <v>0</v>
      </c>
      <c r="K35" s="11">
        <v>1</v>
      </c>
      <c r="L35" s="11">
        <f t="shared" si="9"/>
        <v>37.941311949466943</v>
      </c>
      <c r="M35" s="17">
        <f t="shared" si="2"/>
        <v>-1</v>
      </c>
      <c r="N35" s="18">
        <f t="shared" si="3"/>
        <v>-19.83143282102132</v>
      </c>
      <c r="O35" s="16">
        <v>368</v>
      </c>
      <c r="P35" s="17">
        <f>G8</f>
        <v>389</v>
      </c>
      <c r="Q35" s="11">
        <f t="shared" si="4"/>
        <v>301.42119268720512</v>
      </c>
      <c r="R35" s="17">
        <f t="shared" si="0"/>
        <v>-21</v>
      </c>
      <c r="S35" s="18">
        <f t="shared" si="1"/>
        <v>-133.58778625954199</v>
      </c>
      <c r="T35" s="16">
        <v>0</v>
      </c>
      <c r="U35" s="46">
        <f t="shared" si="5"/>
        <v>-0.18333333333333332</v>
      </c>
      <c r="V35" s="47">
        <f t="shared" ref="V35:V40" si="11">IF(ISBLANK(T35), " ", (U35/$T$9))</f>
        <v>-0.48411231405686117</v>
      </c>
      <c r="W35" s="16">
        <v>43</v>
      </c>
      <c r="X35" s="46">
        <f t="shared" si="7"/>
        <v>3.2666666666666657</v>
      </c>
      <c r="Y35" s="48">
        <f t="shared" si="10"/>
        <v>7.7519379844961218</v>
      </c>
    </row>
    <row r="36" spans="1:25" s="2" customFormat="1" ht="19.899999999999999" customHeight="1" x14ac:dyDescent="0.25">
      <c r="A36" s="54">
        <v>15</v>
      </c>
      <c r="B36" s="157" t="s">
        <v>55</v>
      </c>
      <c r="C36" s="157"/>
      <c r="D36" s="157"/>
      <c r="E36" s="157"/>
      <c r="F36" s="157"/>
      <c r="G36" s="157"/>
      <c r="H36" s="157"/>
      <c r="I36" s="158"/>
      <c r="J36" s="16">
        <v>0</v>
      </c>
      <c r="K36" s="11">
        <f>F12</f>
        <v>2.2999999999999998</v>
      </c>
      <c r="L36" s="11">
        <f t="shared" si="9"/>
        <v>49.857530411276421</v>
      </c>
      <c r="M36" s="17">
        <f t="shared" si="2"/>
        <v>-2.2999999999999998</v>
      </c>
      <c r="N36" s="18">
        <f t="shared" si="3"/>
        <v>-45.612295488349034</v>
      </c>
      <c r="O36" s="16">
        <v>179</v>
      </c>
      <c r="P36" s="17">
        <f>G12</f>
        <v>246</v>
      </c>
      <c r="Q36" s="11">
        <f t="shared" si="4"/>
        <v>241.65308591658388</v>
      </c>
      <c r="R36" s="17">
        <f t="shared" si="0"/>
        <v>-67</v>
      </c>
      <c r="S36" s="18">
        <f t="shared" si="1"/>
        <v>-426.20865139949109</v>
      </c>
      <c r="T36" s="16">
        <v>1</v>
      </c>
      <c r="U36" s="46">
        <f t="shared" si="5"/>
        <v>0.81666666666666665</v>
      </c>
      <c r="V36" s="47">
        <f t="shared" si="11"/>
        <v>2.1565003080714726</v>
      </c>
      <c r="W36" s="16">
        <v>33</v>
      </c>
      <c r="X36" s="46">
        <f t="shared" si="7"/>
        <v>-6.7333333333333343</v>
      </c>
      <c r="Y36" s="48">
        <f t="shared" si="10"/>
        <v>-15.978484417022626</v>
      </c>
    </row>
    <row r="37" spans="1:25" s="2" customFormat="1" ht="19.899999999999999" customHeight="1" x14ac:dyDescent="0.25">
      <c r="A37" s="53">
        <v>16</v>
      </c>
      <c r="B37" s="157" t="s">
        <v>53</v>
      </c>
      <c r="C37" s="157"/>
      <c r="D37" s="157"/>
      <c r="E37" s="157"/>
      <c r="F37" s="157"/>
      <c r="G37" s="157"/>
      <c r="H37" s="157"/>
      <c r="I37" s="158"/>
      <c r="J37" s="16">
        <v>3</v>
      </c>
      <c r="K37" s="11">
        <v>1</v>
      </c>
      <c r="L37" s="11">
        <f t="shared" si="9"/>
        <v>37.941311949466943</v>
      </c>
      <c r="M37" s="17">
        <f t="shared" si="2"/>
        <v>2</v>
      </c>
      <c r="N37" s="18">
        <f t="shared" si="3"/>
        <v>39.66286564204264</v>
      </c>
      <c r="O37" s="16">
        <v>391</v>
      </c>
      <c r="P37" s="17">
        <f>G8</f>
        <v>389</v>
      </c>
      <c r="Q37" s="11">
        <f t="shared" si="4"/>
        <v>301.42119268720512</v>
      </c>
      <c r="R37" s="17">
        <f t="shared" si="0"/>
        <v>2</v>
      </c>
      <c r="S37" s="18">
        <f t="shared" si="1"/>
        <v>12.72264631043257</v>
      </c>
      <c r="T37" s="16">
        <v>0</v>
      </c>
      <c r="U37" s="46">
        <f t="shared" si="5"/>
        <v>-0.18333333333333332</v>
      </c>
      <c r="V37" s="47">
        <f t="shared" si="11"/>
        <v>-0.48411231405686117</v>
      </c>
      <c r="W37" s="16">
        <v>52</v>
      </c>
      <c r="X37" s="46">
        <f t="shared" si="7"/>
        <v>12.266666666666666</v>
      </c>
      <c r="Y37" s="48">
        <f t="shared" si="10"/>
        <v>29.109318145862993</v>
      </c>
    </row>
    <row r="38" spans="1:25" s="2" customFormat="1" ht="19.899999999999999" customHeight="1" x14ac:dyDescent="0.25">
      <c r="A38" s="54">
        <v>17</v>
      </c>
      <c r="B38" s="157" t="s">
        <v>233</v>
      </c>
      <c r="C38" s="157"/>
      <c r="D38" s="157"/>
      <c r="E38" s="157"/>
      <c r="F38" s="157"/>
      <c r="G38" s="157"/>
      <c r="H38" s="157"/>
      <c r="I38" s="158"/>
      <c r="J38" s="16">
        <v>0</v>
      </c>
      <c r="K38" s="11">
        <f>F12</f>
        <v>2.2999999999999998</v>
      </c>
      <c r="L38" s="11">
        <f t="shared" si="9"/>
        <v>49.857530411276421</v>
      </c>
      <c r="M38" s="17">
        <f t="shared" si="2"/>
        <v>-2.2999999999999998</v>
      </c>
      <c r="N38" s="18">
        <f t="shared" si="3"/>
        <v>-45.612295488349034</v>
      </c>
      <c r="O38" s="16">
        <v>199</v>
      </c>
      <c r="P38" s="17">
        <f>G12</f>
        <v>246</v>
      </c>
      <c r="Q38" s="11">
        <f t="shared" si="4"/>
        <v>241.65308591658388</v>
      </c>
      <c r="R38" s="17">
        <f t="shared" si="0"/>
        <v>-47</v>
      </c>
      <c r="S38" s="18">
        <f t="shared" si="1"/>
        <v>-298.98218829516537</v>
      </c>
      <c r="T38" s="16">
        <v>1</v>
      </c>
      <c r="U38" s="46">
        <f t="shared" si="5"/>
        <v>0.81666666666666665</v>
      </c>
      <c r="V38" s="47">
        <f t="shared" si="11"/>
        <v>2.1565003080714726</v>
      </c>
      <c r="W38" s="16">
        <v>34</v>
      </c>
      <c r="X38" s="46">
        <f t="shared" si="7"/>
        <v>-5.7333333333333343</v>
      </c>
      <c r="Y38" s="48">
        <f t="shared" si="10"/>
        <v>-13.605442176870751</v>
      </c>
    </row>
    <row r="39" spans="1:25" s="2" customFormat="1" ht="19.899999999999999" customHeight="1" x14ac:dyDescent="0.25">
      <c r="A39" s="53">
        <v>18</v>
      </c>
      <c r="B39" s="157" t="s">
        <v>72</v>
      </c>
      <c r="C39" s="157"/>
      <c r="D39" s="157"/>
      <c r="E39" s="157"/>
      <c r="F39" s="157"/>
      <c r="G39" s="157"/>
      <c r="H39" s="157"/>
      <c r="I39" s="158"/>
      <c r="J39" s="16">
        <v>2</v>
      </c>
      <c r="K39" s="11">
        <f>F12</f>
        <v>2.2999999999999998</v>
      </c>
      <c r="L39" s="11">
        <f t="shared" si="9"/>
        <v>49.857530411276421</v>
      </c>
      <c r="M39" s="17">
        <f t="shared" si="2"/>
        <v>-0.29999999999999982</v>
      </c>
      <c r="N39" s="18">
        <f t="shared" si="3"/>
        <v>-5.9494298463063924</v>
      </c>
      <c r="O39" s="16">
        <v>211</v>
      </c>
      <c r="P39" s="17">
        <f>G12</f>
        <v>246</v>
      </c>
      <c r="Q39" s="11">
        <f t="shared" si="4"/>
        <v>241.65308591658388</v>
      </c>
      <c r="R39" s="17">
        <f t="shared" si="0"/>
        <v>-35</v>
      </c>
      <c r="S39" s="18">
        <f t="shared" si="1"/>
        <v>-222.64631043256998</v>
      </c>
      <c r="T39" s="16">
        <v>0</v>
      </c>
      <c r="U39" s="46">
        <f t="shared" si="5"/>
        <v>-0.18333333333333332</v>
      </c>
      <c r="V39" s="47">
        <f t="shared" si="11"/>
        <v>-0.48411231405686117</v>
      </c>
      <c r="W39" s="16">
        <v>44</v>
      </c>
      <c r="X39" s="46">
        <f t="shared" si="7"/>
        <v>4.2666666666666657</v>
      </c>
      <c r="Y39" s="48">
        <f>IF(ISBLANK(W39), " ", (X39/$W$9))</f>
        <v>10.124980224647997</v>
      </c>
    </row>
    <row r="40" spans="1:25" s="2" customFormat="1" ht="19.899999999999999" customHeight="1" x14ac:dyDescent="0.25">
      <c r="A40" s="54"/>
      <c r="B40" s="157"/>
      <c r="C40" s="157"/>
      <c r="D40" s="157"/>
      <c r="E40" s="157"/>
      <c r="F40" s="157"/>
      <c r="G40" s="157"/>
      <c r="H40" s="157"/>
      <c r="I40" s="158"/>
      <c r="J40" s="16"/>
      <c r="K40" s="11"/>
      <c r="L40" s="11" t="str">
        <f t="shared" si="9"/>
        <v xml:space="preserve"> </v>
      </c>
      <c r="M40" s="17" t="str">
        <f t="shared" si="2"/>
        <v xml:space="preserve"> </v>
      </c>
      <c r="N40" s="18" t="str">
        <f t="shared" si="3"/>
        <v xml:space="preserve"> </v>
      </c>
      <c r="O40" s="16"/>
      <c r="P40" s="17"/>
      <c r="Q40" s="11" t="str">
        <f t="shared" si="4"/>
        <v xml:space="preserve"> </v>
      </c>
      <c r="R40" s="17" t="str">
        <f t="shared" si="0"/>
        <v xml:space="preserve"> </v>
      </c>
      <c r="S40" s="18" t="str">
        <f t="shared" si="1"/>
        <v xml:space="preserve"> </v>
      </c>
      <c r="T40" s="16"/>
      <c r="U40" s="46" t="str">
        <f t="shared" si="5"/>
        <v xml:space="preserve"> </v>
      </c>
      <c r="V40" s="47" t="str">
        <f t="shared" si="11"/>
        <v xml:space="preserve"> </v>
      </c>
      <c r="W40" s="16"/>
      <c r="X40" s="46" t="str">
        <f t="shared" si="7"/>
        <v xml:space="preserve"> </v>
      </c>
      <c r="Y40" s="48" t="str">
        <f>IF(ISBLANK(W40), " ", (X40/$W$9))</f>
        <v xml:space="preserve"> </v>
      </c>
    </row>
    <row r="41" spans="1:25" s="2" customFormat="1" ht="19.899999999999999" customHeight="1" thickBot="1" x14ac:dyDescent="0.3">
      <c r="A41" s="55"/>
      <c r="B41" s="159"/>
      <c r="C41" s="160"/>
      <c r="D41" s="160"/>
      <c r="E41" s="160"/>
      <c r="F41" s="160"/>
      <c r="G41" s="160"/>
      <c r="H41" s="160"/>
      <c r="I41" s="161"/>
      <c r="J41" s="22"/>
      <c r="K41" s="23"/>
      <c r="L41" s="23" t="str">
        <f t="shared" si="9"/>
        <v xml:space="preserve"> </v>
      </c>
      <c r="M41" s="24" t="str">
        <f t="shared" si="2"/>
        <v xml:space="preserve"> </v>
      </c>
      <c r="N41" s="25" t="str">
        <f t="shared" si="3"/>
        <v xml:space="preserve"> </v>
      </c>
      <c r="O41" s="22"/>
      <c r="P41" s="24"/>
      <c r="Q41" s="23" t="str">
        <f t="shared" si="4"/>
        <v xml:space="preserve"> </v>
      </c>
      <c r="R41" s="24" t="str">
        <f t="shared" si="0"/>
        <v xml:space="preserve"> </v>
      </c>
      <c r="S41" s="25" t="str">
        <f t="shared" si="1"/>
        <v xml:space="preserve"> </v>
      </c>
      <c r="T41" s="22"/>
      <c r="U41" s="49" t="str">
        <f t="shared" si="5"/>
        <v xml:space="preserve"> </v>
      </c>
      <c r="V41" s="50" t="str">
        <f t="shared" si="6"/>
        <v xml:space="preserve"> </v>
      </c>
      <c r="W41" s="22"/>
      <c r="X41" s="49" t="str">
        <f t="shared" si="7"/>
        <v xml:space="preserve"> </v>
      </c>
      <c r="Y41" s="51" t="str">
        <f t="shared" si="10"/>
        <v xml:space="preserve"> </v>
      </c>
    </row>
    <row r="42" spans="1:25" ht="13.5" thickTop="1" x14ac:dyDescent="0.2"/>
  </sheetData>
  <sheetProtection selectLockedCells="1"/>
  <protectedRanges>
    <protectedRange sqref="A22:A41" name="Range11_2_2"/>
  </protectedRanges>
  <mergeCells count="109">
    <mergeCell ref="N5:P5"/>
    <mergeCell ref="Q5:S5"/>
    <mergeCell ref="N6:P6"/>
    <mergeCell ref="Q6:S6"/>
    <mergeCell ref="N3:Y3"/>
    <mergeCell ref="N4:S4"/>
    <mergeCell ref="T4:Y4"/>
    <mergeCell ref="N9:P9"/>
    <mergeCell ref="Q9:S9"/>
    <mergeCell ref="N10:P10"/>
    <mergeCell ref="Q10:S10"/>
    <mergeCell ref="T9:V9"/>
    <mergeCell ref="W9:Y9"/>
    <mergeCell ref="N7:P7"/>
    <mergeCell ref="Q7:S7"/>
    <mergeCell ref="N8:P8"/>
    <mergeCell ref="Q8:S8"/>
    <mergeCell ref="T8:V8"/>
    <mergeCell ref="W8:Y8"/>
    <mergeCell ref="T13:V13"/>
    <mergeCell ref="W13:Y13"/>
    <mergeCell ref="T19:Y19"/>
    <mergeCell ref="T14:V14"/>
    <mergeCell ref="W14:Y14"/>
    <mergeCell ref="T15:V15"/>
    <mergeCell ref="W15:Y15"/>
    <mergeCell ref="N11:P11"/>
    <mergeCell ref="Q11:S11"/>
    <mergeCell ref="N12:P12"/>
    <mergeCell ref="Q12:S12"/>
    <mergeCell ref="J19:S19"/>
    <mergeCell ref="A1:C1"/>
    <mergeCell ref="A6:C6"/>
    <mergeCell ref="A5:C5"/>
    <mergeCell ref="A4:C4"/>
    <mergeCell ref="A3:C3"/>
    <mergeCell ref="A2:C2"/>
    <mergeCell ref="T20:V20"/>
    <mergeCell ref="W20:Y20"/>
    <mergeCell ref="T10:V10"/>
    <mergeCell ref="W10:Y10"/>
    <mergeCell ref="T11:V11"/>
    <mergeCell ref="W11:Y11"/>
    <mergeCell ref="T12:V12"/>
    <mergeCell ref="W12:Y12"/>
    <mergeCell ref="T5:V5"/>
    <mergeCell ref="W5:Y5"/>
    <mergeCell ref="T6:V6"/>
    <mergeCell ref="W6:Y6"/>
    <mergeCell ref="T7:V7"/>
    <mergeCell ref="W7:Y7"/>
    <mergeCell ref="N13:P13"/>
    <mergeCell ref="Q13:S13"/>
    <mergeCell ref="N14:P14"/>
    <mergeCell ref="Q14:S14"/>
    <mergeCell ref="A11:E11"/>
    <mergeCell ref="A10:E10"/>
    <mergeCell ref="A18:E18"/>
    <mergeCell ref="A17:E17"/>
    <mergeCell ref="A16:E16"/>
    <mergeCell ref="A15:E15"/>
    <mergeCell ref="B31:I31"/>
    <mergeCell ref="B32:I32"/>
    <mergeCell ref="B33:I33"/>
    <mergeCell ref="D1:G1"/>
    <mergeCell ref="H6:M6"/>
    <mergeCell ref="D6:G6"/>
    <mergeCell ref="D5:G5"/>
    <mergeCell ref="D4:G4"/>
    <mergeCell ref="D3:G3"/>
    <mergeCell ref="D2:G2"/>
    <mergeCell ref="N15:S15"/>
    <mergeCell ref="I16:Y18"/>
    <mergeCell ref="A9:E9"/>
    <mergeCell ref="A8:E8"/>
    <mergeCell ref="A7:E7"/>
    <mergeCell ref="H15:M15"/>
    <mergeCell ref="H14:M14"/>
    <mergeCell ref="H13:M13"/>
    <mergeCell ref="H12:M12"/>
    <mergeCell ref="H11:M11"/>
    <mergeCell ref="H10:M10"/>
    <mergeCell ref="H9:M9"/>
    <mergeCell ref="H8:M8"/>
    <mergeCell ref="H7:M7"/>
    <mergeCell ref="A14:E14"/>
    <mergeCell ref="A13:E13"/>
    <mergeCell ref="A12:E12"/>
    <mergeCell ref="J20:N20"/>
    <mergeCell ref="O20:S20"/>
    <mergeCell ref="B19:I20"/>
    <mergeCell ref="B37:I37"/>
    <mergeCell ref="B38:I38"/>
    <mergeCell ref="B39:I39"/>
    <mergeCell ref="B40:I40"/>
    <mergeCell ref="B41:I41"/>
    <mergeCell ref="B26:I26"/>
    <mergeCell ref="B27:I27"/>
    <mergeCell ref="B28:I28"/>
    <mergeCell ref="B29:I29"/>
    <mergeCell ref="B30:I30"/>
    <mergeCell ref="B21:I21"/>
    <mergeCell ref="B22:I22"/>
    <mergeCell ref="B23:I23"/>
    <mergeCell ref="B24:I24"/>
    <mergeCell ref="B25:I25"/>
    <mergeCell ref="B34:I34"/>
    <mergeCell ref="B35:I35"/>
    <mergeCell ref="B36:I36"/>
  </mergeCells>
  <printOptions horizontalCentered="1"/>
  <pageMargins left="0.25" right="0.25" top="0.25" bottom="0.35" header="0" footer="0"/>
  <pageSetup scale="72" orientation="landscape"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DH53"/>
  <sheetViews>
    <sheetView zoomScaleNormal="100" workbookViewId="0">
      <selection activeCell="AQ49" sqref="AQ49"/>
    </sheetView>
  </sheetViews>
  <sheetFormatPr defaultColWidth="1.7109375" defaultRowHeight="12" customHeight="1" x14ac:dyDescent="0.2"/>
  <cols>
    <col min="1" max="16384" width="1.7109375" style="56"/>
  </cols>
  <sheetData>
    <row r="1" spans="1:112" ht="38.25" customHeight="1" thickBot="1" x14ac:dyDescent="0.35">
      <c r="A1" s="136"/>
      <c r="B1" s="136"/>
      <c r="C1" s="136"/>
      <c r="D1" s="136"/>
      <c r="E1" s="136"/>
      <c r="F1" s="136"/>
      <c r="G1" s="136"/>
      <c r="H1" s="136"/>
      <c r="I1" s="136"/>
      <c r="J1" s="136"/>
      <c r="K1" s="136"/>
      <c r="L1" s="136"/>
      <c r="M1" s="136"/>
      <c r="N1" s="136"/>
      <c r="O1" s="136"/>
      <c r="P1" s="136"/>
      <c r="Q1" s="136"/>
      <c r="R1" s="136"/>
      <c r="S1" s="136"/>
      <c r="T1" s="136"/>
      <c r="U1" s="136"/>
      <c r="V1" s="136"/>
      <c r="W1" s="136"/>
      <c r="X1" s="136"/>
      <c r="Y1" s="136"/>
      <c r="Z1" s="136"/>
      <c r="AA1" s="136"/>
      <c r="AB1" s="136"/>
      <c r="AC1" s="136"/>
      <c r="AD1" s="136"/>
      <c r="AE1" s="136"/>
      <c r="AF1" s="136"/>
      <c r="AG1" s="136"/>
      <c r="AH1" s="136"/>
      <c r="AI1" s="136"/>
      <c r="AJ1" s="136"/>
      <c r="AK1" s="136"/>
      <c r="AL1" s="136"/>
      <c r="AM1" s="136"/>
      <c r="AN1" s="136"/>
      <c r="AO1" s="136"/>
      <c r="AP1" s="136"/>
      <c r="AQ1" s="136"/>
      <c r="AR1" s="136"/>
      <c r="AS1" s="136"/>
      <c r="AT1" s="136"/>
      <c r="AU1" s="136"/>
      <c r="AV1" s="136"/>
      <c r="AW1" s="136"/>
      <c r="AX1" s="136"/>
      <c r="AY1" s="136"/>
      <c r="AZ1" s="136"/>
      <c r="BA1" s="136"/>
      <c r="BB1" s="136"/>
      <c r="BC1" s="136"/>
      <c r="BD1" s="136"/>
      <c r="BE1" s="136"/>
      <c r="BF1" s="136"/>
      <c r="BG1" s="136"/>
      <c r="BH1" s="136"/>
      <c r="BI1" s="136"/>
      <c r="BJ1" s="136"/>
      <c r="BK1" s="136"/>
      <c r="BL1" s="136"/>
      <c r="BM1" s="136"/>
      <c r="BN1" s="136"/>
      <c r="BO1" s="136"/>
      <c r="BP1" s="136"/>
      <c r="BQ1" s="136"/>
      <c r="BR1" s="136"/>
      <c r="BS1" s="136"/>
      <c r="BT1" s="136"/>
      <c r="BU1" s="136"/>
      <c r="BV1" s="136"/>
      <c r="BW1" s="136"/>
      <c r="BX1" s="136"/>
      <c r="BY1" s="136"/>
    </row>
    <row r="2" spans="1:112" ht="12" customHeight="1" thickTop="1" x14ac:dyDescent="0.2">
      <c r="A2" s="57"/>
      <c r="B2" s="58"/>
      <c r="C2" s="58"/>
      <c r="D2" s="58"/>
      <c r="E2" s="58"/>
      <c r="F2" s="58"/>
      <c r="G2" s="58"/>
      <c r="H2" s="58"/>
      <c r="I2" s="58"/>
      <c r="J2" s="58"/>
      <c r="K2" s="58"/>
      <c r="L2" s="58"/>
      <c r="M2" s="58"/>
      <c r="N2" s="58"/>
      <c r="O2" s="58"/>
      <c r="P2" s="58"/>
      <c r="Q2" s="58"/>
      <c r="R2" s="58"/>
      <c r="S2" s="58"/>
      <c r="T2" s="58"/>
      <c r="U2" s="58"/>
      <c r="V2" s="58"/>
      <c r="W2" s="58"/>
      <c r="X2" s="58"/>
      <c r="Y2" s="58"/>
      <c r="Z2" s="58"/>
      <c r="AA2" s="58"/>
      <c r="AB2" s="58"/>
      <c r="AC2" s="58"/>
      <c r="AD2" s="58"/>
      <c r="AE2" s="58"/>
      <c r="AF2" s="58"/>
      <c r="AG2" s="58"/>
      <c r="AH2" s="58"/>
      <c r="AI2" s="58"/>
      <c r="AJ2" s="58"/>
      <c r="AK2" s="58"/>
      <c r="AL2" s="58"/>
      <c r="AM2" s="58"/>
      <c r="AN2" s="58"/>
      <c r="AO2" s="58"/>
      <c r="AP2" s="58"/>
      <c r="AQ2" s="58"/>
      <c r="AR2" s="58"/>
      <c r="AS2" s="58"/>
      <c r="AT2" s="58"/>
      <c r="AU2" s="58"/>
      <c r="AV2" s="58"/>
      <c r="AW2" s="58"/>
      <c r="AX2" s="58"/>
      <c r="AY2" s="58"/>
      <c r="AZ2" s="58"/>
      <c r="BA2" s="58"/>
      <c r="BB2" s="58"/>
      <c r="BC2" s="58"/>
      <c r="BD2" s="58"/>
      <c r="BE2" s="58"/>
      <c r="BF2" s="58"/>
      <c r="BG2" s="58"/>
      <c r="BH2" s="58"/>
      <c r="BI2" s="58"/>
      <c r="BJ2" s="58"/>
      <c r="BK2" s="58"/>
      <c r="BL2" s="58"/>
      <c r="BM2" s="58"/>
      <c r="BN2" s="58"/>
      <c r="BO2" s="58"/>
      <c r="BP2" s="58"/>
      <c r="BQ2" s="58"/>
      <c r="BR2" s="58"/>
      <c r="BS2" s="58"/>
      <c r="BT2" s="58"/>
      <c r="BU2" s="58"/>
      <c r="BV2" s="58"/>
      <c r="BW2" s="58"/>
      <c r="BX2" s="58"/>
      <c r="BY2" s="59"/>
    </row>
    <row r="3" spans="1:112" ht="12" customHeight="1" x14ac:dyDescent="0.2">
      <c r="A3" s="60"/>
      <c r="B3" s="61"/>
      <c r="C3" s="62"/>
      <c r="D3" s="62"/>
      <c r="E3" s="62"/>
      <c r="F3" s="62"/>
      <c r="G3" s="62"/>
      <c r="H3" s="62"/>
      <c r="I3" s="62"/>
      <c r="J3" s="62"/>
      <c r="K3" s="62"/>
      <c r="L3" s="62"/>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3"/>
    </row>
    <row r="4" spans="1:112" ht="12" customHeight="1" x14ac:dyDescent="0.2">
      <c r="A4" s="60"/>
      <c r="B4" s="62"/>
      <c r="C4" s="62"/>
      <c r="D4" s="62"/>
      <c r="E4" s="62"/>
      <c r="F4" s="62"/>
      <c r="G4" s="62"/>
      <c r="H4" s="62"/>
      <c r="I4" s="62"/>
      <c r="J4" s="62"/>
      <c r="K4" s="62"/>
      <c r="L4" s="62"/>
      <c r="M4" s="62"/>
      <c r="N4" s="62"/>
      <c r="O4" s="62"/>
      <c r="P4" s="62"/>
      <c r="Q4" s="62"/>
      <c r="R4" s="62"/>
      <c r="S4" s="62"/>
      <c r="T4" s="62"/>
      <c r="U4" s="62"/>
      <c r="V4" s="62"/>
      <c r="W4" s="62"/>
      <c r="X4" s="62"/>
      <c r="Y4" s="62"/>
      <c r="Z4" s="62"/>
      <c r="AA4" s="62"/>
      <c r="AB4" s="62"/>
      <c r="AC4" s="62"/>
      <c r="AD4" s="62"/>
      <c r="AE4" s="62"/>
      <c r="AF4" s="62"/>
      <c r="AG4" s="62"/>
      <c r="AH4" s="62"/>
      <c r="AI4" s="62"/>
      <c r="AJ4" s="62"/>
      <c r="AK4" s="62"/>
      <c r="AL4" s="62"/>
      <c r="AM4" s="62"/>
      <c r="AN4" s="62"/>
      <c r="AO4" s="62"/>
      <c r="AP4" s="62"/>
      <c r="AQ4" s="62"/>
      <c r="AR4" s="62"/>
      <c r="AS4" s="62"/>
      <c r="AT4" s="62"/>
      <c r="AU4" s="62"/>
      <c r="AV4" s="62"/>
      <c r="AW4" s="62"/>
      <c r="AX4" s="62"/>
      <c r="AY4" s="62"/>
      <c r="AZ4" s="62"/>
      <c r="BA4" s="62"/>
      <c r="BB4" s="62"/>
      <c r="BC4" s="62"/>
      <c r="BD4" s="62"/>
      <c r="BE4" s="62"/>
      <c r="BF4" s="62"/>
      <c r="BG4" s="62"/>
      <c r="BH4" s="62"/>
      <c r="BI4" s="62"/>
      <c r="BJ4" s="62"/>
      <c r="BK4" s="62"/>
      <c r="BL4" s="62"/>
      <c r="BM4" s="62"/>
      <c r="BN4" s="62"/>
      <c r="BO4" s="62"/>
      <c r="BP4" s="62"/>
      <c r="BQ4" s="62"/>
      <c r="BR4" s="62"/>
      <c r="BS4" s="62"/>
      <c r="BT4" s="62"/>
      <c r="BU4" s="62"/>
      <c r="BV4" s="62"/>
      <c r="BW4" s="62"/>
      <c r="BX4" s="62"/>
      <c r="BY4" s="63"/>
    </row>
    <row r="5" spans="1:112" ht="12" customHeight="1" x14ac:dyDescent="0.25">
      <c r="A5" s="64"/>
      <c r="B5" s="65"/>
      <c r="C5" s="65"/>
      <c r="D5" s="65"/>
      <c r="E5" s="65"/>
      <c r="F5" s="65"/>
      <c r="G5" s="65"/>
      <c r="H5" s="65"/>
      <c r="I5" s="65"/>
      <c r="J5" s="65"/>
      <c r="K5" s="65"/>
      <c r="L5" s="65"/>
      <c r="M5" s="65"/>
      <c r="N5" s="65"/>
      <c r="O5" s="65"/>
      <c r="P5" s="65"/>
      <c r="Q5" s="65"/>
      <c r="R5" s="65"/>
      <c r="S5" s="65"/>
      <c r="T5" s="65"/>
      <c r="U5" s="65"/>
      <c r="V5" s="65"/>
      <c r="W5" s="65"/>
      <c r="X5" s="65"/>
      <c r="Y5" s="65"/>
      <c r="Z5" s="65"/>
      <c r="AA5" s="65"/>
      <c r="AB5" s="65"/>
      <c r="AC5" s="65"/>
      <c r="AD5" s="65"/>
      <c r="AE5" s="65"/>
      <c r="AF5" s="65"/>
      <c r="AG5" s="65"/>
      <c r="AH5" s="65"/>
      <c r="AI5" s="65"/>
      <c r="AJ5" s="65"/>
      <c r="AK5" s="65"/>
      <c r="AL5" s="65"/>
      <c r="AM5" s="65"/>
      <c r="AN5" s="65"/>
      <c r="AO5" s="65"/>
      <c r="AP5" s="65"/>
      <c r="AQ5" s="65"/>
      <c r="AR5" s="65"/>
      <c r="AS5" s="65"/>
      <c r="AT5" s="65"/>
      <c r="AU5" s="65"/>
      <c r="AV5" s="65"/>
      <c r="AW5" s="66"/>
      <c r="AX5" s="66"/>
      <c r="AY5" s="66"/>
      <c r="AZ5" s="66"/>
      <c r="BA5" s="66"/>
      <c r="BB5" s="66"/>
      <c r="BC5" s="66"/>
      <c r="BD5" s="66"/>
      <c r="BE5" s="66"/>
      <c r="BF5" s="66"/>
      <c r="BG5" s="66"/>
      <c r="BH5" s="66"/>
      <c r="BI5" s="66"/>
      <c r="BJ5" s="66"/>
      <c r="BK5" s="65"/>
      <c r="BL5" s="65"/>
      <c r="BM5" s="65"/>
      <c r="BN5" s="65"/>
      <c r="BO5" s="65"/>
      <c r="BP5" s="65"/>
      <c r="BQ5" s="65"/>
      <c r="BR5" s="65"/>
      <c r="BS5" s="65"/>
      <c r="BT5" s="65"/>
      <c r="BU5" s="65"/>
      <c r="BV5" s="65"/>
      <c r="BW5" s="65"/>
      <c r="BX5" s="65"/>
      <c r="BY5" s="67"/>
    </row>
    <row r="6" spans="1:112" ht="12" customHeight="1" x14ac:dyDescent="0.25">
      <c r="A6" s="64"/>
      <c r="B6" s="65"/>
      <c r="C6" s="65"/>
      <c r="D6" s="65"/>
      <c r="E6" s="68"/>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AQ6" s="65"/>
      <c r="AR6" s="65"/>
      <c r="AS6" s="65"/>
      <c r="AT6" s="65"/>
      <c r="AU6" s="65"/>
      <c r="AV6" s="65"/>
      <c r="AW6" s="66"/>
      <c r="AX6" s="66"/>
      <c r="AY6" s="66"/>
      <c r="AZ6" s="66"/>
      <c r="BA6" s="66"/>
      <c r="BB6" s="66"/>
      <c r="BC6" s="66"/>
      <c r="BD6" s="66"/>
      <c r="BE6" s="66"/>
      <c r="BF6" s="66"/>
      <c r="BG6" s="66"/>
      <c r="BH6" s="66"/>
      <c r="BI6" s="66"/>
      <c r="BJ6" s="66"/>
      <c r="BK6" s="65"/>
      <c r="BL6" s="65"/>
      <c r="BM6" s="65"/>
      <c r="BN6" s="65"/>
      <c r="BO6" s="65"/>
      <c r="BP6" s="65"/>
      <c r="BQ6" s="65"/>
      <c r="BR6" s="65"/>
      <c r="BS6" s="65"/>
      <c r="BT6" s="65"/>
      <c r="BU6" s="65"/>
      <c r="BV6" s="65"/>
      <c r="BW6" s="65"/>
      <c r="BX6" s="65"/>
      <c r="BY6" s="67"/>
    </row>
    <row r="7" spans="1:112" ht="12" customHeight="1" x14ac:dyDescent="0.25">
      <c r="A7" s="64"/>
      <c r="B7" s="65"/>
      <c r="C7" s="65"/>
      <c r="D7" s="65"/>
      <c r="E7" s="65"/>
      <c r="F7" s="65"/>
      <c r="G7" s="65"/>
      <c r="H7" s="65"/>
      <c r="I7" s="65"/>
      <c r="J7" s="65"/>
      <c r="K7" s="65"/>
      <c r="L7" s="65"/>
      <c r="M7" s="65"/>
      <c r="N7" s="65"/>
      <c r="O7" s="65"/>
      <c r="P7" s="65"/>
      <c r="Q7" s="65"/>
      <c r="R7" s="65"/>
      <c r="S7" s="65"/>
      <c r="T7" s="65"/>
      <c r="U7" s="65"/>
      <c r="V7" s="66"/>
      <c r="W7" s="66"/>
      <c r="X7" s="66"/>
      <c r="Y7" s="66"/>
      <c r="Z7" s="66"/>
      <c r="AA7" s="66"/>
      <c r="AB7" s="66"/>
      <c r="AC7" s="66"/>
      <c r="AD7" s="66"/>
      <c r="AE7" s="66"/>
      <c r="AF7" s="66"/>
      <c r="AG7" s="66"/>
      <c r="AH7" s="66"/>
      <c r="AI7" s="66"/>
      <c r="AJ7" s="66"/>
      <c r="AK7" s="66"/>
      <c r="AL7" s="65"/>
      <c r="AM7" s="65"/>
      <c r="AN7" s="65"/>
      <c r="AO7" s="65"/>
      <c r="AP7" s="65"/>
      <c r="AQ7" s="65"/>
      <c r="AR7" s="65"/>
      <c r="AS7" s="65"/>
      <c r="AT7" s="65"/>
      <c r="AU7" s="65"/>
      <c r="AV7" s="65"/>
      <c r="AW7" s="69"/>
      <c r="AX7" s="69"/>
      <c r="AY7" s="69"/>
      <c r="AZ7" s="69"/>
      <c r="BA7" s="69"/>
      <c r="BB7" s="69"/>
      <c r="BC7" s="69"/>
      <c r="BD7" s="69"/>
      <c r="BE7" s="69"/>
      <c r="BF7" s="69"/>
      <c r="BG7" s="69"/>
      <c r="BH7" s="69"/>
      <c r="BI7" s="69"/>
      <c r="BJ7" s="69"/>
      <c r="BK7" s="65"/>
      <c r="BL7" s="65"/>
      <c r="BM7" s="65"/>
      <c r="BN7" s="65"/>
      <c r="BO7" s="65"/>
      <c r="BP7" s="65"/>
      <c r="BQ7" s="65"/>
      <c r="BR7" s="65"/>
      <c r="BS7" s="65"/>
      <c r="BT7" s="65"/>
      <c r="BU7" s="65"/>
      <c r="BV7" s="65"/>
      <c r="BW7" s="65"/>
      <c r="BX7" s="65"/>
      <c r="BY7" s="67"/>
    </row>
    <row r="8" spans="1:112" ht="12" customHeight="1" x14ac:dyDescent="0.25">
      <c r="A8" s="64"/>
      <c r="B8" s="68"/>
      <c r="C8" s="65"/>
      <c r="D8" s="65"/>
      <c r="E8" s="65"/>
      <c r="F8" s="65"/>
      <c r="G8" s="65"/>
      <c r="H8" s="65"/>
      <c r="I8" s="65"/>
      <c r="J8" s="65"/>
      <c r="K8" s="68"/>
      <c r="L8" s="65"/>
      <c r="M8" s="65"/>
      <c r="N8" s="65"/>
      <c r="O8" s="65"/>
      <c r="P8" s="65"/>
      <c r="Q8" s="65"/>
      <c r="R8" s="65"/>
      <c r="S8" s="65"/>
      <c r="T8" s="65"/>
      <c r="U8" s="65"/>
      <c r="V8" s="66"/>
      <c r="W8" s="66"/>
      <c r="X8" s="66"/>
      <c r="Y8" s="66"/>
      <c r="Z8" s="66"/>
      <c r="AA8" s="66"/>
      <c r="AB8" s="66"/>
      <c r="AC8" s="66"/>
      <c r="AD8" s="66"/>
      <c r="AE8" s="66"/>
      <c r="AF8" s="66"/>
      <c r="AG8" s="66"/>
      <c r="AH8" s="66"/>
      <c r="AI8" s="66"/>
      <c r="AJ8" s="66"/>
      <c r="AK8" s="66"/>
      <c r="AL8" s="65"/>
      <c r="AM8" s="65"/>
      <c r="AN8" s="65"/>
      <c r="AO8" s="65"/>
      <c r="AP8" s="65"/>
      <c r="AQ8" s="65"/>
      <c r="AR8" s="65"/>
      <c r="AS8" s="65"/>
      <c r="AT8" s="65"/>
      <c r="AU8" s="65"/>
      <c r="AV8" s="65"/>
      <c r="AW8" s="69"/>
      <c r="AX8" s="69"/>
      <c r="AY8" s="69"/>
      <c r="AZ8" s="69"/>
      <c r="BA8" s="69"/>
      <c r="BB8" s="69"/>
      <c r="BC8" s="69"/>
      <c r="BD8" s="69"/>
      <c r="BE8" s="69"/>
      <c r="BF8" s="69"/>
      <c r="BG8" s="69"/>
      <c r="BH8" s="69"/>
      <c r="BI8" s="69"/>
      <c r="BJ8" s="69"/>
      <c r="BK8" s="65"/>
      <c r="BL8" s="65"/>
      <c r="BM8" s="65"/>
      <c r="BN8" s="65"/>
      <c r="BO8" s="65"/>
      <c r="BP8" s="65"/>
      <c r="BQ8" s="65"/>
      <c r="BR8" s="65"/>
      <c r="BS8" s="65"/>
      <c r="BT8" s="65"/>
      <c r="BU8" s="65"/>
      <c r="BV8" s="65"/>
      <c r="BW8" s="65"/>
      <c r="BX8" s="65"/>
      <c r="BY8" s="67"/>
    </row>
    <row r="9" spans="1:112" ht="12" customHeight="1" x14ac:dyDescent="0.2">
      <c r="A9" s="64"/>
      <c r="B9" s="65"/>
      <c r="C9" s="65"/>
      <c r="D9" s="65"/>
      <c r="E9" s="65"/>
      <c r="F9" s="65"/>
      <c r="G9" s="65"/>
      <c r="H9" s="65"/>
      <c r="I9" s="65"/>
      <c r="J9" s="65"/>
      <c r="K9" s="65"/>
      <c r="L9" s="65"/>
      <c r="M9" s="65"/>
      <c r="N9" s="65"/>
      <c r="O9" s="65"/>
      <c r="P9" s="65"/>
      <c r="Q9" s="65"/>
      <c r="R9" s="65"/>
      <c r="S9" s="65"/>
      <c r="T9" s="65"/>
      <c r="U9" s="65"/>
      <c r="V9" s="69"/>
      <c r="W9" s="69"/>
      <c r="X9" s="69"/>
      <c r="Y9" s="69"/>
      <c r="Z9" s="69"/>
      <c r="AA9" s="69"/>
      <c r="AB9" s="69"/>
      <c r="AC9" s="69"/>
      <c r="AD9" s="69"/>
      <c r="AE9" s="69"/>
      <c r="AF9" s="69"/>
      <c r="AG9" s="69"/>
      <c r="AH9" s="69"/>
      <c r="AI9" s="69"/>
      <c r="AJ9" s="69"/>
      <c r="AK9" s="69"/>
      <c r="AL9" s="65"/>
      <c r="AM9" s="65"/>
      <c r="AN9" s="65"/>
      <c r="AO9" s="65"/>
      <c r="AP9" s="65"/>
      <c r="AQ9" s="65"/>
      <c r="AR9" s="65"/>
      <c r="AS9" s="65"/>
      <c r="AT9" s="65"/>
      <c r="AU9" s="65"/>
      <c r="AV9" s="65"/>
      <c r="AW9" s="65"/>
      <c r="AX9" s="65"/>
      <c r="AY9" s="65"/>
      <c r="AZ9" s="65"/>
      <c r="BA9" s="65"/>
      <c r="BB9" s="65"/>
      <c r="BC9" s="65"/>
      <c r="BD9" s="65"/>
      <c r="BE9" s="65"/>
      <c r="BF9" s="65"/>
      <c r="BG9" s="65"/>
      <c r="BH9" s="65"/>
      <c r="BI9" s="65"/>
      <c r="BJ9" s="65"/>
      <c r="BK9" s="65"/>
      <c r="BL9" s="65"/>
      <c r="BM9" s="65"/>
      <c r="BN9" s="65"/>
      <c r="BO9" s="65"/>
      <c r="BP9" s="65"/>
      <c r="BQ9" s="65"/>
      <c r="BR9" s="65"/>
      <c r="BS9" s="65"/>
      <c r="BT9" s="65"/>
      <c r="BU9" s="65"/>
      <c r="BV9" s="65"/>
      <c r="BW9" s="65"/>
      <c r="BX9" s="65"/>
      <c r="BY9" s="67"/>
    </row>
    <row r="10" spans="1:112" ht="12" customHeight="1" x14ac:dyDescent="0.2">
      <c r="A10" s="64"/>
      <c r="B10" s="65"/>
      <c r="C10" s="65"/>
      <c r="D10" s="65"/>
      <c r="E10" s="65"/>
      <c r="F10" s="65"/>
      <c r="G10" s="65"/>
      <c r="H10" s="65"/>
      <c r="I10" s="65"/>
      <c r="J10" s="65"/>
      <c r="K10" s="65"/>
      <c r="L10" s="65"/>
      <c r="M10" s="65"/>
      <c r="N10" s="65"/>
      <c r="O10" s="65"/>
      <c r="P10" s="65"/>
      <c r="Q10" s="65"/>
      <c r="R10" s="65"/>
      <c r="S10" s="65"/>
      <c r="T10" s="65"/>
      <c r="U10" s="65"/>
      <c r="V10" s="69"/>
      <c r="W10" s="69"/>
      <c r="X10" s="69"/>
      <c r="Y10" s="69"/>
      <c r="Z10" s="69"/>
      <c r="AA10" s="69"/>
      <c r="AB10" s="69"/>
      <c r="AC10" s="69"/>
      <c r="AD10" s="69"/>
      <c r="AE10" s="69"/>
      <c r="AF10" s="69"/>
      <c r="AG10" s="69"/>
      <c r="AH10" s="69"/>
      <c r="AI10" s="69"/>
      <c r="AJ10" s="69"/>
      <c r="AK10" s="69"/>
      <c r="AL10" s="65"/>
      <c r="AM10" s="65"/>
      <c r="AN10" s="65"/>
      <c r="AO10" s="65"/>
      <c r="AP10" s="65"/>
      <c r="AQ10" s="65"/>
      <c r="AR10" s="65"/>
      <c r="AS10" s="65"/>
      <c r="AT10" s="65"/>
      <c r="AU10" s="65"/>
      <c r="AV10" s="65"/>
      <c r="AW10" s="65"/>
      <c r="AX10" s="65"/>
      <c r="AY10" s="65"/>
      <c r="AZ10" s="65"/>
      <c r="BA10" s="65"/>
      <c r="BB10" s="65"/>
      <c r="BC10" s="65"/>
      <c r="BD10" s="65"/>
      <c r="BE10" s="65"/>
      <c r="BF10" s="65"/>
      <c r="BG10" s="65"/>
      <c r="BH10" s="65"/>
      <c r="BI10" s="65"/>
      <c r="BJ10" s="65"/>
      <c r="BK10" s="65"/>
      <c r="BL10" s="65"/>
      <c r="BM10" s="65"/>
      <c r="BN10" s="65"/>
      <c r="BO10" s="65"/>
      <c r="BP10" s="65"/>
      <c r="BQ10" s="65"/>
      <c r="BR10" s="65"/>
      <c r="BS10" s="65"/>
      <c r="BT10" s="65"/>
      <c r="BU10" s="65"/>
      <c r="BV10" s="65"/>
      <c r="BW10" s="65"/>
      <c r="BX10" s="65"/>
      <c r="BY10" s="67"/>
    </row>
    <row r="11" spans="1:112" ht="12" customHeight="1" x14ac:dyDescent="0.2">
      <c r="A11" s="64"/>
      <c r="B11" s="65"/>
      <c r="C11" s="65"/>
      <c r="D11" s="65"/>
      <c r="E11" s="65"/>
      <c r="F11" s="65"/>
      <c r="G11" s="65"/>
      <c r="H11" s="65"/>
      <c r="I11" s="65"/>
      <c r="J11" s="65"/>
      <c r="K11" s="65"/>
      <c r="L11" s="65"/>
      <c r="M11" s="65"/>
      <c r="N11" s="65"/>
      <c r="O11" s="65"/>
      <c r="P11" s="65"/>
      <c r="Q11" s="65"/>
      <c r="R11" s="65"/>
      <c r="S11" s="65"/>
      <c r="T11" s="65"/>
      <c r="U11" s="65"/>
      <c r="V11" s="69"/>
      <c r="W11" s="69"/>
      <c r="X11" s="69"/>
      <c r="Y11" s="69"/>
      <c r="Z11" s="69"/>
      <c r="AA11" s="69"/>
      <c r="AB11" s="69"/>
      <c r="AC11" s="69"/>
      <c r="AD11" s="69"/>
      <c r="AE11" s="69"/>
      <c r="AF11" s="69"/>
      <c r="AG11" s="69"/>
      <c r="AH11" s="69"/>
      <c r="AI11" s="69"/>
      <c r="AJ11" s="69"/>
      <c r="AK11" s="69"/>
      <c r="AL11" s="65"/>
      <c r="AM11" s="65"/>
      <c r="AN11" s="65"/>
      <c r="AO11" s="65"/>
      <c r="AP11" s="65"/>
      <c r="AQ11" s="65"/>
      <c r="AR11" s="65"/>
      <c r="AS11" s="65"/>
      <c r="AT11" s="65"/>
      <c r="AU11" s="65"/>
      <c r="AV11" s="65"/>
      <c r="AW11" s="65"/>
      <c r="AX11" s="65"/>
      <c r="AY11" s="65"/>
      <c r="AZ11" s="65"/>
      <c r="BA11" s="65"/>
      <c r="BB11" s="65"/>
      <c r="BC11" s="65"/>
      <c r="BD11" s="65"/>
      <c r="BE11" s="65"/>
      <c r="BF11" s="65"/>
      <c r="BG11" s="65"/>
      <c r="BH11" s="65"/>
      <c r="BI11" s="65"/>
      <c r="BJ11" s="65"/>
      <c r="BK11" s="65"/>
      <c r="BL11" s="65"/>
      <c r="BM11" s="65"/>
      <c r="BN11" s="65"/>
      <c r="BO11" s="65"/>
      <c r="BP11" s="65"/>
      <c r="BQ11" s="65"/>
      <c r="BR11" s="65"/>
      <c r="BS11" s="65"/>
      <c r="BT11" s="65"/>
      <c r="BU11" s="65"/>
      <c r="BV11" s="65"/>
      <c r="BW11" s="65"/>
      <c r="BX11" s="65"/>
      <c r="BY11" s="67"/>
    </row>
    <row r="12" spans="1:112" ht="12" customHeight="1" x14ac:dyDescent="0.2">
      <c r="A12" s="64"/>
      <c r="B12" s="65"/>
      <c r="C12" s="65"/>
      <c r="D12" s="65"/>
      <c r="E12" s="65"/>
      <c r="F12" s="65"/>
      <c r="G12" s="65"/>
      <c r="H12" s="65"/>
      <c r="I12" s="65"/>
      <c r="J12" s="65"/>
      <c r="K12" s="65"/>
      <c r="L12" s="65"/>
      <c r="M12" s="65"/>
      <c r="N12" s="65"/>
      <c r="O12" s="65"/>
      <c r="P12" s="65"/>
      <c r="Q12" s="65"/>
      <c r="R12" s="65"/>
      <c r="S12" s="65"/>
      <c r="T12" s="65"/>
      <c r="U12" s="65"/>
      <c r="V12" s="65"/>
      <c r="W12" s="65"/>
      <c r="X12" s="65"/>
      <c r="Y12" s="65"/>
      <c r="Z12" s="65"/>
      <c r="AA12" s="65"/>
      <c r="AB12" s="65"/>
      <c r="AC12" s="65"/>
      <c r="AD12" s="65"/>
      <c r="AE12" s="65"/>
      <c r="AF12" s="65"/>
      <c r="AG12" s="65"/>
      <c r="AH12" s="65"/>
      <c r="AI12" s="65"/>
      <c r="AJ12" s="65"/>
      <c r="AK12" s="65"/>
      <c r="AL12" s="65"/>
      <c r="AM12" s="65"/>
      <c r="AN12" s="65"/>
      <c r="AO12" s="65"/>
      <c r="AP12" s="65"/>
      <c r="AQ12" s="65"/>
      <c r="AR12" s="65"/>
      <c r="AS12" s="65"/>
      <c r="AT12" s="65"/>
      <c r="AU12" s="65"/>
      <c r="AV12" s="65"/>
      <c r="AW12" s="65"/>
      <c r="AX12" s="65"/>
      <c r="AY12" s="65"/>
      <c r="AZ12" s="65"/>
      <c r="BA12" s="65"/>
      <c r="BB12" s="65"/>
      <c r="BC12" s="65"/>
      <c r="BD12" s="65"/>
      <c r="BE12" s="65"/>
      <c r="BF12" s="65"/>
      <c r="BG12" s="65"/>
      <c r="BH12" s="65"/>
      <c r="BI12" s="65"/>
      <c r="BJ12" s="65"/>
      <c r="BK12" s="65"/>
      <c r="BL12" s="65"/>
      <c r="BM12" s="65"/>
      <c r="BN12" s="65"/>
      <c r="BO12" s="65"/>
      <c r="BP12" s="65"/>
      <c r="BQ12" s="65"/>
      <c r="BR12" s="65"/>
      <c r="BS12" s="65"/>
      <c r="BT12" s="65"/>
      <c r="BU12" s="65"/>
      <c r="BV12" s="65"/>
      <c r="BW12" s="65"/>
      <c r="BX12" s="65"/>
      <c r="BY12" s="67"/>
    </row>
    <row r="13" spans="1:112" ht="12" customHeight="1" x14ac:dyDescent="0.2">
      <c r="A13" s="64"/>
      <c r="B13" s="65"/>
      <c r="C13" s="65"/>
      <c r="D13" s="65"/>
      <c r="E13" s="65"/>
      <c r="F13" s="65"/>
      <c r="G13" s="65"/>
      <c r="H13" s="65"/>
      <c r="I13" s="65"/>
      <c r="J13" s="65"/>
      <c r="K13" s="65"/>
      <c r="L13" s="65"/>
      <c r="M13" s="65"/>
      <c r="N13" s="65"/>
      <c r="O13" s="65"/>
      <c r="P13" s="65"/>
      <c r="Q13" s="65"/>
      <c r="R13" s="65"/>
      <c r="S13" s="65"/>
      <c r="T13" s="65"/>
      <c r="U13" s="65"/>
      <c r="V13" s="65"/>
      <c r="W13" s="65"/>
      <c r="X13" s="65"/>
      <c r="Y13" s="65"/>
      <c r="Z13" s="65"/>
      <c r="AA13" s="65"/>
      <c r="AB13" s="65"/>
      <c r="AC13" s="65"/>
      <c r="AD13" s="65"/>
      <c r="AE13" s="65"/>
      <c r="AF13" s="65"/>
      <c r="AG13" s="65"/>
      <c r="AH13" s="65"/>
      <c r="AI13" s="65"/>
      <c r="AJ13" s="65"/>
      <c r="AK13" s="65"/>
      <c r="AL13" s="65"/>
      <c r="AM13" s="65"/>
      <c r="AN13" s="65"/>
      <c r="AO13" s="65"/>
      <c r="AP13" s="65"/>
      <c r="AQ13" s="65"/>
      <c r="AR13" s="65"/>
      <c r="AS13" s="65"/>
      <c r="AT13" s="65"/>
      <c r="AU13" s="65"/>
      <c r="AV13" s="65"/>
      <c r="AW13" s="65"/>
      <c r="AX13" s="65"/>
      <c r="AY13" s="65"/>
      <c r="AZ13" s="65"/>
      <c r="BA13" s="65"/>
      <c r="BB13" s="65"/>
      <c r="BC13" s="65"/>
      <c r="BD13" s="65"/>
      <c r="BE13" s="65"/>
      <c r="BF13" s="65"/>
      <c r="BG13" s="65"/>
      <c r="BH13" s="65"/>
      <c r="BI13" s="65"/>
      <c r="BJ13" s="65"/>
      <c r="BK13" s="65"/>
      <c r="BL13" s="65"/>
      <c r="BM13" s="65"/>
      <c r="BN13" s="65"/>
      <c r="BO13" s="65"/>
      <c r="BP13" s="65"/>
      <c r="BQ13" s="65"/>
      <c r="BR13" s="65"/>
      <c r="BS13" s="65"/>
      <c r="BT13" s="65"/>
      <c r="BU13" s="65"/>
      <c r="BV13" s="65"/>
      <c r="BW13" s="65"/>
      <c r="BX13" s="65"/>
      <c r="BY13" s="67"/>
    </row>
    <row r="14" spans="1:112" ht="12" customHeight="1" x14ac:dyDescent="0.2">
      <c r="A14" s="64"/>
      <c r="B14" s="65"/>
      <c r="C14" s="65"/>
      <c r="D14" s="65"/>
      <c r="E14" s="65"/>
      <c r="F14" s="65"/>
      <c r="G14" s="65"/>
      <c r="H14" s="65"/>
      <c r="I14" s="65"/>
      <c r="J14" s="65"/>
      <c r="K14" s="65"/>
      <c r="L14" s="65"/>
      <c r="M14" s="65"/>
      <c r="N14" s="65"/>
      <c r="O14" s="65"/>
      <c r="P14" s="65"/>
      <c r="Q14" s="65"/>
      <c r="R14" s="65"/>
      <c r="S14" s="65"/>
      <c r="T14" s="65"/>
      <c r="U14" s="65"/>
      <c r="V14" s="65"/>
      <c r="W14" s="65"/>
      <c r="X14" s="65"/>
      <c r="Y14" s="65"/>
      <c r="Z14" s="65"/>
      <c r="AA14" s="65"/>
      <c r="AB14" s="65"/>
      <c r="AC14" s="65"/>
      <c r="AD14" s="65"/>
      <c r="AE14" s="65"/>
      <c r="AF14" s="65"/>
      <c r="AG14" s="65"/>
      <c r="AH14" s="65"/>
      <c r="AI14" s="65"/>
      <c r="AJ14" s="65"/>
      <c r="AK14" s="65"/>
      <c r="AL14" s="65"/>
      <c r="AM14" s="65"/>
      <c r="AN14" s="65"/>
      <c r="AO14" s="65"/>
      <c r="AP14" s="65"/>
      <c r="AQ14" s="65"/>
      <c r="AR14" s="65"/>
      <c r="AS14" s="65"/>
      <c r="AT14" s="65"/>
      <c r="AU14" s="65"/>
      <c r="AV14" s="65"/>
      <c r="AW14" s="65"/>
      <c r="AX14" s="65"/>
      <c r="AY14" s="65"/>
      <c r="AZ14" s="65"/>
      <c r="BA14" s="65"/>
      <c r="BB14" s="65"/>
      <c r="BC14" s="65"/>
      <c r="BD14" s="65"/>
      <c r="BE14" s="65"/>
      <c r="BF14" s="65"/>
      <c r="BG14" s="65"/>
      <c r="BH14" s="65"/>
      <c r="BI14" s="65"/>
      <c r="BJ14" s="65"/>
      <c r="BK14" s="65"/>
      <c r="BL14" s="65"/>
      <c r="BM14" s="65"/>
      <c r="BN14" s="65"/>
      <c r="BO14" s="65"/>
      <c r="BP14" s="65"/>
      <c r="BQ14" s="65"/>
      <c r="BR14" s="65"/>
      <c r="BS14" s="65"/>
      <c r="BT14" s="65"/>
      <c r="BU14" s="65"/>
      <c r="BV14" s="65"/>
      <c r="BW14" s="65"/>
      <c r="BX14" s="65"/>
      <c r="BY14" s="67"/>
    </row>
    <row r="15" spans="1:112" ht="12" customHeight="1" x14ac:dyDescent="0.25">
      <c r="A15" s="64"/>
      <c r="B15" s="65"/>
      <c r="C15" s="65"/>
      <c r="D15" s="65"/>
      <c r="E15" s="65"/>
      <c r="F15" s="65"/>
      <c r="G15" s="65"/>
      <c r="H15" s="65"/>
      <c r="I15" s="65"/>
      <c r="J15" s="65"/>
      <c r="K15" s="65"/>
      <c r="L15" s="65"/>
      <c r="M15" s="65"/>
      <c r="N15" s="65"/>
      <c r="O15" s="65"/>
      <c r="P15" s="65"/>
      <c r="Q15" s="65"/>
      <c r="R15" s="65"/>
      <c r="S15" s="65"/>
      <c r="T15" s="65"/>
      <c r="U15" s="65"/>
      <c r="V15" s="65"/>
      <c r="W15" s="65"/>
      <c r="X15" s="65"/>
      <c r="Y15" s="65"/>
      <c r="Z15" s="65"/>
      <c r="AA15" s="65"/>
      <c r="AB15" s="65"/>
      <c r="AC15" s="65"/>
      <c r="AD15" s="65"/>
      <c r="AE15" s="65"/>
      <c r="AF15" s="65"/>
      <c r="AG15" s="65"/>
      <c r="AH15" s="65"/>
      <c r="AI15" s="65"/>
      <c r="AJ15" s="65"/>
      <c r="AK15" s="65"/>
      <c r="AL15" s="65"/>
      <c r="AM15" s="65"/>
      <c r="AN15" s="65"/>
      <c r="AO15" s="65"/>
      <c r="AP15" s="65"/>
      <c r="AQ15" s="65"/>
      <c r="AR15" s="65"/>
      <c r="AS15" s="65"/>
      <c r="AT15" s="65"/>
      <c r="AU15" s="65"/>
      <c r="AV15" s="65"/>
      <c r="AW15" s="65"/>
      <c r="AX15" s="65"/>
      <c r="AY15" s="65"/>
      <c r="AZ15" s="65"/>
      <c r="BA15" s="65"/>
      <c r="BB15" s="65"/>
      <c r="BC15" s="65"/>
      <c r="BD15" s="65"/>
      <c r="BE15" s="65"/>
      <c r="BF15" s="65"/>
      <c r="BG15" s="65"/>
      <c r="BH15" s="65"/>
      <c r="BI15" s="65"/>
      <c r="BJ15" s="65"/>
      <c r="BK15" s="65"/>
      <c r="BL15" s="65"/>
      <c r="BM15" s="65"/>
      <c r="BN15" s="65"/>
      <c r="BO15" s="65"/>
      <c r="BP15" s="65"/>
      <c r="BQ15" s="65"/>
      <c r="BR15" s="65"/>
      <c r="BS15" s="65"/>
      <c r="BT15" s="65"/>
      <c r="BU15" s="65"/>
      <c r="BV15" s="65"/>
      <c r="BW15" s="65"/>
      <c r="BX15" s="65"/>
      <c r="BY15" s="67"/>
      <c r="CP15" s="70"/>
      <c r="CQ15" s="70"/>
      <c r="CR15" s="70"/>
      <c r="CS15" s="70"/>
      <c r="CT15" s="70"/>
      <c r="CU15" s="70"/>
      <c r="CV15" s="70"/>
      <c r="CW15" s="70"/>
      <c r="CX15" s="70"/>
      <c r="CY15" s="70"/>
      <c r="CZ15" s="70"/>
      <c r="DA15" s="70"/>
      <c r="DB15" s="70"/>
      <c r="DC15" s="70"/>
      <c r="DD15" s="70"/>
      <c r="DE15" s="70"/>
      <c r="DF15" s="70"/>
      <c r="DG15" s="70"/>
      <c r="DH15" s="70"/>
    </row>
    <row r="16" spans="1:112" ht="12" customHeight="1" x14ac:dyDescent="0.25">
      <c r="A16" s="64"/>
      <c r="B16" s="65"/>
      <c r="C16" s="65"/>
      <c r="D16" s="65"/>
      <c r="E16" s="65"/>
      <c r="F16" s="65"/>
      <c r="G16" s="65"/>
      <c r="H16" s="65"/>
      <c r="I16" s="65"/>
      <c r="J16" s="65"/>
      <c r="K16" s="65"/>
      <c r="L16" s="65"/>
      <c r="M16" s="65"/>
      <c r="N16" s="65"/>
      <c r="O16" s="65"/>
      <c r="P16" s="65"/>
      <c r="Q16" s="65"/>
      <c r="R16" s="65"/>
      <c r="S16" s="65"/>
      <c r="T16" s="65"/>
      <c r="U16" s="65"/>
      <c r="V16" s="65"/>
      <c r="W16" s="65"/>
      <c r="X16" s="65"/>
      <c r="Y16" s="65"/>
      <c r="Z16" s="65"/>
      <c r="AA16" s="65"/>
      <c r="AB16" s="65"/>
      <c r="AC16" s="65"/>
      <c r="AD16" s="65"/>
      <c r="AE16" s="65"/>
      <c r="AF16" s="65"/>
      <c r="AG16" s="65"/>
      <c r="AH16" s="65"/>
      <c r="AI16" s="65"/>
      <c r="AJ16" s="65"/>
      <c r="AK16" s="65"/>
      <c r="AL16" s="65"/>
      <c r="AM16" s="65"/>
      <c r="AN16" s="65"/>
      <c r="AO16" s="65"/>
      <c r="AP16" s="65"/>
      <c r="AQ16" s="65"/>
      <c r="AR16" s="65"/>
      <c r="AS16" s="65"/>
      <c r="AT16" s="65"/>
      <c r="AU16" s="65"/>
      <c r="AV16" s="65"/>
      <c r="AW16" s="65"/>
      <c r="AX16" s="65"/>
      <c r="AY16" s="65"/>
      <c r="AZ16" s="65"/>
      <c r="BA16" s="65"/>
      <c r="BB16" s="65"/>
      <c r="BC16" s="65"/>
      <c r="BD16" s="65"/>
      <c r="BE16" s="65"/>
      <c r="BF16" s="65"/>
      <c r="BG16" s="65"/>
      <c r="BH16" s="65"/>
      <c r="BI16" s="65"/>
      <c r="BJ16" s="65"/>
      <c r="BK16" s="65"/>
      <c r="BL16" s="65"/>
      <c r="BM16" s="65"/>
      <c r="BN16" s="65"/>
      <c r="BO16" s="65"/>
      <c r="BP16" s="65"/>
      <c r="BQ16" s="65"/>
      <c r="BR16" s="65"/>
      <c r="BS16" s="65"/>
      <c r="BT16" s="65"/>
      <c r="BU16" s="65"/>
      <c r="BV16" s="65"/>
      <c r="BW16" s="65"/>
      <c r="BX16" s="65"/>
      <c r="BY16" s="67"/>
      <c r="CP16" s="70"/>
      <c r="CQ16" s="70"/>
      <c r="CR16" s="70"/>
      <c r="CS16" s="70"/>
      <c r="CT16" s="70"/>
      <c r="CU16" s="70"/>
      <c r="CV16" s="70"/>
      <c r="CW16" s="70"/>
      <c r="CX16" s="70"/>
      <c r="CY16" s="70"/>
      <c r="CZ16" s="70"/>
      <c r="DA16" s="70"/>
      <c r="DB16" s="70"/>
      <c r="DC16" s="70"/>
      <c r="DD16" s="70"/>
      <c r="DE16" s="70"/>
      <c r="DF16" s="70"/>
      <c r="DG16" s="70"/>
      <c r="DH16" s="70"/>
    </row>
    <row r="17" spans="1:112" ht="12" customHeight="1" x14ac:dyDescent="0.25">
      <c r="A17" s="64"/>
      <c r="B17" s="65"/>
      <c r="C17" s="65"/>
      <c r="D17" s="65"/>
      <c r="E17" s="65"/>
      <c r="F17" s="65"/>
      <c r="G17" s="65"/>
      <c r="H17" s="65"/>
      <c r="I17" s="65"/>
      <c r="J17" s="65"/>
      <c r="K17" s="65"/>
      <c r="L17" s="65"/>
      <c r="M17" s="65"/>
      <c r="N17" s="65"/>
      <c r="O17" s="65"/>
      <c r="P17" s="65"/>
      <c r="Q17" s="65"/>
      <c r="R17" s="65"/>
      <c r="S17" s="65"/>
      <c r="T17" s="65"/>
      <c r="U17" s="65"/>
      <c r="V17" s="65"/>
      <c r="W17" s="65"/>
      <c r="X17" s="65"/>
      <c r="Y17" s="65"/>
      <c r="Z17" s="65"/>
      <c r="AA17" s="65"/>
      <c r="AB17" s="65"/>
      <c r="AC17" s="65"/>
      <c r="AD17" s="65"/>
      <c r="AE17" s="65"/>
      <c r="AF17" s="65"/>
      <c r="AG17" s="65"/>
      <c r="AH17" s="65"/>
      <c r="AI17" s="65"/>
      <c r="AJ17" s="65"/>
      <c r="AK17" s="65"/>
      <c r="AL17" s="65"/>
      <c r="AM17" s="65"/>
      <c r="AN17" s="65"/>
      <c r="AO17" s="65"/>
      <c r="AP17" s="65"/>
      <c r="AQ17" s="65"/>
      <c r="AR17" s="65"/>
      <c r="AS17" s="65"/>
      <c r="AT17" s="65"/>
      <c r="AU17" s="65"/>
      <c r="AV17" s="65"/>
      <c r="AW17" s="65"/>
      <c r="AX17" s="65"/>
      <c r="AY17" s="65"/>
      <c r="AZ17" s="65"/>
      <c r="BA17" s="65"/>
      <c r="BB17" s="65"/>
      <c r="BC17" s="65"/>
      <c r="BD17" s="65"/>
      <c r="BE17" s="65"/>
      <c r="BF17" s="65"/>
      <c r="BG17" s="65"/>
      <c r="BH17" s="65"/>
      <c r="BI17" s="65"/>
      <c r="BJ17" s="65"/>
      <c r="BK17" s="65"/>
      <c r="BL17" s="65"/>
      <c r="BM17" s="65"/>
      <c r="BN17" s="65"/>
      <c r="BO17" s="65"/>
      <c r="BP17" s="65"/>
      <c r="BQ17" s="65"/>
      <c r="BR17" s="65"/>
      <c r="BS17" s="65"/>
      <c r="BT17" s="65"/>
      <c r="BU17" s="65"/>
      <c r="BV17" s="65"/>
      <c r="BW17" s="65"/>
      <c r="BX17" s="65"/>
      <c r="BY17" s="67"/>
      <c r="CP17" s="70"/>
      <c r="CQ17" s="70"/>
      <c r="CR17" s="70"/>
      <c r="CS17" s="70"/>
      <c r="CT17" s="70"/>
      <c r="CU17" s="70"/>
      <c r="CV17" s="70"/>
      <c r="CW17" s="70"/>
      <c r="CX17" s="70"/>
      <c r="CY17" s="70"/>
      <c r="CZ17" s="70"/>
      <c r="DA17" s="70"/>
      <c r="DB17" s="70"/>
      <c r="DC17" s="70"/>
      <c r="DD17" s="70"/>
      <c r="DE17" s="70"/>
      <c r="DF17" s="70"/>
      <c r="DG17" s="70"/>
      <c r="DH17" s="70"/>
    </row>
    <row r="18" spans="1:112" ht="12" customHeight="1" x14ac:dyDescent="0.25">
      <c r="A18" s="64"/>
      <c r="B18" s="65"/>
      <c r="C18" s="65"/>
      <c r="D18" s="65"/>
      <c r="E18" s="65"/>
      <c r="F18" s="65"/>
      <c r="G18" s="65"/>
      <c r="H18" s="65"/>
      <c r="I18" s="65"/>
      <c r="J18" s="65"/>
      <c r="K18" s="65"/>
      <c r="L18" s="65"/>
      <c r="M18" s="65"/>
      <c r="N18" s="65"/>
      <c r="O18" s="65"/>
      <c r="P18" s="65"/>
      <c r="Q18" s="65"/>
      <c r="R18" s="65"/>
      <c r="S18" s="65"/>
      <c r="T18" s="65"/>
      <c r="U18" s="65"/>
      <c r="V18" s="65"/>
      <c r="W18" s="65"/>
      <c r="X18" s="65"/>
      <c r="Y18" s="65"/>
      <c r="Z18" s="65"/>
      <c r="AA18" s="65"/>
      <c r="AB18" s="65"/>
      <c r="AC18" s="65"/>
      <c r="AD18" s="65"/>
      <c r="AE18" s="65"/>
      <c r="AF18" s="65"/>
      <c r="AG18" s="65"/>
      <c r="AH18" s="65"/>
      <c r="AI18" s="65"/>
      <c r="AJ18" s="65"/>
      <c r="AK18" s="65"/>
      <c r="AL18" s="65"/>
      <c r="AM18" s="65"/>
      <c r="AN18" s="65"/>
      <c r="AO18" s="65"/>
      <c r="AP18" s="65"/>
      <c r="AQ18" s="65"/>
      <c r="AR18" s="65"/>
      <c r="AS18" s="65"/>
      <c r="AT18" s="65"/>
      <c r="AU18" s="65"/>
      <c r="AV18" s="65"/>
      <c r="AW18" s="65"/>
      <c r="AX18" s="65"/>
      <c r="AY18" s="65"/>
      <c r="AZ18" s="65"/>
      <c r="BA18" s="65"/>
      <c r="BB18" s="65"/>
      <c r="BC18" s="65"/>
      <c r="BD18" s="65"/>
      <c r="BE18" s="65"/>
      <c r="BF18" s="65"/>
      <c r="BG18" s="65"/>
      <c r="BH18" s="65"/>
      <c r="BI18" s="65"/>
      <c r="BJ18" s="65"/>
      <c r="BK18" s="65"/>
      <c r="BL18" s="65"/>
      <c r="BM18" s="65"/>
      <c r="BN18" s="65"/>
      <c r="BO18" s="65"/>
      <c r="BP18" s="65"/>
      <c r="BQ18" s="65"/>
      <c r="BR18" s="65"/>
      <c r="BS18" s="65"/>
      <c r="BT18" s="65"/>
      <c r="BU18" s="65"/>
      <c r="BV18" s="65"/>
      <c r="BW18" s="65"/>
      <c r="BX18" s="65"/>
      <c r="BY18" s="67"/>
      <c r="CP18" s="70"/>
      <c r="CQ18" s="70"/>
      <c r="CR18" s="70"/>
      <c r="CS18" s="70"/>
      <c r="CT18" s="70"/>
      <c r="CU18" s="70"/>
      <c r="CV18" s="70"/>
      <c r="CW18" s="70"/>
      <c r="CX18" s="70"/>
      <c r="CY18" s="70"/>
      <c r="CZ18" s="70"/>
      <c r="DA18" s="70"/>
      <c r="DB18" s="70"/>
      <c r="DC18" s="70"/>
      <c r="DD18" s="70"/>
      <c r="DE18" s="70"/>
      <c r="DF18" s="70"/>
      <c r="DG18" s="70"/>
      <c r="DH18" s="70"/>
    </row>
    <row r="19" spans="1:112" ht="12" customHeight="1" x14ac:dyDescent="0.25">
      <c r="A19" s="64"/>
      <c r="B19" s="65"/>
      <c r="C19" s="65"/>
      <c r="D19" s="65"/>
      <c r="E19" s="65"/>
      <c r="F19" s="65"/>
      <c r="G19" s="65"/>
      <c r="H19" s="65"/>
      <c r="I19" s="65"/>
      <c r="J19" s="65"/>
      <c r="K19" s="65"/>
      <c r="L19" s="65"/>
      <c r="M19" s="65"/>
      <c r="N19" s="65"/>
      <c r="O19" s="65"/>
      <c r="P19" s="65"/>
      <c r="Q19" s="65"/>
      <c r="R19" s="65"/>
      <c r="S19" s="65"/>
      <c r="T19" s="65"/>
      <c r="U19" s="65"/>
      <c r="V19" s="65"/>
      <c r="W19" s="65"/>
      <c r="X19" s="65"/>
      <c r="Y19" s="65"/>
      <c r="Z19" s="65"/>
      <c r="AA19" s="65"/>
      <c r="AB19" s="65"/>
      <c r="AC19" s="65"/>
      <c r="AD19" s="65"/>
      <c r="AE19" s="65"/>
      <c r="AF19" s="65"/>
      <c r="AG19" s="65"/>
      <c r="AH19" s="65"/>
      <c r="AI19" s="65"/>
      <c r="AJ19" s="65"/>
      <c r="AK19" s="65"/>
      <c r="AL19" s="65"/>
      <c r="AM19" s="65"/>
      <c r="AN19" s="65"/>
      <c r="AO19" s="65"/>
      <c r="AP19" s="65"/>
      <c r="AQ19" s="65"/>
      <c r="AR19" s="65"/>
      <c r="AS19" s="65"/>
      <c r="AT19" s="65"/>
      <c r="AU19" s="65"/>
      <c r="AV19" s="65"/>
      <c r="AW19" s="65"/>
      <c r="AX19" s="65"/>
      <c r="AY19" s="65"/>
      <c r="AZ19" s="65"/>
      <c r="BA19" s="65"/>
      <c r="BB19" s="65"/>
      <c r="BC19" s="65"/>
      <c r="BD19" s="65"/>
      <c r="BE19" s="65"/>
      <c r="BF19" s="65"/>
      <c r="BG19" s="65"/>
      <c r="BH19" s="65"/>
      <c r="BI19" s="65"/>
      <c r="BJ19" s="65"/>
      <c r="BK19" s="65"/>
      <c r="BL19" s="65"/>
      <c r="BM19" s="65"/>
      <c r="BN19" s="65"/>
      <c r="BO19" s="65"/>
      <c r="BP19" s="65"/>
      <c r="BQ19" s="65"/>
      <c r="BR19" s="65"/>
      <c r="BS19" s="65"/>
      <c r="BT19" s="65"/>
      <c r="BU19" s="65"/>
      <c r="BV19" s="65"/>
      <c r="BW19" s="65"/>
      <c r="BX19" s="65"/>
      <c r="BY19" s="67"/>
      <c r="CP19" s="70"/>
      <c r="CQ19" s="70"/>
      <c r="CR19" s="70"/>
      <c r="CS19" s="70"/>
      <c r="CT19" s="70"/>
      <c r="CU19" s="70"/>
      <c r="CV19" s="70"/>
      <c r="CW19" s="70"/>
      <c r="CX19" s="70"/>
      <c r="CY19" s="70"/>
      <c r="CZ19" s="70"/>
      <c r="DA19" s="71"/>
      <c r="DB19" s="70"/>
      <c r="DC19" s="70"/>
      <c r="DD19" s="70"/>
      <c r="DE19" s="70"/>
      <c r="DF19" s="70"/>
      <c r="DG19" s="70"/>
      <c r="DH19" s="70"/>
    </row>
    <row r="20" spans="1:112" ht="12" customHeight="1" x14ac:dyDescent="0.25">
      <c r="A20" s="64"/>
      <c r="B20" s="65"/>
      <c r="C20" s="65"/>
      <c r="D20" s="65"/>
      <c r="E20" s="65"/>
      <c r="F20" s="65"/>
      <c r="G20" s="65"/>
      <c r="H20" s="65"/>
      <c r="I20" s="65"/>
      <c r="J20" s="65"/>
      <c r="K20" s="65"/>
      <c r="L20" s="65"/>
      <c r="M20" s="65"/>
      <c r="N20" s="65"/>
      <c r="O20" s="65"/>
      <c r="P20" s="65"/>
      <c r="Q20" s="65"/>
      <c r="R20" s="65"/>
      <c r="S20" s="65"/>
      <c r="T20" s="65"/>
      <c r="U20" s="65"/>
      <c r="V20" s="65"/>
      <c r="W20" s="65"/>
      <c r="X20" s="65"/>
      <c r="Y20" s="65"/>
      <c r="Z20" s="65"/>
      <c r="AA20" s="65"/>
      <c r="AB20" s="65"/>
      <c r="AC20" s="65"/>
      <c r="AD20" s="65"/>
      <c r="AE20" s="65"/>
      <c r="AF20" s="65"/>
      <c r="AG20" s="65"/>
      <c r="AH20" s="65"/>
      <c r="AI20" s="65"/>
      <c r="AJ20" s="65"/>
      <c r="AK20" s="65"/>
      <c r="AL20" s="65"/>
      <c r="AM20" s="65"/>
      <c r="AN20" s="65"/>
      <c r="AO20" s="65"/>
      <c r="AP20" s="65"/>
      <c r="AQ20" s="65"/>
      <c r="AR20" s="65"/>
      <c r="AS20" s="65"/>
      <c r="AT20" s="65"/>
      <c r="AU20" s="65"/>
      <c r="AV20" s="65"/>
      <c r="AW20" s="65"/>
      <c r="AX20" s="65"/>
      <c r="AY20" s="65"/>
      <c r="AZ20" s="65"/>
      <c r="BA20" s="65"/>
      <c r="BB20" s="65"/>
      <c r="BC20" s="65"/>
      <c r="BD20" s="65"/>
      <c r="BE20" s="65"/>
      <c r="BF20" s="65"/>
      <c r="BG20" s="65"/>
      <c r="BH20" s="65"/>
      <c r="BI20" s="65"/>
      <c r="BJ20" s="65"/>
      <c r="BK20" s="65"/>
      <c r="BL20" s="65"/>
      <c r="BM20" s="65"/>
      <c r="BN20" s="65"/>
      <c r="BO20" s="65"/>
      <c r="BP20" s="65"/>
      <c r="BQ20" s="65"/>
      <c r="BR20" s="65"/>
      <c r="BS20" s="65"/>
      <c r="BT20" s="65"/>
      <c r="BU20" s="65"/>
      <c r="BV20" s="65"/>
      <c r="BW20" s="65"/>
      <c r="BX20" s="65"/>
      <c r="BY20" s="67"/>
      <c r="CP20" s="70"/>
      <c r="CQ20" s="70"/>
      <c r="CR20" s="70"/>
      <c r="CS20" s="70"/>
      <c r="CT20" s="70"/>
      <c r="CU20" s="70"/>
      <c r="CV20" s="70"/>
      <c r="CW20" s="70"/>
      <c r="CX20" s="70"/>
      <c r="CY20" s="70"/>
      <c r="CZ20" s="70"/>
      <c r="DA20" s="72"/>
      <c r="DB20" s="70"/>
      <c r="DC20" s="70"/>
      <c r="DD20" s="70"/>
      <c r="DE20" s="70"/>
      <c r="DF20" s="70"/>
      <c r="DG20" s="70"/>
      <c r="DH20" s="70"/>
    </row>
    <row r="21" spans="1:112" ht="12" customHeight="1" x14ac:dyDescent="0.25">
      <c r="A21" s="64"/>
      <c r="B21" s="65"/>
      <c r="C21" s="65"/>
      <c r="D21" s="65"/>
      <c r="E21" s="65"/>
      <c r="F21" s="65"/>
      <c r="G21" s="65"/>
      <c r="H21" s="65"/>
      <c r="I21" s="65"/>
      <c r="J21" s="65"/>
      <c r="K21" s="65"/>
      <c r="L21" s="65"/>
      <c r="M21" s="65"/>
      <c r="N21" s="65"/>
      <c r="O21" s="65"/>
      <c r="P21" s="65"/>
      <c r="Q21" s="65"/>
      <c r="R21" s="65"/>
      <c r="S21" s="65"/>
      <c r="T21" s="65"/>
      <c r="U21" s="65"/>
      <c r="V21" s="65"/>
      <c r="W21" s="65"/>
      <c r="X21" s="65"/>
      <c r="Y21" s="65"/>
      <c r="Z21" s="65"/>
      <c r="AA21" s="65"/>
      <c r="AB21" s="65"/>
      <c r="AC21" s="65"/>
      <c r="AD21" s="65"/>
      <c r="AE21" s="65"/>
      <c r="AF21" s="65"/>
      <c r="AG21" s="65"/>
      <c r="AH21" s="65"/>
      <c r="AI21" s="65"/>
      <c r="AJ21" s="65"/>
      <c r="AK21" s="65"/>
      <c r="AL21" s="65"/>
      <c r="AM21" s="65"/>
      <c r="AN21" s="65"/>
      <c r="AO21" s="65"/>
      <c r="AP21" s="65"/>
      <c r="AQ21" s="65"/>
      <c r="AR21" s="65"/>
      <c r="AS21" s="65"/>
      <c r="AT21" s="65"/>
      <c r="AU21" s="65"/>
      <c r="AV21" s="65"/>
      <c r="AW21" s="65"/>
      <c r="AX21" s="65"/>
      <c r="AY21" s="65"/>
      <c r="AZ21" s="65"/>
      <c r="BA21" s="65"/>
      <c r="BB21" s="65"/>
      <c r="BC21" s="65"/>
      <c r="BD21" s="65"/>
      <c r="BE21" s="65"/>
      <c r="BF21" s="65"/>
      <c r="BG21" s="65"/>
      <c r="BH21" s="65"/>
      <c r="BI21" s="65"/>
      <c r="BJ21" s="65"/>
      <c r="BK21" s="65"/>
      <c r="BL21" s="65"/>
      <c r="BM21" s="65"/>
      <c r="BN21" s="65"/>
      <c r="BO21" s="65"/>
      <c r="BP21" s="65"/>
      <c r="BQ21" s="65"/>
      <c r="BR21" s="65"/>
      <c r="BS21" s="65"/>
      <c r="BT21" s="65"/>
      <c r="BU21" s="65"/>
      <c r="BV21" s="65"/>
      <c r="BW21" s="65"/>
      <c r="BX21" s="65"/>
      <c r="BY21" s="67"/>
      <c r="CP21" s="70"/>
      <c r="CQ21" s="70"/>
      <c r="CR21" s="70"/>
      <c r="CS21" s="70"/>
      <c r="CT21" s="70"/>
      <c r="CU21" s="70"/>
      <c r="CV21" s="70"/>
      <c r="CW21" s="70"/>
      <c r="CX21" s="70"/>
      <c r="CY21" s="70"/>
      <c r="CZ21" s="70"/>
      <c r="DA21" s="71"/>
      <c r="DB21" s="70"/>
      <c r="DC21" s="70"/>
      <c r="DD21" s="70"/>
      <c r="DE21" s="70"/>
      <c r="DF21" s="70"/>
      <c r="DG21" s="70"/>
      <c r="DH21" s="70"/>
    </row>
    <row r="22" spans="1:112" ht="12" customHeight="1" x14ac:dyDescent="0.25">
      <c r="A22" s="64"/>
      <c r="B22" s="65"/>
      <c r="C22" s="65"/>
      <c r="D22" s="65"/>
      <c r="E22" s="65"/>
      <c r="F22" s="65"/>
      <c r="G22" s="65"/>
      <c r="H22" s="65"/>
      <c r="I22" s="65"/>
      <c r="J22" s="65"/>
      <c r="K22" s="65"/>
      <c r="L22" s="65"/>
      <c r="M22" s="65"/>
      <c r="N22" s="65"/>
      <c r="O22" s="65"/>
      <c r="P22" s="65"/>
      <c r="Q22" s="65"/>
      <c r="R22" s="65"/>
      <c r="S22" s="65"/>
      <c r="T22" s="65"/>
      <c r="U22" s="65"/>
      <c r="V22" s="65"/>
      <c r="W22" s="65"/>
      <c r="X22" s="65"/>
      <c r="Y22" s="65"/>
      <c r="Z22" s="65"/>
      <c r="AA22" s="65"/>
      <c r="AB22" s="65"/>
      <c r="AC22" s="65"/>
      <c r="AD22" s="65"/>
      <c r="AE22" s="65"/>
      <c r="AF22" s="65"/>
      <c r="AG22" s="65"/>
      <c r="AH22" s="65"/>
      <c r="AI22" s="65"/>
      <c r="AJ22" s="65"/>
      <c r="AK22" s="65"/>
      <c r="AL22" s="65"/>
      <c r="AM22" s="65"/>
      <c r="AN22" s="65"/>
      <c r="AO22" s="65"/>
      <c r="AP22" s="65"/>
      <c r="AQ22" s="65"/>
      <c r="AR22" s="65"/>
      <c r="AS22" s="65"/>
      <c r="AT22" s="65"/>
      <c r="AU22" s="65"/>
      <c r="AV22" s="65"/>
      <c r="AW22" s="65"/>
      <c r="AX22" s="65"/>
      <c r="AY22" s="65"/>
      <c r="AZ22" s="65"/>
      <c r="BA22" s="65"/>
      <c r="BB22" s="65"/>
      <c r="BC22" s="65"/>
      <c r="BD22" s="65"/>
      <c r="BE22" s="65"/>
      <c r="BF22" s="65"/>
      <c r="BG22" s="65"/>
      <c r="BH22" s="65"/>
      <c r="BI22" s="65"/>
      <c r="BJ22" s="65"/>
      <c r="BK22" s="65"/>
      <c r="BL22" s="65"/>
      <c r="BM22" s="65"/>
      <c r="BN22" s="65"/>
      <c r="BO22" s="65"/>
      <c r="BP22" s="65"/>
      <c r="BQ22" s="65"/>
      <c r="BR22" s="65"/>
      <c r="BS22" s="65"/>
      <c r="BT22" s="65"/>
      <c r="BU22" s="65"/>
      <c r="BV22" s="65"/>
      <c r="BW22" s="65"/>
      <c r="BX22" s="65"/>
      <c r="BY22" s="67"/>
      <c r="CP22" s="70"/>
      <c r="CQ22" s="70"/>
      <c r="CR22" s="70"/>
      <c r="CS22" s="70"/>
      <c r="CT22" s="70"/>
      <c r="CU22" s="70"/>
      <c r="CV22" s="70"/>
      <c r="CW22" s="70"/>
      <c r="CX22" s="70"/>
      <c r="CY22" s="70"/>
      <c r="CZ22" s="70"/>
      <c r="DA22" s="70"/>
      <c r="DB22" s="70"/>
      <c r="DC22" s="70"/>
      <c r="DD22" s="70"/>
      <c r="DE22" s="70"/>
      <c r="DF22" s="70"/>
      <c r="DG22" s="70"/>
      <c r="DH22" s="70"/>
    </row>
    <row r="23" spans="1:112" ht="12" customHeight="1" x14ac:dyDescent="0.25">
      <c r="A23" s="64"/>
      <c r="B23" s="65"/>
      <c r="C23" s="65"/>
      <c r="D23" s="65"/>
      <c r="E23" s="68"/>
      <c r="F23" s="65"/>
      <c r="G23" s="65"/>
      <c r="H23" s="65"/>
      <c r="I23" s="65"/>
      <c r="J23" s="65"/>
      <c r="K23" s="65"/>
      <c r="L23" s="65"/>
      <c r="M23" s="65"/>
      <c r="N23" s="65"/>
      <c r="O23" s="65"/>
      <c r="P23" s="65"/>
      <c r="Q23" s="65"/>
      <c r="R23" s="65"/>
      <c r="S23" s="65"/>
      <c r="T23" s="65"/>
      <c r="U23" s="65"/>
      <c r="V23" s="65"/>
      <c r="W23" s="65"/>
      <c r="X23" s="65"/>
      <c r="Y23" s="65"/>
      <c r="Z23" s="65"/>
      <c r="AA23" s="65"/>
      <c r="AB23" s="65"/>
      <c r="AC23" s="65"/>
      <c r="AD23" s="65"/>
      <c r="AE23" s="65"/>
      <c r="AF23" s="65"/>
      <c r="AG23" s="65"/>
      <c r="AH23" s="65"/>
      <c r="AI23" s="65"/>
      <c r="AJ23" s="65"/>
      <c r="AK23" s="65"/>
      <c r="AL23" s="66"/>
      <c r="AM23" s="66"/>
      <c r="AN23" s="66"/>
      <c r="AO23" s="66"/>
      <c r="AP23" s="66"/>
      <c r="AQ23" s="66"/>
      <c r="AR23" s="66"/>
      <c r="AS23" s="66"/>
      <c r="AT23" s="66"/>
      <c r="AU23" s="66"/>
      <c r="AV23" s="65"/>
      <c r="AW23" s="65"/>
      <c r="AX23" s="65"/>
      <c r="AY23" s="65"/>
      <c r="AZ23" s="65"/>
      <c r="BA23" s="65"/>
      <c r="BB23" s="65"/>
      <c r="BC23" s="65"/>
      <c r="BD23" s="65"/>
      <c r="BE23" s="65"/>
      <c r="BF23" s="65"/>
      <c r="BG23" s="65"/>
      <c r="BH23" s="65"/>
      <c r="BI23" s="65"/>
      <c r="BJ23" s="65"/>
      <c r="BK23" s="65"/>
      <c r="BL23" s="65"/>
      <c r="BM23" s="65"/>
      <c r="BN23" s="65"/>
      <c r="BO23" s="65"/>
      <c r="BP23" s="65"/>
      <c r="BQ23" s="65"/>
      <c r="BR23" s="65"/>
      <c r="BS23" s="65"/>
      <c r="BT23" s="65"/>
      <c r="BU23" s="65"/>
      <c r="BV23" s="65"/>
      <c r="BW23" s="65"/>
      <c r="BX23" s="65"/>
      <c r="BY23" s="67"/>
      <c r="CP23" s="70"/>
      <c r="CQ23" s="70"/>
      <c r="CR23" s="70"/>
      <c r="CS23" s="70"/>
      <c r="CT23" s="70"/>
      <c r="CU23" s="70"/>
      <c r="CV23" s="70"/>
      <c r="CW23" s="70"/>
      <c r="CX23" s="70"/>
      <c r="CY23" s="70"/>
      <c r="CZ23" s="70"/>
      <c r="DA23" s="70"/>
      <c r="DB23" s="70"/>
      <c r="DC23" s="70"/>
      <c r="DD23" s="70"/>
      <c r="DE23" s="70"/>
      <c r="DF23" s="70"/>
      <c r="DG23" s="70"/>
      <c r="DH23" s="70"/>
    </row>
    <row r="24" spans="1:112" ht="12" customHeight="1" x14ac:dyDescent="0.25">
      <c r="A24" s="64"/>
      <c r="B24" s="65"/>
      <c r="C24" s="65"/>
      <c r="D24" s="65"/>
      <c r="E24" s="65"/>
      <c r="F24" s="65"/>
      <c r="G24" s="65"/>
      <c r="H24" s="65"/>
      <c r="I24" s="65"/>
      <c r="J24" s="66"/>
      <c r="K24" s="66"/>
      <c r="L24" s="66"/>
      <c r="M24" s="66"/>
      <c r="N24" s="66"/>
      <c r="O24" s="66"/>
      <c r="P24" s="66"/>
      <c r="Q24" s="66"/>
      <c r="R24" s="66"/>
      <c r="S24" s="66"/>
      <c r="T24" s="66"/>
      <c r="U24" s="66"/>
      <c r="V24" s="66"/>
      <c r="W24" s="66"/>
      <c r="X24" s="65"/>
      <c r="Y24" s="65"/>
      <c r="Z24" s="65"/>
      <c r="AA24" s="65"/>
      <c r="AB24" s="65"/>
      <c r="AC24" s="65"/>
      <c r="AD24" s="65"/>
      <c r="AE24" s="65"/>
      <c r="AF24" s="65"/>
      <c r="AG24" s="65"/>
      <c r="AH24" s="65"/>
      <c r="AI24" s="65"/>
      <c r="AJ24" s="65"/>
      <c r="AK24" s="65"/>
      <c r="AL24" s="66"/>
      <c r="AM24" s="66"/>
      <c r="AN24" s="66"/>
      <c r="AO24" s="66"/>
      <c r="AP24" s="66"/>
      <c r="AQ24" s="66"/>
      <c r="AR24" s="66"/>
      <c r="AS24" s="66"/>
      <c r="AT24" s="66"/>
      <c r="AU24" s="66"/>
      <c r="AV24" s="65"/>
      <c r="AW24" s="65"/>
      <c r="AX24" s="65"/>
      <c r="AY24" s="65"/>
      <c r="AZ24" s="65"/>
      <c r="BA24" s="65"/>
      <c r="BB24" s="65"/>
      <c r="BC24" s="65"/>
      <c r="BD24" s="65"/>
      <c r="BE24" s="65"/>
      <c r="BF24" s="65"/>
      <c r="BG24" s="65"/>
      <c r="BH24" s="65"/>
      <c r="BI24" s="65"/>
      <c r="BJ24" s="65"/>
      <c r="BK24" s="65"/>
      <c r="BL24" s="65"/>
      <c r="BM24" s="65"/>
      <c r="BN24" s="65"/>
      <c r="BO24" s="65"/>
      <c r="BP24" s="65"/>
      <c r="BQ24" s="65"/>
      <c r="BR24" s="65"/>
      <c r="BS24" s="65"/>
      <c r="BT24" s="65"/>
      <c r="BU24" s="65"/>
      <c r="BV24" s="65"/>
      <c r="BW24" s="65"/>
      <c r="BX24" s="65"/>
      <c r="BY24" s="67"/>
    </row>
    <row r="25" spans="1:112" ht="12" customHeight="1" x14ac:dyDescent="0.25">
      <c r="A25" s="64"/>
      <c r="B25" s="65"/>
      <c r="C25" s="65"/>
      <c r="D25" s="65"/>
      <c r="E25" s="65"/>
      <c r="F25" s="65"/>
      <c r="G25" s="65"/>
      <c r="H25" s="65"/>
      <c r="I25" s="65"/>
      <c r="J25" s="66"/>
      <c r="K25" s="66"/>
      <c r="L25" s="66"/>
      <c r="M25" s="66"/>
      <c r="N25" s="66"/>
      <c r="O25" s="66"/>
      <c r="P25" s="66"/>
      <c r="Q25" s="66"/>
      <c r="R25" s="66"/>
      <c r="S25" s="66"/>
      <c r="T25" s="66"/>
      <c r="U25" s="66"/>
      <c r="V25" s="66"/>
      <c r="W25" s="66"/>
      <c r="X25" s="65"/>
      <c r="Y25" s="65"/>
      <c r="Z25" s="65"/>
      <c r="AA25" s="65"/>
      <c r="AB25" s="65"/>
      <c r="AC25" s="65"/>
      <c r="AD25" s="65"/>
      <c r="AE25" s="65"/>
      <c r="AF25" s="65"/>
      <c r="AG25" s="65"/>
      <c r="AH25" s="65"/>
      <c r="AI25" s="65"/>
      <c r="AJ25" s="65"/>
      <c r="AK25" s="65"/>
      <c r="AL25" s="69"/>
      <c r="AM25" s="69"/>
      <c r="AN25" s="69"/>
      <c r="AO25" s="69"/>
      <c r="AP25" s="69"/>
      <c r="AQ25" s="69"/>
      <c r="AR25" s="69"/>
      <c r="AS25" s="69"/>
      <c r="AT25" s="69"/>
      <c r="AU25" s="69"/>
      <c r="AV25" s="65"/>
      <c r="AW25" s="65"/>
      <c r="AX25" s="65"/>
      <c r="AY25" s="65"/>
      <c r="AZ25" s="65"/>
      <c r="BA25" s="65"/>
      <c r="BB25" s="65"/>
      <c r="BC25" s="65"/>
      <c r="BD25" s="65"/>
      <c r="BE25" s="65"/>
      <c r="BF25" s="65"/>
      <c r="BG25" s="65"/>
      <c r="BH25" s="65"/>
      <c r="BI25" s="65"/>
      <c r="BJ25" s="65"/>
      <c r="BK25" s="65"/>
      <c r="BL25" s="65"/>
      <c r="BM25" s="65"/>
      <c r="BN25" s="65"/>
      <c r="BO25" s="65"/>
      <c r="BP25" s="65"/>
      <c r="BQ25" s="65"/>
      <c r="BR25" s="65"/>
      <c r="BS25" s="65"/>
      <c r="BT25" s="65"/>
      <c r="BU25" s="65"/>
      <c r="BV25" s="65"/>
      <c r="BW25" s="65"/>
      <c r="BX25" s="65"/>
      <c r="BY25" s="67"/>
    </row>
    <row r="26" spans="1:112" ht="12" customHeight="1" x14ac:dyDescent="0.25">
      <c r="A26" s="64"/>
      <c r="B26" s="65"/>
      <c r="C26" s="65"/>
      <c r="D26" s="65"/>
      <c r="E26" s="65"/>
      <c r="F26" s="65"/>
      <c r="G26" s="65"/>
      <c r="H26" s="65"/>
      <c r="I26" s="65"/>
      <c r="J26" s="65"/>
      <c r="K26" s="65"/>
      <c r="L26" s="65"/>
      <c r="M26" s="65"/>
      <c r="N26" s="65"/>
      <c r="O26" s="65"/>
      <c r="P26" s="65"/>
      <c r="Q26" s="65"/>
      <c r="R26" s="65"/>
      <c r="S26" s="65"/>
      <c r="T26" s="65"/>
      <c r="U26" s="65"/>
      <c r="V26" s="65"/>
      <c r="W26" s="65"/>
      <c r="X26" s="65"/>
      <c r="Y26" s="65"/>
      <c r="Z26" s="65"/>
      <c r="AA26" s="65"/>
      <c r="AB26" s="65"/>
      <c r="AC26" s="65"/>
      <c r="AD26" s="65"/>
      <c r="AE26" s="65"/>
      <c r="AF26" s="65"/>
      <c r="AG26" s="65"/>
      <c r="AH26" s="65"/>
      <c r="AI26" s="65"/>
      <c r="AJ26" s="65"/>
      <c r="AK26" s="65"/>
      <c r="AL26" s="65"/>
      <c r="AM26" s="65"/>
      <c r="AN26" s="65"/>
      <c r="AO26" s="65"/>
      <c r="AP26" s="65"/>
      <c r="AQ26" s="65"/>
      <c r="AR26" s="65"/>
      <c r="AS26" s="65"/>
      <c r="AT26" s="65"/>
      <c r="AU26" s="65"/>
      <c r="AV26" s="65"/>
      <c r="AW26" s="65"/>
      <c r="AX26" s="65"/>
      <c r="AY26" s="65"/>
      <c r="AZ26" s="65"/>
      <c r="BA26" s="65"/>
      <c r="BB26" s="65"/>
      <c r="BC26" s="66"/>
      <c r="BD26" s="66"/>
      <c r="BE26" s="66"/>
      <c r="BF26" s="66"/>
      <c r="BG26" s="66"/>
      <c r="BH26" s="66"/>
      <c r="BI26" s="66"/>
      <c r="BJ26" s="66"/>
      <c r="BK26" s="66"/>
      <c r="BL26" s="66"/>
      <c r="BM26" s="66"/>
      <c r="BN26" s="66"/>
      <c r="BO26" s="66"/>
      <c r="BP26" s="66"/>
      <c r="BQ26" s="65"/>
      <c r="BR26" s="65"/>
      <c r="BS26" s="65"/>
      <c r="BT26" s="65"/>
      <c r="BU26" s="65"/>
      <c r="BV26" s="65"/>
      <c r="BW26" s="65"/>
      <c r="BX26" s="65"/>
      <c r="BY26" s="67"/>
    </row>
    <row r="27" spans="1:112" ht="12" customHeight="1" x14ac:dyDescent="0.25">
      <c r="A27" s="64"/>
      <c r="B27" s="73"/>
      <c r="C27" s="73"/>
      <c r="D27" s="73"/>
      <c r="E27" s="73"/>
      <c r="F27" s="73"/>
      <c r="G27" s="73"/>
      <c r="H27" s="73"/>
      <c r="I27" s="73"/>
      <c r="J27" s="73"/>
      <c r="K27" s="73"/>
      <c r="L27" s="73"/>
      <c r="M27" s="73"/>
      <c r="N27" s="74"/>
      <c r="O27" s="74"/>
      <c r="P27" s="74"/>
      <c r="Q27" s="74"/>
      <c r="R27" s="74"/>
      <c r="S27" s="74"/>
      <c r="T27" s="74"/>
      <c r="U27" s="74"/>
      <c r="V27" s="74"/>
      <c r="W27" s="74"/>
      <c r="X27" s="74"/>
      <c r="Y27" s="74"/>
      <c r="Z27" s="65"/>
      <c r="AA27" s="65"/>
      <c r="AB27" s="65"/>
      <c r="AC27" s="65"/>
      <c r="AD27" s="65"/>
      <c r="AE27" s="65"/>
      <c r="AF27" s="65"/>
      <c r="AG27" s="65"/>
      <c r="AH27" s="65"/>
      <c r="AI27" s="65"/>
      <c r="AJ27" s="65"/>
      <c r="AK27" s="65"/>
      <c r="AL27" s="65"/>
      <c r="AM27" s="65"/>
      <c r="AN27" s="65"/>
      <c r="AO27" s="65"/>
      <c r="AP27" s="65"/>
      <c r="AQ27" s="65"/>
      <c r="AR27" s="65"/>
      <c r="AS27" s="65"/>
      <c r="AT27" s="65"/>
      <c r="AU27" s="65"/>
      <c r="AV27" s="65"/>
      <c r="AW27" s="65"/>
      <c r="AX27" s="65"/>
      <c r="AY27" s="65"/>
      <c r="AZ27" s="65"/>
      <c r="BA27" s="65"/>
      <c r="BB27" s="65"/>
      <c r="BC27" s="66"/>
      <c r="BD27" s="66"/>
      <c r="BE27" s="66"/>
      <c r="BF27" s="66"/>
      <c r="BG27" s="66"/>
      <c r="BH27" s="66"/>
      <c r="BI27" s="66"/>
      <c r="BJ27" s="66"/>
      <c r="BK27" s="66"/>
      <c r="BL27" s="66"/>
      <c r="BM27" s="66"/>
      <c r="BN27" s="66"/>
      <c r="BO27" s="66"/>
      <c r="BP27" s="66"/>
      <c r="BQ27" s="65"/>
      <c r="BR27" s="65"/>
      <c r="BS27" s="65"/>
      <c r="BT27" s="65"/>
      <c r="BU27" s="65"/>
      <c r="BV27" s="65"/>
      <c r="BW27" s="65"/>
      <c r="BX27" s="65"/>
      <c r="BY27" s="67"/>
    </row>
    <row r="28" spans="1:112" ht="12" customHeight="1" x14ac:dyDescent="0.25">
      <c r="A28" s="64"/>
      <c r="B28" s="73"/>
      <c r="C28" s="73"/>
      <c r="D28" s="73"/>
      <c r="E28" s="73"/>
      <c r="F28" s="73"/>
      <c r="G28" s="73"/>
      <c r="H28" s="73"/>
      <c r="I28" s="73"/>
      <c r="J28" s="73"/>
      <c r="K28" s="73"/>
      <c r="L28" s="73"/>
      <c r="M28" s="73"/>
      <c r="N28" s="74"/>
      <c r="O28" s="74"/>
      <c r="P28" s="74"/>
      <c r="Q28" s="74"/>
      <c r="R28" s="74"/>
      <c r="S28" s="74"/>
      <c r="T28" s="74"/>
      <c r="U28" s="74"/>
      <c r="V28" s="74"/>
      <c r="W28" s="74"/>
      <c r="X28" s="74"/>
      <c r="Y28" s="74"/>
      <c r="Z28" s="65"/>
      <c r="AA28" s="65"/>
      <c r="AB28" s="65"/>
      <c r="AC28" s="65"/>
      <c r="AD28" s="65"/>
      <c r="AE28" s="65"/>
      <c r="AF28" s="65"/>
      <c r="AG28" s="65"/>
      <c r="AH28" s="65"/>
      <c r="AI28" s="65"/>
      <c r="AJ28" s="65"/>
      <c r="AK28" s="65"/>
      <c r="AL28" s="65"/>
      <c r="AM28" s="65"/>
      <c r="AN28" s="65"/>
      <c r="AO28" s="65"/>
      <c r="AP28" s="65"/>
      <c r="AQ28" s="65"/>
      <c r="AR28" s="65"/>
      <c r="AS28" s="65"/>
      <c r="AT28" s="65"/>
      <c r="AU28" s="65"/>
      <c r="AV28" s="65"/>
      <c r="AW28" s="65"/>
      <c r="AX28" s="65"/>
      <c r="AY28" s="65"/>
      <c r="AZ28" s="65"/>
      <c r="BA28" s="65"/>
      <c r="BB28" s="65"/>
      <c r="BC28" s="66"/>
      <c r="BD28" s="66"/>
      <c r="BE28" s="66"/>
      <c r="BF28" s="66"/>
      <c r="BG28" s="66"/>
      <c r="BH28" s="66"/>
      <c r="BI28" s="66"/>
      <c r="BJ28" s="66"/>
      <c r="BK28" s="66"/>
      <c r="BL28" s="66"/>
      <c r="BM28" s="66"/>
      <c r="BN28" s="66"/>
      <c r="BO28" s="66"/>
      <c r="BP28" s="66"/>
      <c r="BQ28" s="65"/>
      <c r="BR28" s="65"/>
      <c r="BS28" s="65"/>
      <c r="BT28" s="65"/>
      <c r="BU28" s="65"/>
      <c r="BV28" s="65"/>
      <c r="BW28" s="65"/>
      <c r="BX28" s="65"/>
      <c r="BY28" s="67"/>
    </row>
    <row r="29" spans="1:112" ht="12" customHeight="1" x14ac:dyDescent="0.25">
      <c r="A29" s="64"/>
      <c r="B29" s="73"/>
      <c r="C29" s="73"/>
      <c r="D29" s="73"/>
      <c r="E29" s="73"/>
      <c r="F29" s="73"/>
      <c r="G29" s="73"/>
      <c r="H29" s="73"/>
      <c r="I29" s="73"/>
      <c r="J29" s="73"/>
      <c r="K29" s="73"/>
      <c r="L29" s="73"/>
      <c r="M29" s="73"/>
      <c r="N29" s="74"/>
      <c r="O29" s="74"/>
      <c r="P29" s="74"/>
      <c r="Q29" s="74"/>
      <c r="R29" s="74"/>
      <c r="S29" s="74"/>
      <c r="T29" s="74"/>
      <c r="U29" s="74"/>
      <c r="V29" s="74"/>
      <c r="W29" s="74"/>
      <c r="X29" s="74"/>
      <c r="Y29" s="74"/>
      <c r="Z29" s="65"/>
      <c r="AA29" s="65"/>
      <c r="AB29" s="65"/>
      <c r="AC29" s="65"/>
      <c r="AD29" s="65"/>
      <c r="AE29" s="65"/>
      <c r="AF29" s="65"/>
      <c r="AG29" s="65"/>
      <c r="AH29" s="65"/>
      <c r="AI29" s="65"/>
      <c r="AJ29" s="65"/>
      <c r="AK29" s="65"/>
      <c r="AL29" s="65"/>
      <c r="AM29" s="65"/>
      <c r="AN29" s="65"/>
      <c r="AO29" s="65"/>
      <c r="AP29" s="65"/>
      <c r="AQ29" s="65"/>
      <c r="AR29" s="65"/>
      <c r="AS29" s="65"/>
      <c r="AT29" s="65"/>
      <c r="AU29" s="65"/>
      <c r="AV29" s="65"/>
      <c r="AW29" s="65"/>
      <c r="AX29" s="65"/>
      <c r="AY29" s="65"/>
      <c r="AZ29" s="65"/>
      <c r="BA29" s="65"/>
      <c r="BB29" s="65"/>
      <c r="BC29" s="66"/>
      <c r="BD29" s="66"/>
      <c r="BE29" s="66"/>
      <c r="BF29" s="66"/>
      <c r="BG29" s="66"/>
      <c r="BH29" s="66"/>
      <c r="BI29" s="66"/>
      <c r="BJ29" s="66"/>
      <c r="BK29" s="66"/>
      <c r="BL29" s="66"/>
      <c r="BM29" s="66"/>
      <c r="BN29" s="66"/>
      <c r="BO29" s="66"/>
      <c r="BP29" s="66"/>
      <c r="BQ29" s="65"/>
      <c r="BR29" s="65"/>
      <c r="BS29" s="65"/>
      <c r="BT29" s="65"/>
      <c r="BU29" s="65"/>
      <c r="BV29" s="65"/>
      <c r="BW29" s="65"/>
      <c r="BX29" s="65"/>
      <c r="BY29" s="67"/>
    </row>
    <row r="30" spans="1:112" ht="12" customHeight="1" x14ac:dyDescent="0.25">
      <c r="A30" s="64"/>
      <c r="B30" s="73"/>
      <c r="C30" s="73"/>
      <c r="D30" s="73"/>
      <c r="E30" s="73"/>
      <c r="F30" s="73"/>
      <c r="G30" s="73"/>
      <c r="H30" s="73"/>
      <c r="I30" s="73"/>
      <c r="J30" s="73"/>
      <c r="K30" s="73"/>
      <c r="L30" s="73"/>
      <c r="M30" s="73"/>
      <c r="N30" s="74"/>
      <c r="O30" s="74"/>
      <c r="P30" s="74"/>
      <c r="Q30" s="74"/>
      <c r="R30" s="74"/>
      <c r="S30" s="74"/>
      <c r="T30" s="74"/>
      <c r="U30" s="74"/>
      <c r="V30" s="74"/>
      <c r="W30" s="74"/>
      <c r="X30" s="74"/>
      <c r="Y30" s="74"/>
      <c r="Z30" s="65"/>
      <c r="AA30" s="65"/>
      <c r="AB30" s="65"/>
      <c r="AC30" s="65"/>
      <c r="AD30" s="65"/>
      <c r="AE30" s="65"/>
      <c r="AF30" s="65"/>
      <c r="AG30" s="65"/>
      <c r="AH30" s="65"/>
      <c r="AI30" s="65"/>
      <c r="AJ30" s="65"/>
      <c r="AK30" s="65"/>
      <c r="AL30" s="65"/>
      <c r="AM30" s="65"/>
      <c r="AN30" s="65"/>
      <c r="AO30" s="65"/>
      <c r="AP30" s="65"/>
      <c r="AQ30" s="65"/>
      <c r="AR30" s="65"/>
      <c r="AS30" s="65"/>
      <c r="AT30" s="65"/>
      <c r="AU30" s="65"/>
      <c r="AV30" s="65"/>
      <c r="AW30" s="65"/>
      <c r="AX30" s="65"/>
      <c r="AY30" s="65"/>
      <c r="AZ30" s="65"/>
      <c r="BA30" s="65"/>
      <c r="BB30" s="65"/>
      <c r="BC30" s="69"/>
      <c r="BD30" s="69"/>
      <c r="BE30" s="69"/>
      <c r="BF30" s="69"/>
      <c r="BG30" s="69"/>
      <c r="BH30" s="69"/>
      <c r="BI30" s="69"/>
      <c r="BJ30" s="69"/>
      <c r="BK30" s="69"/>
      <c r="BL30" s="69"/>
      <c r="BM30" s="69"/>
      <c r="BN30" s="69"/>
      <c r="BO30" s="69"/>
      <c r="BP30" s="69"/>
      <c r="BQ30" s="65"/>
      <c r="BR30" s="65"/>
      <c r="BS30" s="65"/>
      <c r="BT30" s="65"/>
      <c r="BU30" s="65"/>
      <c r="BV30" s="65"/>
      <c r="BW30" s="65"/>
      <c r="BX30" s="65"/>
      <c r="BY30" s="67"/>
    </row>
    <row r="31" spans="1:112" ht="12" customHeight="1" x14ac:dyDescent="0.25">
      <c r="A31" s="64"/>
      <c r="B31" s="73"/>
      <c r="C31" s="73"/>
      <c r="D31" s="73"/>
      <c r="E31" s="73"/>
      <c r="F31" s="73"/>
      <c r="G31" s="73"/>
      <c r="H31" s="73"/>
      <c r="I31" s="73"/>
      <c r="J31" s="73"/>
      <c r="K31" s="73"/>
      <c r="L31" s="73"/>
      <c r="M31" s="73"/>
      <c r="N31" s="74"/>
      <c r="O31" s="74"/>
      <c r="P31" s="74"/>
      <c r="Q31" s="74"/>
      <c r="R31" s="74"/>
      <c r="S31" s="74"/>
      <c r="T31" s="74"/>
      <c r="U31" s="74"/>
      <c r="V31" s="74"/>
      <c r="W31" s="74"/>
      <c r="X31" s="74"/>
      <c r="Y31" s="74"/>
      <c r="Z31" s="65"/>
      <c r="AA31" s="65"/>
      <c r="AB31" s="65"/>
      <c r="AC31" s="65"/>
      <c r="AD31" s="65"/>
      <c r="AE31" s="65"/>
      <c r="AF31" s="65"/>
      <c r="AG31" s="65"/>
      <c r="AH31" s="65"/>
      <c r="AI31" s="65"/>
      <c r="AJ31" s="65"/>
      <c r="AK31" s="65"/>
      <c r="AL31" s="65"/>
      <c r="AM31" s="65"/>
      <c r="AN31" s="65"/>
      <c r="AO31" s="65"/>
      <c r="AP31" s="65"/>
      <c r="AQ31" s="65"/>
      <c r="AR31" s="65"/>
      <c r="AS31" s="65"/>
      <c r="AT31" s="65"/>
      <c r="AU31" s="65"/>
      <c r="AV31" s="65"/>
      <c r="AW31" s="65"/>
      <c r="AX31" s="65"/>
      <c r="AY31" s="65"/>
      <c r="AZ31" s="65"/>
      <c r="BA31" s="65"/>
      <c r="BB31" s="65"/>
      <c r="BC31" s="69"/>
      <c r="BD31" s="69"/>
      <c r="BE31" s="69"/>
      <c r="BF31" s="69"/>
      <c r="BG31" s="69"/>
      <c r="BH31" s="69"/>
      <c r="BI31" s="69"/>
      <c r="BJ31" s="69"/>
      <c r="BK31" s="69"/>
      <c r="BL31" s="69"/>
      <c r="BM31" s="69"/>
      <c r="BN31" s="69"/>
      <c r="BO31" s="69"/>
      <c r="BP31" s="69"/>
      <c r="BQ31" s="65"/>
      <c r="BR31" s="65"/>
      <c r="BS31" s="65"/>
      <c r="BT31" s="65"/>
      <c r="BU31" s="65"/>
      <c r="BV31" s="65"/>
      <c r="BW31" s="65"/>
      <c r="BX31" s="65"/>
      <c r="BY31" s="67"/>
    </row>
    <row r="32" spans="1:112" ht="12" customHeight="1" x14ac:dyDescent="0.25">
      <c r="A32" s="75"/>
      <c r="B32" s="73"/>
      <c r="C32" s="73"/>
      <c r="D32" s="73"/>
      <c r="E32" s="73"/>
      <c r="F32" s="73"/>
      <c r="G32" s="73"/>
      <c r="H32" s="73"/>
      <c r="I32" s="73"/>
      <c r="J32" s="73"/>
      <c r="K32" s="73"/>
      <c r="L32" s="73"/>
      <c r="M32" s="73"/>
      <c r="N32" s="74"/>
      <c r="O32" s="74"/>
      <c r="P32" s="74"/>
      <c r="Q32" s="74"/>
      <c r="R32" s="74"/>
      <c r="S32" s="74"/>
      <c r="T32" s="74"/>
      <c r="U32" s="74"/>
      <c r="V32" s="74"/>
      <c r="W32" s="74"/>
      <c r="X32" s="74"/>
      <c r="Y32" s="74"/>
      <c r="Z32" s="76"/>
      <c r="AA32" s="76"/>
      <c r="AB32" s="76"/>
      <c r="AC32" s="76"/>
      <c r="AD32" s="76"/>
      <c r="AE32" s="76"/>
      <c r="AF32" s="76"/>
      <c r="AG32" s="76"/>
      <c r="AH32" s="76"/>
      <c r="AI32" s="76"/>
      <c r="AJ32" s="76"/>
      <c r="AK32" s="76"/>
      <c r="AL32" s="76"/>
      <c r="AM32" s="76"/>
      <c r="AN32" s="76"/>
      <c r="AO32" s="65"/>
      <c r="AP32" s="65"/>
      <c r="AQ32" s="65"/>
      <c r="AR32" s="65"/>
      <c r="AS32" s="65"/>
      <c r="AT32" s="65"/>
      <c r="AU32" s="65"/>
      <c r="AV32" s="76"/>
      <c r="AW32" s="76"/>
      <c r="AX32" s="76"/>
      <c r="AY32" s="76"/>
      <c r="AZ32" s="76"/>
      <c r="BA32" s="76"/>
      <c r="BB32" s="76"/>
      <c r="BC32" s="76"/>
      <c r="BD32" s="76"/>
      <c r="BE32" s="76"/>
      <c r="BF32" s="76"/>
      <c r="BG32" s="76"/>
      <c r="BH32" s="76"/>
      <c r="BI32" s="76"/>
      <c r="BJ32" s="76"/>
      <c r="BK32" s="76"/>
      <c r="BL32" s="76"/>
      <c r="BM32" s="76"/>
      <c r="BN32" s="76"/>
      <c r="BO32" s="76"/>
      <c r="BP32" s="76"/>
      <c r="BQ32" s="76"/>
      <c r="BR32" s="76"/>
      <c r="BS32" s="76"/>
      <c r="BT32" s="65"/>
      <c r="BU32" s="65"/>
      <c r="BV32" s="65"/>
      <c r="BW32" s="65"/>
      <c r="BX32" s="65"/>
      <c r="BY32" s="67"/>
    </row>
    <row r="33" spans="1:100" ht="12" customHeight="1" x14ac:dyDescent="0.3">
      <c r="A33" s="75"/>
      <c r="B33" s="73"/>
      <c r="C33" s="73"/>
      <c r="D33" s="73"/>
      <c r="E33" s="73"/>
      <c r="F33" s="73"/>
      <c r="G33" s="73"/>
      <c r="H33" s="73"/>
      <c r="I33" s="73"/>
      <c r="J33" s="73"/>
      <c r="K33" s="73"/>
      <c r="L33" s="73"/>
      <c r="M33" s="73"/>
      <c r="N33" s="77"/>
      <c r="O33" s="74"/>
      <c r="P33" s="74"/>
      <c r="Q33" s="74"/>
      <c r="R33" s="74"/>
      <c r="S33" s="74"/>
      <c r="T33" s="74"/>
      <c r="U33" s="74"/>
      <c r="V33" s="74"/>
      <c r="W33" s="74"/>
      <c r="X33" s="74"/>
      <c r="Y33" s="74"/>
      <c r="Z33" s="76"/>
      <c r="AA33" s="76"/>
      <c r="AB33" s="76"/>
      <c r="AC33" s="76"/>
      <c r="AD33" s="76"/>
      <c r="AE33" s="76"/>
      <c r="AF33" s="76"/>
      <c r="AG33" s="76"/>
      <c r="AH33" s="76"/>
      <c r="AI33" s="76"/>
      <c r="AJ33" s="76"/>
      <c r="AK33" s="76"/>
      <c r="AL33" s="73"/>
      <c r="AM33" s="73"/>
      <c r="AN33" s="73"/>
      <c r="AO33" s="73"/>
      <c r="AP33" s="73"/>
      <c r="AQ33" s="73"/>
      <c r="AR33" s="73"/>
      <c r="AS33" s="73"/>
      <c r="AT33" s="73"/>
      <c r="AU33" s="73"/>
      <c r="AV33" s="73"/>
      <c r="AW33" s="73"/>
      <c r="AX33" s="78"/>
      <c r="AY33" s="78"/>
      <c r="AZ33" s="78"/>
      <c r="BA33" s="78"/>
      <c r="BB33" s="78"/>
      <c r="BC33" s="78"/>
      <c r="BD33" s="78"/>
      <c r="BE33" s="78"/>
      <c r="BF33" s="78"/>
      <c r="BG33" s="78"/>
      <c r="BH33" s="65"/>
      <c r="BI33" s="73"/>
      <c r="BJ33" s="73"/>
      <c r="BK33" s="73"/>
      <c r="BL33" s="73"/>
      <c r="BM33" s="73"/>
      <c r="BN33" s="78"/>
      <c r="BO33" s="78"/>
      <c r="BP33" s="78"/>
      <c r="BQ33" s="78"/>
      <c r="BR33" s="78"/>
      <c r="BS33" s="78"/>
      <c r="BT33" s="76"/>
      <c r="BU33" s="76"/>
      <c r="BV33" s="76"/>
      <c r="BW33" s="76"/>
      <c r="BX33" s="65"/>
      <c r="BY33" s="67"/>
    </row>
    <row r="34" spans="1:100" ht="12" customHeight="1" x14ac:dyDescent="0.3">
      <c r="A34" s="64"/>
      <c r="B34" s="73"/>
      <c r="C34" s="73"/>
      <c r="D34" s="73"/>
      <c r="E34" s="73"/>
      <c r="F34" s="73"/>
      <c r="G34" s="73"/>
      <c r="H34" s="73"/>
      <c r="I34" s="73"/>
      <c r="J34" s="73"/>
      <c r="K34" s="73"/>
      <c r="L34" s="73"/>
      <c r="M34" s="73"/>
      <c r="N34" s="74"/>
      <c r="O34" s="74"/>
      <c r="P34" s="74"/>
      <c r="Q34" s="74"/>
      <c r="R34" s="74"/>
      <c r="S34" s="74"/>
      <c r="T34" s="74"/>
      <c r="U34" s="74"/>
      <c r="V34" s="74"/>
      <c r="W34" s="74"/>
      <c r="X34" s="74"/>
      <c r="Y34" s="74"/>
      <c r="Z34" s="65"/>
      <c r="AA34" s="65"/>
      <c r="AB34" s="65"/>
      <c r="AC34" s="65"/>
      <c r="AD34" s="65"/>
      <c r="AE34" s="65"/>
      <c r="AF34" s="65"/>
      <c r="AG34" s="65"/>
      <c r="AH34" s="65"/>
      <c r="AI34" s="65"/>
      <c r="AJ34" s="65"/>
      <c r="AK34" s="65"/>
      <c r="AL34" s="73"/>
      <c r="AM34" s="73"/>
      <c r="AN34" s="73"/>
      <c r="AO34" s="73"/>
      <c r="AP34" s="73"/>
      <c r="AQ34" s="73"/>
      <c r="AR34" s="73"/>
      <c r="AS34" s="73"/>
      <c r="AT34" s="73"/>
      <c r="AU34" s="73"/>
      <c r="AV34" s="73"/>
      <c r="AW34" s="73"/>
      <c r="AX34" s="78"/>
      <c r="AY34" s="78"/>
      <c r="AZ34" s="78"/>
      <c r="BA34" s="78"/>
      <c r="BB34" s="78"/>
      <c r="BC34" s="78"/>
      <c r="BD34" s="78"/>
      <c r="BE34" s="78"/>
      <c r="BF34" s="78"/>
      <c r="BG34" s="78"/>
      <c r="BH34" s="65"/>
      <c r="BI34" s="73"/>
      <c r="BJ34" s="73"/>
      <c r="BK34" s="73"/>
      <c r="BL34" s="73"/>
      <c r="BM34" s="73"/>
      <c r="BN34" s="78"/>
      <c r="BO34" s="78"/>
      <c r="BP34" s="78"/>
      <c r="BQ34" s="78"/>
      <c r="BR34" s="78"/>
      <c r="BS34" s="78"/>
      <c r="BT34" s="76"/>
      <c r="BU34" s="76"/>
      <c r="BV34" s="76"/>
      <c r="BW34" s="76"/>
      <c r="BX34" s="65"/>
      <c r="BY34" s="67"/>
    </row>
    <row r="35" spans="1:100" ht="12" customHeight="1" x14ac:dyDescent="0.25">
      <c r="A35" s="64"/>
      <c r="B35" s="73"/>
      <c r="C35" s="73"/>
      <c r="D35" s="73"/>
      <c r="E35" s="73"/>
      <c r="F35" s="73"/>
      <c r="G35" s="73"/>
      <c r="H35" s="73"/>
      <c r="I35" s="73"/>
      <c r="J35" s="73"/>
      <c r="K35" s="73"/>
      <c r="L35" s="73"/>
      <c r="M35" s="73"/>
      <c r="N35" s="79"/>
      <c r="O35" s="79"/>
      <c r="P35" s="79"/>
      <c r="Q35" s="79"/>
      <c r="R35" s="79"/>
      <c r="S35" s="73"/>
      <c r="T35" s="73"/>
      <c r="U35" s="73"/>
      <c r="V35" s="73"/>
      <c r="W35" s="73"/>
      <c r="X35" s="73"/>
      <c r="Y35" s="76"/>
      <c r="Z35" s="65"/>
      <c r="AA35" s="65"/>
      <c r="AB35" s="65"/>
      <c r="AC35" s="65"/>
      <c r="AD35" s="65"/>
      <c r="AE35" s="65"/>
      <c r="AF35" s="65"/>
      <c r="AG35" s="65"/>
      <c r="AH35" s="65"/>
      <c r="AI35" s="65"/>
      <c r="AJ35" s="65"/>
      <c r="AK35" s="65"/>
      <c r="AL35" s="65"/>
      <c r="AM35" s="65"/>
      <c r="AN35" s="76"/>
      <c r="AO35" s="76"/>
      <c r="AP35" s="76"/>
      <c r="AQ35" s="76"/>
      <c r="AR35" s="76"/>
      <c r="AS35" s="76"/>
      <c r="AT35" s="76"/>
      <c r="AU35" s="76"/>
      <c r="AV35" s="76"/>
      <c r="AW35" s="76"/>
      <c r="AX35" s="76"/>
      <c r="AY35" s="76"/>
      <c r="AZ35" s="76"/>
      <c r="BA35" s="76"/>
      <c r="BB35" s="76"/>
      <c r="BC35" s="76"/>
      <c r="BD35" s="76"/>
      <c r="BE35" s="76"/>
      <c r="BF35" s="76"/>
      <c r="BG35" s="76"/>
      <c r="BH35" s="76"/>
      <c r="BI35" s="76"/>
      <c r="BJ35" s="76"/>
      <c r="BK35" s="76"/>
      <c r="BL35" s="76"/>
      <c r="BM35" s="76"/>
      <c r="BN35" s="76"/>
      <c r="BO35" s="76"/>
      <c r="BP35" s="76"/>
      <c r="BQ35" s="76"/>
      <c r="BR35" s="76"/>
      <c r="BS35" s="76"/>
      <c r="BT35" s="76"/>
      <c r="BU35" s="76"/>
      <c r="BV35" s="76"/>
      <c r="BW35" s="76"/>
      <c r="BX35" s="65"/>
      <c r="BY35" s="67"/>
    </row>
    <row r="36" spans="1:100" ht="12" customHeight="1" x14ac:dyDescent="0.25">
      <c r="A36" s="64"/>
      <c r="B36" s="73"/>
      <c r="C36" s="73"/>
      <c r="D36" s="73"/>
      <c r="E36" s="73"/>
      <c r="F36" s="73"/>
      <c r="G36" s="73"/>
      <c r="H36" s="73"/>
      <c r="I36" s="73"/>
      <c r="J36" s="73"/>
      <c r="K36" s="73"/>
      <c r="L36" s="73"/>
      <c r="M36" s="73"/>
      <c r="N36" s="79"/>
      <c r="O36" s="79"/>
      <c r="P36" s="79"/>
      <c r="Q36" s="79"/>
      <c r="R36" s="79"/>
      <c r="S36" s="73"/>
      <c r="T36" s="73"/>
      <c r="U36" s="73"/>
      <c r="V36" s="73"/>
      <c r="W36" s="73"/>
      <c r="X36" s="73"/>
      <c r="Y36" s="76"/>
      <c r="Z36" s="65"/>
      <c r="AA36" s="65"/>
      <c r="AB36" s="65"/>
      <c r="AC36" s="65"/>
      <c r="AD36" s="65"/>
      <c r="AE36" s="65"/>
      <c r="AF36" s="65"/>
      <c r="AG36" s="65"/>
      <c r="AH36" s="65"/>
      <c r="AI36" s="65"/>
      <c r="AJ36" s="65"/>
      <c r="AK36" s="65"/>
      <c r="AL36" s="65"/>
      <c r="AM36" s="65"/>
      <c r="AN36" s="76"/>
      <c r="AO36" s="76"/>
      <c r="AP36" s="76"/>
      <c r="AQ36" s="76"/>
      <c r="AR36" s="76"/>
      <c r="AS36" s="76"/>
      <c r="AT36" s="76"/>
      <c r="AU36" s="76"/>
      <c r="AV36" s="76"/>
      <c r="AW36" s="76"/>
      <c r="AX36" s="76"/>
      <c r="AY36" s="76"/>
      <c r="AZ36" s="76"/>
      <c r="BA36" s="76"/>
      <c r="BB36" s="76"/>
      <c r="BC36" s="76"/>
      <c r="BD36" s="76"/>
      <c r="BE36" s="76"/>
      <c r="BF36" s="76"/>
      <c r="BG36" s="76"/>
      <c r="BH36" s="76"/>
      <c r="BI36" s="76"/>
      <c r="BJ36" s="76"/>
      <c r="BK36" s="76"/>
      <c r="BL36" s="76"/>
      <c r="BM36" s="76"/>
      <c r="BN36" s="76"/>
      <c r="BO36" s="76"/>
      <c r="BP36" s="76"/>
      <c r="BQ36" s="76"/>
      <c r="BR36" s="76"/>
      <c r="BS36" s="76"/>
      <c r="BT36" s="76"/>
      <c r="BU36" s="76"/>
      <c r="BV36" s="76"/>
      <c r="BW36" s="76"/>
      <c r="BX36" s="65"/>
      <c r="BY36" s="67"/>
    </row>
    <row r="37" spans="1:100" ht="12" customHeight="1" x14ac:dyDescent="0.2">
      <c r="A37" s="94"/>
      <c r="B37" s="65"/>
      <c r="C37" s="65"/>
      <c r="D37" s="65"/>
      <c r="E37" s="65"/>
      <c r="F37" s="65"/>
      <c r="G37" s="65"/>
      <c r="H37" s="68"/>
      <c r="I37" s="65"/>
      <c r="J37" s="65"/>
      <c r="K37" s="65"/>
      <c r="L37" s="65"/>
      <c r="M37" s="65"/>
      <c r="N37" s="65"/>
      <c r="O37" s="65"/>
      <c r="P37" s="65"/>
      <c r="Q37" s="65"/>
      <c r="R37" s="65"/>
      <c r="S37" s="65"/>
      <c r="T37" s="65"/>
      <c r="U37" s="65"/>
      <c r="V37" s="65"/>
      <c r="W37" s="65"/>
      <c r="X37" s="65"/>
      <c r="Y37" s="65"/>
      <c r="Z37" s="65"/>
      <c r="AA37" s="65"/>
      <c r="AB37" s="65"/>
      <c r="AC37" s="65"/>
      <c r="AD37" s="65"/>
      <c r="AE37" s="65"/>
      <c r="AF37" s="65"/>
      <c r="AG37" s="65"/>
      <c r="AH37" s="65"/>
      <c r="AI37" s="65"/>
      <c r="AJ37" s="65"/>
      <c r="AK37" s="65"/>
      <c r="AL37" s="65"/>
      <c r="AM37" s="65"/>
      <c r="AN37" s="65"/>
      <c r="AO37" s="65"/>
      <c r="AP37" s="65"/>
      <c r="AQ37" s="65"/>
      <c r="AR37" s="65"/>
      <c r="AS37" s="65"/>
      <c r="AT37" s="65"/>
      <c r="AU37" s="65"/>
      <c r="AV37" s="76"/>
      <c r="AW37" s="76"/>
      <c r="AX37" s="76"/>
      <c r="AY37" s="76"/>
      <c r="AZ37" s="76"/>
      <c r="BA37" s="76"/>
      <c r="BB37" s="76"/>
      <c r="BC37" s="76"/>
      <c r="BD37" s="76"/>
      <c r="BE37" s="76"/>
      <c r="BF37" s="76"/>
      <c r="BG37" s="76"/>
      <c r="BH37" s="76"/>
      <c r="BI37" s="76"/>
      <c r="BJ37" s="76"/>
      <c r="BK37" s="76"/>
      <c r="BL37" s="76"/>
      <c r="BM37" s="76"/>
      <c r="BN37" s="76"/>
      <c r="BO37" s="76"/>
      <c r="BP37" s="76"/>
      <c r="BQ37" s="76"/>
      <c r="BR37" s="76"/>
      <c r="BS37" s="76"/>
      <c r="BT37" s="65"/>
      <c r="BU37" s="65"/>
      <c r="BV37" s="65"/>
      <c r="BW37" s="65"/>
      <c r="BX37" s="65"/>
      <c r="BY37" s="67"/>
    </row>
    <row r="38" spans="1:100" ht="12" customHeight="1" x14ac:dyDescent="0.2">
      <c r="A38" s="91"/>
      <c r="B38" s="90"/>
      <c r="C38" s="90"/>
      <c r="D38" s="90"/>
      <c r="E38" s="90"/>
      <c r="F38" s="90"/>
      <c r="G38" s="90"/>
      <c r="H38" s="90"/>
      <c r="I38" s="90"/>
      <c r="J38" s="90"/>
      <c r="K38" s="90"/>
      <c r="L38" s="90"/>
      <c r="M38" s="90"/>
      <c r="N38" s="90"/>
      <c r="O38" s="90"/>
      <c r="P38" s="90"/>
      <c r="Q38" s="90"/>
      <c r="R38" s="90"/>
      <c r="S38" s="90"/>
      <c r="T38" s="90"/>
      <c r="U38" s="90"/>
      <c r="V38" s="90"/>
      <c r="W38" s="90"/>
      <c r="X38" s="90"/>
      <c r="Y38" s="90"/>
      <c r="Z38" s="81"/>
      <c r="AA38" s="81"/>
      <c r="AB38" s="81"/>
      <c r="AC38" s="81"/>
      <c r="AD38" s="81"/>
      <c r="AE38" s="81"/>
      <c r="AF38" s="81"/>
      <c r="AG38" s="81"/>
      <c r="AH38" s="81"/>
      <c r="AI38" s="81"/>
      <c r="AJ38" s="81"/>
      <c r="AK38" s="81"/>
      <c r="AL38" s="81"/>
      <c r="AM38" s="81"/>
      <c r="AN38" s="81"/>
      <c r="AO38" s="81"/>
      <c r="AP38" s="81"/>
      <c r="AQ38" s="81"/>
      <c r="AR38" s="81"/>
      <c r="AS38" s="81"/>
      <c r="AT38" s="81"/>
      <c r="AU38" s="81"/>
      <c r="AV38" s="81"/>
      <c r="AW38" s="81"/>
      <c r="AX38" s="81"/>
      <c r="AY38" s="81"/>
      <c r="AZ38" s="81"/>
      <c r="BA38" s="81"/>
      <c r="BB38" s="95"/>
      <c r="BC38" s="96"/>
      <c r="BD38" s="81"/>
      <c r="BE38" s="81"/>
      <c r="BF38" s="81"/>
      <c r="BG38" s="81"/>
      <c r="BH38" s="81"/>
      <c r="BI38" s="81"/>
      <c r="BJ38" s="81"/>
      <c r="BK38" s="81"/>
      <c r="BL38" s="81"/>
      <c r="BM38" s="81"/>
      <c r="BN38" s="81"/>
      <c r="BO38" s="81"/>
      <c r="BP38" s="81"/>
      <c r="BQ38" s="81"/>
      <c r="BR38" s="81"/>
      <c r="BS38" s="81"/>
      <c r="BT38" s="81"/>
      <c r="BU38" s="81"/>
      <c r="BV38" s="81"/>
      <c r="BW38" s="81"/>
      <c r="BX38" s="81"/>
      <c r="BY38" s="82"/>
    </row>
    <row r="39" spans="1:100" ht="12" customHeight="1" x14ac:dyDescent="0.2">
      <c r="A39" s="91"/>
      <c r="B39" s="90"/>
      <c r="C39" s="90"/>
      <c r="D39" s="90"/>
      <c r="E39" s="90"/>
      <c r="F39" s="90"/>
      <c r="G39" s="90"/>
      <c r="H39" s="90"/>
      <c r="I39" s="90"/>
      <c r="J39" s="90"/>
      <c r="K39" s="90"/>
      <c r="L39" s="90"/>
      <c r="M39" s="90"/>
      <c r="N39" s="90"/>
      <c r="O39" s="90"/>
      <c r="P39" s="90"/>
      <c r="Q39" s="90"/>
      <c r="R39" s="90"/>
      <c r="S39" s="90"/>
      <c r="T39" s="90"/>
      <c r="U39" s="90"/>
      <c r="V39" s="90"/>
      <c r="W39" s="90"/>
      <c r="X39" s="90"/>
      <c r="Y39" s="90"/>
      <c r="Z39" s="76"/>
      <c r="AA39" s="81"/>
      <c r="AB39" s="81"/>
      <c r="AC39" s="81"/>
      <c r="AD39" s="81"/>
      <c r="AE39" s="81"/>
      <c r="AF39" s="81"/>
      <c r="AG39" s="81"/>
      <c r="AH39" s="76"/>
      <c r="AI39" s="76"/>
      <c r="AJ39" s="76"/>
      <c r="AK39" s="76"/>
      <c r="AL39" s="76"/>
      <c r="AM39" s="76"/>
      <c r="AN39" s="76"/>
      <c r="AO39" s="76"/>
      <c r="AP39" s="76"/>
      <c r="AQ39" s="76"/>
      <c r="AR39" s="76"/>
      <c r="AS39" s="76"/>
      <c r="AT39" s="76"/>
      <c r="AU39" s="76"/>
      <c r="AV39" s="76"/>
      <c r="AW39" s="76"/>
      <c r="AX39" s="76"/>
      <c r="AY39" s="76"/>
      <c r="AZ39" s="76"/>
      <c r="BA39" s="76"/>
      <c r="BB39" s="76"/>
      <c r="BC39" s="76"/>
      <c r="BD39" s="76"/>
      <c r="BE39" s="76"/>
      <c r="BF39" s="76"/>
      <c r="BG39" s="81"/>
      <c r="BH39" s="81"/>
      <c r="BI39" s="81"/>
      <c r="BJ39" s="81"/>
      <c r="BK39" s="81"/>
      <c r="BL39" s="81"/>
      <c r="BM39" s="81"/>
      <c r="BN39" s="81"/>
      <c r="BO39" s="81"/>
      <c r="BP39" s="81"/>
      <c r="BQ39" s="81"/>
      <c r="BR39" s="81"/>
      <c r="BS39" s="81"/>
      <c r="BT39" s="81"/>
      <c r="BU39" s="81"/>
      <c r="BV39" s="81"/>
      <c r="BW39" s="81"/>
      <c r="BX39" s="81"/>
      <c r="BY39" s="82"/>
    </row>
    <row r="40" spans="1:100" ht="12" customHeight="1" x14ac:dyDescent="0.2">
      <c r="A40" s="91"/>
      <c r="B40" s="90"/>
      <c r="C40" s="90"/>
      <c r="D40" s="90"/>
      <c r="E40" s="90"/>
      <c r="F40" s="90"/>
      <c r="G40" s="90"/>
      <c r="H40" s="90"/>
      <c r="I40" s="90"/>
      <c r="J40" s="90"/>
      <c r="K40" s="90"/>
      <c r="L40" s="90"/>
      <c r="M40" s="90"/>
      <c r="N40" s="90"/>
      <c r="O40" s="90"/>
      <c r="P40" s="90"/>
      <c r="Q40" s="90"/>
      <c r="R40" s="90"/>
      <c r="S40" s="90"/>
      <c r="T40" s="90"/>
      <c r="U40" s="90"/>
      <c r="V40" s="90"/>
      <c r="W40" s="90"/>
      <c r="X40" s="90"/>
      <c r="Y40" s="90"/>
      <c r="Z40" s="76"/>
      <c r="AA40" s="81"/>
      <c r="AB40" s="81"/>
      <c r="AC40" s="81"/>
      <c r="AD40" s="81"/>
      <c r="AE40" s="81"/>
      <c r="AF40" s="81"/>
      <c r="AG40" s="81"/>
      <c r="AH40" s="76"/>
      <c r="AI40" s="76"/>
      <c r="AJ40" s="76"/>
      <c r="AK40" s="76"/>
      <c r="AL40" s="76"/>
      <c r="AM40" s="76"/>
      <c r="AN40" s="76"/>
      <c r="AO40" s="76"/>
      <c r="AP40" s="76"/>
      <c r="AQ40" s="76"/>
      <c r="AR40" s="76"/>
      <c r="AS40" s="76"/>
      <c r="AT40" s="76"/>
      <c r="AU40" s="76"/>
      <c r="AV40" s="76"/>
      <c r="AW40" s="76"/>
      <c r="AX40" s="76"/>
      <c r="AY40" s="76"/>
      <c r="AZ40" s="76"/>
      <c r="BA40" s="76"/>
      <c r="BB40" s="76"/>
      <c r="BC40" s="76"/>
      <c r="BD40" s="76"/>
      <c r="BE40" s="76"/>
      <c r="BF40" s="76"/>
      <c r="BG40" s="83"/>
      <c r="BH40" s="83"/>
      <c r="BI40" s="83"/>
      <c r="BJ40" s="83"/>
      <c r="BK40" s="83"/>
      <c r="BL40" s="83"/>
      <c r="BM40" s="83"/>
      <c r="BN40" s="83"/>
      <c r="BO40" s="83"/>
      <c r="BP40" s="81"/>
      <c r="BQ40" s="81"/>
      <c r="BR40" s="81"/>
      <c r="BS40" s="81"/>
      <c r="BT40" s="81"/>
      <c r="BU40" s="81"/>
      <c r="BV40" s="81"/>
      <c r="BW40" s="81"/>
      <c r="BX40" s="81"/>
      <c r="BY40" s="82"/>
      <c r="BZ40" s="84"/>
      <c r="CA40" s="84"/>
      <c r="CB40" s="84"/>
      <c r="CC40" s="84"/>
      <c r="CD40" s="84"/>
      <c r="CE40" s="84"/>
      <c r="CF40" s="84"/>
      <c r="CG40" s="84"/>
      <c r="CH40" s="84"/>
      <c r="CI40" s="84"/>
      <c r="CJ40" s="84"/>
      <c r="CK40" s="84"/>
      <c r="CL40" s="84"/>
      <c r="CM40" s="84"/>
      <c r="CN40" s="84"/>
      <c r="CO40" s="84"/>
      <c r="CP40" s="84"/>
      <c r="CQ40" s="84"/>
      <c r="CR40" s="84"/>
      <c r="CS40" s="84"/>
      <c r="CT40" s="84"/>
      <c r="CU40" s="84"/>
      <c r="CV40" s="84"/>
    </row>
    <row r="41" spans="1:100" ht="12" customHeight="1" thickBot="1" x14ac:dyDescent="0.25">
      <c r="A41" s="92"/>
      <c r="B41" s="93"/>
      <c r="C41" s="93"/>
      <c r="D41" s="93"/>
      <c r="E41" s="93"/>
      <c r="F41" s="93"/>
      <c r="G41" s="93"/>
      <c r="H41" s="93"/>
      <c r="I41" s="93"/>
      <c r="J41" s="93"/>
      <c r="K41" s="93"/>
      <c r="L41" s="93"/>
      <c r="M41" s="93"/>
      <c r="N41" s="93"/>
      <c r="O41" s="93"/>
      <c r="P41" s="93"/>
      <c r="Q41" s="93"/>
      <c r="R41" s="93"/>
      <c r="S41" s="93"/>
      <c r="T41" s="93"/>
      <c r="U41" s="93"/>
      <c r="V41" s="93"/>
      <c r="W41" s="93"/>
      <c r="X41" s="93"/>
      <c r="Y41" s="93"/>
      <c r="Z41" s="80"/>
      <c r="AA41" s="97"/>
      <c r="AB41" s="97"/>
      <c r="AC41" s="97"/>
      <c r="AD41" s="97"/>
      <c r="AE41" s="97"/>
      <c r="AF41" s="97"/>
      <c r="AG41" s="97"/>
      <c r="AH41" s="80"/>
      <c r="AI41" s="80"/>
      <c r="AJ41" s="80"/>
      <c r="AK41" s="80"/>
      <c r="AL41" s="80"/>
      <c r="AM41" s="80"/>
      <c r="AN41" s="80"/>
      <c r="AO41" s="80"/>
      <c r="AP41" s="80"/>
      <c r="AQ41" s="80"/>
      <c r="AR41" s="80"/>
      <c r="AS41" s="80"/>
      <c r="AT41" s="80"/>
      <c r="AU41" s="80"/>
      <c r="AV41" s="80"/>
      <c r="AW41" s="80"/>
      <c r="AX41" s="80"/>
      <c r="AY41" s="80"/>
      <c r="AZ41" s="80"/>
      <c r="BA41" s="80"/>
      <c r="BB41" s="80"/>
      <c r="BC41" s="80"/>
      <c r="BD41" s="80"/>
      <c r="BE41" s="80"/>
      <c r="BF41" s="80"/>
      <c r="BG41" s="98"/>
      <c r="BH41" s="98"/>
      <c r="BI41" s="98"/>
      <c r="BJ41" s="98"/>
      <c r="BK41" s="98"/>
      <c r="BL41" s="98"/>
      <c r="BM41" s="98"/>
      <c r="BN41" s="98"/>
      <c r="BO41" s="98"/>
      <c r="BP41" s="97"/>
      <c r="BQ41" s="97"/>
      <c r="BR41" s="97"/>
      <c r="BS41" s="97"/>
      <c r="BT41" s="97"/>
      <c r="BU41" s="97"/>
      <c r="BV41" s="97"/>
      <c r="BW41" s="97"/>
      <c r="BX41" s="97"/>
      <c r="BY41" s="88"/>
      <c r="BZ41" s="84"/>
      <c r="CA41" s="84"/>
      <c r="CB41" s="84"/>
      <c r="CC41" s="84"/>
      <c r="CD41" s="84"/>
      <c r="CE41" s="84"/>
      <c r="CF41" s="84"/>
      <c r="CG41" s="84"/>
      <c r="CH41" s="84"/>
      <c r="CI41" s="84"/>
      <c r="CJ41" s="84"/>
      <c r="CK41" s="84"/>
      <c r="CL41" s="84"/>
      <c r="CM41" s="84"/>
      <c r="CN41" s="84"/>
      <c r="CO41" s="84"/>
      <c r="CP41" s="84"/>
      <c r="CQ41" s="84"/>
      <c r="CR41" s="84"/>
      <c r="CS41" s="84"/>
      <c r="CT41" s="84"/>
      <c r="CU41" s="84"/>
      <c r="CV41" s="84"/>
    </row>
    <row r="42" spans="1:100" ht="12" customHeight="1" thickTop="1" x14ac:dyDescent="0.2">
      <c r="A42" s="137" t="s">
        <v>71</v>
      </c>
      <c r="B42" s="138"/>
      <c r="C42" s="138"/>
      <c r="D42" s="138"/>
      <c r="E42" s="138"/>
      <c r="F42" s="138"/>
      <c r="G42" s="138"/>
      <c r="H42" s="138"/>
      <c r="I42" s="138"/>
      <c r="J42" s="139"/>
      <c r="K42" s="140" t="s">
        <v>56</v>
      </c>
      <c r="L42" s="141"/>
      <c r="M42" s="141"/>
      <c r="N42" s="141"/>
      <c r="O42" s="141"/>
      <c r="P42" s="141"/>
      <c r="Q42" s="141"/>
      <c r="R42" s="141"/>
      <c r="S42" s="141"/>
      <c r="T42" s="141"/>
      <c r="U42" s="141"/>
      <c r="V42" s="141"/>
      <c r="W42" s="141"/>
      <c r="X42" s="141"/>
      <c r="Y42" s="142"/>
      <c r="Z42" s="76"/>
      <c r="AA42" s="85"/>
      <c r="AB42" s="85"/>
      <c r="AC42" s="85"/>
      <c r="AD42" s="85"/>
      <c r="AE42" s="85"/>
      <c r="AF42" s="85"/>
      <c r="AG42" s="85"/>
      <c r="AH42" s="76"/>
      <c r="AI42" s="76"/>
      <c r="AJ42" s="76"/>
      <c r="AK42" s="76"/>
      <c r="AL42" s="76"/>
      <c r="AM42" s="76"/>
      <c r="AN42" s="76"/>
      <c r="AO42" s="76"/>
      <c r="AP42" s="76"/>
      <c r="AQ42" s="76"/>
      <c r="AR42" s="76"/>
      <c r="AS42" s="76"/>
      <c r="AT42" s="76"/>
      <c r="AU42" s="76"/>
      <c r="AV42" s="76"/>
      <c r="AW42" s="76"/>
      <c r="AX42" s="76"/>
      <c r="AY42" s="76"/>
      <c r="AZ42" s="76"/>
      <c r="BA42" s="76"/>
      <c r="BB42" s="76"/>
      <c r="BC42" s="76"/>
      <c r="BD42" s="76"/>
      <c r="BE42" s="76"/>
      <c r="BF42" s="76"/>
      <c r="BG42" s="86"/>
      <c r="BH42" s="86"/>
      <c r="BI42" s="86"/>
      <c r="BJ42" s="86"/>
      <c r="BK42" s="86"/>
      <c r="BL42" s="86"/>
      <c r="BM42" s="86"/>
      <c r="BN42" s="86"/>
      <c r="BO42" s="86"/>
      <c r="BP42" s="86"/>
      <c r="BQ42" s="86"/>
      <c r="BR42" s="86"/>
      <c r="BS42" s="86"/>
      <c r="BT42" s="86"/>
      <c r="BU42" s="86"/>
      <c r="BV42" s="86"/>
      <c r="BW42" s="86"/>
      <c r="BX42" s="86"/>
      <c r="BY42" s="82"/>
      <c r="BZ42" s="84"/>
      <c r="CA42" s="84"/>
      <c r="CB42" s="84"/>
      <c r="CC42" s="84"/>
      <c r="CD42" s="84"/>
      <c r="CE42" s="84"/>
      <c r="CF42" s="84"/>
      <c r="CG42" s="84"/>
      <c r="CH42" s="84"/>
      <c r="CI42" s="84"/>
      <c r="CJ42" s="84"/>
      <c r="CK42" s="84"/>
      <c r="CL42" s="84"/>
      <c r="CM42" s="84"/>
      <c r="CN42" s="84"/>
      <c r="CO42" s="84"/>
      <c r="CP42" s="84"/>
      <c r="CQ42" s="84"/>
      <c r="CR42" s="84"/>
      <c r="CS42" s="84"/>
      <c r="CT42" s="84"/>
      <c r="CU42" s="84"/>
      <c r="CV42" s="84"/>
    </row>
    <row r="43" spans="1:100" ht="12" customHeight="1" thickBot="1" x14ac:dyDescent="0.25">
      <c r="A43" s="143" t="s">
        <v>19</v>
      </c>
      <c r="B43" s="144"/>
      <c r="C43" s="144"/>
      <c r="D43" s="144"/>
      <c r="E43" s="144"/>
      <c r="F43" s="144"/>
      <c r="G43" s="144"/>
      <c r="H43" s="144"/>
      <c r="I43" s="144"/>
      <c r="J43" s="145"/>
      <c r="K43" s="146" t="s">
        <v>241</v>
      </c>
      <c r="L43" s="147"/>
      <c r="M43" s="147"/>
      <c r="N43" s="147"/>
      <c r="O43" s="147"/>
      <c r="P43" s="147"/>
      <c r="Q43" s="147"/>
      <c r="R43" s="147"/>
      <c r="S43" s="147"/>
      <c r="T43" s="147"/>
      <c r="U43" s="147"/>
      <c r="V43" s="147"/>
      <c r="W43" s="147"/>
      <c r="X43" s="147"/>
      <c r="Y43" s="148"/>
      <c r="Z43" s="76"/>
      <c r="AA43" s="87"/>
      <c r="AB43" s="87"/>
      <c r="AC43" s="87"/>
      <c r="AD43" s="87"/>
      <c r="AE43" s="87"/>
      <c r="AF43" s="87"/>
      <c r="AG43" s="87"/>
      <c r="AH43" s="76"/>
      <c r="AI43" s="76"/>
      <c r="AJ43" s="76"/>
      <c r="AK43" s="76"/>
      <c r="AL43" s="76"/>
      <c r="AM43" s="76"/>
      <c r="AN43" s="76"/>
      <c r="AO43" s="76"/>
      <c r="AP43" s="76"/>
      <c r="AQ43" s="76"/>
      <c r="AR43" s="76"/>
      <c r="AS43" s="76"/>
      <c r="AT43" s="76"/>
      <c r="AU43" s="76"/>
      <c r="AV43" s="76"/>
      <c r="AW43" s="76"/>
      <c r="AX43" s="76"/>
      <c r="AY43" s="76"/>
      <c r="AZ43" s="76"/>
      <c r="BA43" s="76"/>
      <c r="BB43" s="76"/>
      <c r="BC43" s="76"/>
      <c r="BD43" s="76"/>
      <c r="BE43" s="76"/>
      <c r="BF43" s="76"/>
      <c r="BG43" s="86"/>
      <c r="BH43" s="86"/>
      <c r="BI43" s="86"/>
      <c r="BJ43" s="86"/>
      <c r="BK43" s="86"/>
      <c r="BL43" s="86"/>
      <c r="BM43" s="86"/>
      <c r="BN43" s="86"/>
      <c r="BO43" s="86"/>
      <c r="BP43" s="86"/>
      <c r="BQ43" s="86"/>
      <c r="BR43" s="86"/>
      <c r="BS43" s="86"/>
      <c r="BT43" s="86"/>
      <c r="BU43" s="86"/>
      <c r="BV43" s="86"/>
      <c r="BW43" s="86"/>
      <c r="BX43" s="86"/>
      <c r="BY43" s="82"/>
      <c r="BZ43" s="84"/>
      <c r="CA43" s="84"/>
      <c r="CB43" s="84"/>
      <c r="CC43" s="84"/>
      <c r="CD43" s="84"/>
      <c r="CE43" s="84"/>
      <c r="CF43" s="84"/>
      <c r="CG43" s="84"/>
      <c r="CH43" s="84"/>
      <c r="CI43" s="84"/>
      <c r="CJ43" s="84"/>
      <c r="CK43" s="84"/>
      <c r="CL43" s="84"/>
      <c r="CM43" s="84"/>
      <c r="CN43" s="84"/>
      <c r="CO43" s="84"/>
      <c r="CP43" s="84"/>
      <c r="CQ43" s="84"/>
      <c r="CR43" s="84"/>
      <c r="CS43" s="84"/>
      <c r="CT43" s="84"/>
      <c r="CU43" s="84"/>
      <c r="CV43" s="84"/>
    </row>
    <row r="44" spans="1:100" ht="12" customHeight="1" thickTop="1" x14ac:dyDescent="0.2">
      <c r="A44" s="89"/>
      <c r="B44" s="89"/>
      <c r="C44" s="89"/>
      <c r="D44" s="89"/>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89"/>
      <c r="AH44" s="89"/>
      <c r="AI44" s="89"/>
      <c r="AJ44" s="89"/>
      <c r="AK44" s="89"/>
      <c r="AL44" s="89"/>
      <c r="AM44" s="89"/>
      <c r="AN44" s="89"/>
      <c r="AO44" s="89"/>
      <c r="AP44" s="89"/>
      <c r="AQ44" s="89"/>
      <c r="AR44" s="89"/>
      <c r="AS44" s="89"/>
      <c r="AT44" s="89"/>
      <c r="AU44" s="89"/>
      <c r="AV44" s="89"/>
      <c r="AW44" s="89"/>
      <c r="AX44" s="89"/>
      <c r="AY44" s="89"/>
      <c r="AZ44" s="89"/>
      <c r="BA44" s="89"/>
      <c r="BB44" s="89"/>
      <c r="BC44" s="89"/>
      <c r="BD44" s="89"/>
      <c r="BE44" s="89"/>
      <c r="BF44" s="89"/>
      <c r="BG44" s="89"/>
      <c r="BH44" s="89"/>
      <c r="BI44" s="89"/>
      <c r="BJ44" s="89"/>
      <c r="BK44" s="89"/>
      <c r="BL44" s="89"/>
      <c r="BM44" s="89"/>
      <c r="BN44" s="89"/>
      <c r="BO44" s="89"/>
      <c r="BP44" s="89"/>
      <c r="BQ44" s="89"/>
      <c r="BR44" s="89"/>
      <c r="BS44" s="89"/>
      <c r="BT44" s="89"/>
      <c r="BU44" s="89"/>
      <c r="BV44" s="89"/>
      <c r="BW44" s="89"/>
      <c r="BX44" s="89"/>
      <c r="BY44" s="89"/>
      <c r="BZ44" s="84"/>
      <c r="CA44" s="84"/>
      <c r="CB44" s="84"/>
      <c r="CC44" s="84"/>
      <c r="CD44" s="84"/>
      <c r="CE44" s="84"/>
      <c r="CF44" s="84"/>
      <c r="CG44" s="84"/>
      <c r="CH44" s="84"/>
      <c r="CI44" s="84"/>
      <c r="CJ44" s="84"/>
      <c r="CK44" s="84"/>
      <c r="CL44" s="84"/>
      <c r="CM44" s="84"/>
      <c r="CN44" s="84"/>
      <c r="CO44" s="84"/>
      <c r="CP44" s="84"/>
      <c r="CQ44" s="84"/>
      <c r="CR44" s="84"/>
      <c r="CS44" s="84"/>
      <c r="CT44" s="84"/>
      <c r="CU44" s="84"/>
      <c r="CV44" s="84"/>
    </row>
    <row r="45" spans="1:100" ht="12" customHeight="1" x14ac:dyDescent="0.2">
      <c r="A45" s="90"/>
      <c r="B45" s="90"/>
      <c r="C45" s="90"/>
      <c r="D45" s="90"/>
      <c r="E45" s="90"/>
      <c r="F45" s="90"/>
      <c r="G45" s="90"/>
      <c r="H45" s="90"/>
      <c r="I45" s="90"/>
      <c r="J45" s="90"/>
      <c r="K45" s="90"/>
      <c r="L45" s="90"/>
      <c r="M45" s="90"/>
      <c r="N45" s="90"/>
      <c r="O45" s="90"/>
      <c r="P45" s="90"/>
      <c r="Q45" s="90"/>
      <c r="R45" s="90"/>
      <c r="S45" s="90"/>
      <c r="T45" s="90"/>
      <c r="U45" s="90"/>
      <c r="V45" s="90"/>
      <c r="W45" s="90"/>
      <c r="X45" s="90"/>
      <c r="Y45" s="90"/>
      <c r="Z45" s="90"/>
      <c r="AA45" s="90"/>
      <c r="AB45" s="90"/>
      <c r="AC45" s="90"/>
      <c r="AD45" s="90"/>
      <c r="AE45" s="90"/>
      <c r="AF45" s="90"/>
      <c r="AG45" s="90"/>
      <c r="AH45" s="90"/>
      <c r="AI45" s="90"/>
      <c r="AJ45" s="90"/>
      <c r="AK45" s="90"/>
      <c r="AL45" s="90"/>
      <c r="AM45" s="90"/>
      <c r="AN45" s="90"/>
      <c r="AO45" s="90"/>
      <c r="AP45" s="90"/>
      <c r="AQ45" s="90"/>
      <c r="AR45" s="90"/>
      <c r="AS45" s="90"/>
      <c r="AT45" s="90"/>
      <c r="AU45" s="90"/>
      <c r="AV45" s="90"/>
      <c r="AW45" s="90"/>
      <c r="AX45" s="90"/>
      <c r="AY45" s="90"/>
      <c r="AZ45" s="90"/>
      <c r="BA45" s="90"/>
      <c r="BB45" s="90"/>
      <c r="BC45" s="90"/>
      <c r="BD45" s="90"/>
      <c r="BE45" s="90"/>
      <c r="BF45" s="90"/>
      <c r="BG45" s="90"/>
      <c r="BH45" s="90"/>
      <c r="BI45" s="90"/>
      <c r="BJ45" s="90"/>
      <c r="BK45" s="90"/>
      <c r="BL45" s="90"/>
      <c r="BM45" s="90"/>
      <c r="BN45" s="90"/>
      <c r="BO45" s="90"/>
      <c r="BP45" s="90"/>
      <c r="BQ45" s="90"/>
      <c r="BR45" s="90"/>
      <c r="BS45" s="90"/>
      <c r="BT45" s="90"/>
      <c r="BU45" s="90"/>
      <c r="BV45" s="90"/>
      <c r="BW45" s="90"/>
      <c r="BX45" s="90"/>
      <c r="BY45" s="90"/>
      <c r="BZ45" s="84"/>
      <c r="CA45" s="84"/>
      <c r="CB45" s="84"/>
      <c r="CC45" s="84"/>
      <c r="CD45" s="84"/>
      <c r="CE45" s="84"/>
      <c r="CF45" s="84"/>
      <c r="CG45" s="84"/>
      <c r="CH45" s="84"/>
      <c r="CI45" s="84"/>
      <c r="CJ45" s="84"/>
      <c r="CK45" s="84"/>
      <c r="CL45" s="84"/>
      <c r="CM45" s="84"/>
      <c r="CN45" s="84"/>
      <c r="CO45" s="84"/>
      <c r="CP45" s="84"/>
      <c r="CQ45" s="84"/>
      <c r="CR45" s="84"/>
      <c r="CS45" s="84"/>
      <c r="CT45" s="84"/>
      <c r="CU45" s="84"/>
      <c r="CV45" s="84"/>
    </row>
    <row r="48" spans="1:100" ht="12" customHeight="1" x14ac:dyDescent="0.2">
      <c r="A48" s="76"/>
      <c r="B48" s="76"/>
      <c r="C48" s="76"/>
      <c r="D48" s="76"/>
      <c r="E48" s="76"/>
      <c r="F48" s="76"/>
      <c r="G48" s="76"/>
    </row>
    <row r="49" spans="1:7" ht="12" customHeight="1" x14ac:dyDescent="0.2">
      <c r="A49" s="76"/>
      <c r="B49" s="76"/>
      <c r="C49" s="76"/>
      <c r="D49" s="76"/>
      <c r="E49" s="76"/>
      <c r="F49" s="76"/>
      <c r="G49" s="76"/>
    </row>
    <row r="50" spans="1:7" ht="12" customHeight="1" x14ac:dyDescent="0.2">
      <c r="A50" s="76"/>
      <c r="B50" s="76"/>
      <c r="C50" s="76"/>
      <c r="D50" s="76"/>
      <c r="E50" s="76"/>
      <c r="F50" s="76"/>
      <c r="G50" s="76"/>
    </row>
    <row r="51" spans="1:7" ht="12" customHeight="1" x14ac:dyDescent="0.25">
      <c r="A51" s="73"/>
      <c r="B51" s="73"/>
      <c r="C51" s="76"/>
      <c r="D51" s="76"/>
      <c r="E51" s="76"/>
      <c r="F51" s="76"/>
      <c r="G51" s="76"/>
    </row>
    <row r="52" spans="1:7" ht="12" customHeight="1" x14ac:dyDescent="0.25">
      <c r="A52" s="73"/>
      <c r="B52" s="73"/>
      <c r="C52" s="76"/>
      <c r="D52" s="76"/>
      <c r="E52" s="76"/>
      <c r="F52" s="76"/>
      <c r="G52" s="76"/>
    </row>
    <row r="53" spans="1:7" ht="12" customHeight="1" x14ac:dyDescent="0.2">
      <c r="A53" s="76"/>
      <c r="B53" s="76"/>
      <c r="C53" s="76"/>
      <c r="D53" s="76"/>
      <c r="E53" s="76"/>
      <c r="F53" s="76"/>
      <c r="G53" s="76"/>
    </row>
  </sheetData>
  <sheetProtection selectLockedCells="1"/>
  <mergeCells count="5">
    <mergeCell ref="A42:J42"/>
    <mergeCell ref="K42:Y42"/>
    <mergeCell ref="A43:J43"/>
    <mergeCell ref="K43:Y43"/>
    <mergeCell ref="A1:BY1"/>
  </mergeCells>
  <printOptions horizontalCentered="1"/>
  <pageMargins left="0.25" right="0.25" top="0.25" bottom="0.25" header="0.375" footer="0.1"/>
  <pageSetup fitToHeight="0" orientation="landscape" r:id="rId1"/>
  <headerFooter alignWithMargins="0">
    <oddHeader xml:space="preserve">&amp;C&amp;"Times New Roman,Regular"
                                                            </oddHead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pageSetUpPr fitToPage="1"/>
  </sheetPr>
  <dimension ref="A1:Y42"/>
  <sheetViews>
    <sheetView showGridLines="0" zoomScaleNormal="100" workbookViewId="0">
      <selection activeCell="AQ49" sqref="AQ49"/>
    </sheetView>
  </sheetViews>
  <sheetFormatPr defaultColWidth="9.140625" defaultRowHeight="12.75" x14ac:dyDescent="0.2"/>
  <cols>
    <col min="1" max="7" width="7.28515625" style="1" customWidth="1"/>
    <col min="8" max="8" width="9" style="1" customWidth="1"/>
    <col min="9" max="25" width="7.28515625" style="1" customWidth="1"/>
    <col min="26" max="16384" width="9.140625" style="1"/>
  </cols>
  <sheetData>
    <row r="1" spans="1:25" ht="18" customHeight="1" thickTop="1" x14ac:dyDescent="0.2">
      <c r="A1" s="168" t="s">
        <v>18</v>
      </c>
      <c r="B1" s="169"/>
      <c r="C1" s="195"/>
      <c r="D1" s="166" t="s">
        <v>104</v>
      </c>
      <c r="E1" s="167"/>
      <c r="F1" s="167"/>
      <c r="G1" s="167"/>
      <c r="H1" s="9"/>
      <c r="I1" s="26"/>
      <c r="J1" s="27"/>
      <c r="K1" s="27"/>
      <c r="L1" s="27"/>
      <c r="M1" s="27"/>
      <c r="N1" s="27"/>
      <c r="O1" s="3"/>
      <c r="P1" s="3"/>
      <c r="Q1" s="27"/>
      <c r="R1" s="27"/>
      <c r="S1" s="27"/>
      <c r="T1" s="27"/>
      <c r="U1" s="27"/>
      <c r="V1" s="27"/>
      <c r="W1" s="27"/>
      <c r="X1" s="27"/>
      <c r="Y1" s="27"/>
    </row>
    <row r="2" spans="1:25" ht="18" customHeight="1" thickBot="1" x14ac:dyDescent="0.25">
      <c r="A2" s="143" t="s">
        <v>19</v>
      </c>
      <c r="B2" s="144"/>
      <c r="C2" s="197"/>
      <c r="D2" s="174" t="s">
        <v>241</v>
      </c>
      <c r="E2" s="175"/>
      <c r="F2" s="175"/>
      <c r="G2" s="176"/>
      <c r="H2" s="9"/>
      <c r="I2" s="3"/>
      <c r="J2" s="3"/>
      <c r="K2" s="3"/>
      <c r="L2" s="3"/>
      <c r="M2" s="3"/>
      <c r="N2" s="4"/>
      <c r="O2" s="4"/>
      <c r="P2" s="4"/>
      <c r="Q2" s="4"/>
      <c r="R2" s="5"/>
      <c r="S2" s="5"/>
      <c r="T2" s="5"/>
      <c r="U2" s="5"/>
      <c r="V2" s="5"/>
      <c r="W2" s="5"/>
      <c r="X2" s="5"/>
      <c r="Y2" s="5"/>
    </row>
    <row r="3" spans="1:25" ht="18" customHeight="1" thickTop="1" x14ac:dyDescent="0.2">
      <c r="A3" s="143" t="s">
        <v>20</v>
      </c>
      <c r="B3" s="144"/>
      <c r="C3" s="197"/>
      <c r="D3" s="174" t="s">
        <v>43</v>
      </c>
      <c r="E3" s="175"/>
      <c r="F3" s="175"/>
      <c r="G3" s="176"/>
      <c r="H3" s="9"/>
      <c r="I3" s="3"/>
      <c r="J3" s="3"/>
      <c r="K3" s="3"/>
      <c r="L3" s="3"/>
      <c r="M3" s="3"/>
      <c r="N3" s="258" t="s">
        <v>14</v>
      </c>
      <c r="O3" s="259"/>
      <c r="P3" s="259"/>
      <c r="Q3" s="259"/>
      <c r="R3" s="259"/>
      <c r="S3" s="259"/>
      <c r="T3" s="259"/>
      <c r="U3" s="259"/>
      <c r="V3" s="259"/>
      <c r="W3" s="259"/>
      <c r="X3" s="259"/>
      <c r="Y3" s="260"/>
    </row>
    <row r="4" spans="1:25" ht="18" customHeight="1" x14ac:dyDescent="0.2">
      <c r="A4" s="143" t="s">
        <v>22</v>
      </c>
      <c r="B4" s="144"/>
      <c r="C4" s="197"/>
      <c r="D4" s="174" t="s">
        <v>57</v>
      </c>
      <c r="E4" s="175"/>
      <c r="F4" s="175"/>
      <c r="G4" s="176"/>
      <c r="H4" s="9"/>
      <c r="I4" s="4"/>
      <c r="J4" s="4"/>
      <c r="K4" s="4"/>
      <c r="L4" s="4"/>
      <c r="M4" s="4"/>
      <c r="N4" s="261" t="s">
        <v>10</v>
      </c>
      <c r="O4" s="262"/>
      <c r="P4" s="262"/>
      <c r="Q4" s="262"/>
      <c r="R4" s="262"/>
      <c r="S4" s="262"/>
      <c r="T4" s="263" t="s">
        <v>11</v>
      </c>
      <c r="U4" s="262"/>
      <c r="V4" s="262"/>
      <c r="W4" s="262"/>
      <c r="X4" s="262"/>
      <c r="Y4" s="264"/>
    </row>
    <row r="5" spans="1:25" ht="18" customHeight="1" thickBot="1" x14ac:dyDescent="0.25">
      <c r="A5" s="143" t="s">
        <v>23</v>
      </c>
      <c r="B5" s="144"/>
      <c r="C5" s="197"/>
      <c r="D5" s="174" t="s">
        <v>42</v>
      </c>
      <c r="E5" s="175"/>
      <c r="F5" s="175"/>
      <c r="G5" s="176"/>
      <c r="H5" s="9"/>
      <c r="I5" s="4"/>
      <c r="J5" s="4"/>
      <c r="K5" s="4"/>
      <c r="L5" s="4"/>
      <c r="M5" s="4"/>
      <c r="N5" s="252" t="s">
        <v>0</v>
      </c>
      <c r="O5" s="253"/>
      <c r="P5" s="253"/>
      <c r="Q5" s="254" t="s">
        <v>1</v>
      </c>
      <c r="R5" s="253"/>
      <c r="S5" s="255"/>
      <c r="T5" s="201" t="s">
        <v>0</v>
      </c>
      <c r="U5" s="212"/>
      <c r="V5" s="213"/>
      <c r="W5" s="201" t="s">
        <v>1</v>
      </c>
      <c r="X5" s="214"/>
      <c r="Y5" s="215"/>
    </row>
    <row r="6" spans="1:25" ht="18" customHeight="1" thickTop="1" thickBot="1" x14ac:dyDescent="0.25">
      <c r="A6" s="189" t="s">
        <v>20</v>
      </c>
      <c r="B6" s="190"/>
      <c r="C6" s="196"/>
      <c r="D6" s="171" t="s">
        <v>60</v>
      </c>
      <c r="E6" s="172"/>
      <c r="F6" s="172"/>
      <c r="G6" s="173"/>
      <c r="H6" s="168" t="s">
        <v>5</v>
      </c>
      <c r="I6" s="169"/>
      <c r="J6" s="169"/>
      <c r="K6" s="169"/>
      <c r="L6" s="169"/>
      <c r="M6" s="170"/>
      <c r="N6" s="256" t="s">
        <v>45</v>
      </c>
      <c r="O6" s="257"/>
      <c r="P6" s="257"/>
      <c r="Q6" s="208" t="str">
        <f>IF(ISBLANK(N6)," ",N6)</f>
        <v>2360/43-93</v>
      </c>
      <c r="R6" s="209"/>
      <c r="S6" s="209"/>
      <c r="T6" s="216">
        <v>3030</v>
      </c>
      <c r="U6" s="217"/>
      <c r="V6" s="218"/>
      <c r="W6" s="216">
        <f>IF(ISBLANK(T6)," ",T6)</f>
        <v>3030</v>
      </c>
      <c r="X6" s="217"/>
      <c r="Y6" s="219"/>
    </row>
    <row r="7" spans="1:25" ht="18" customHeight="1" thickTop="1" thickBot="1" x14ac:dyDescent="0.25">
      <c r="A7" s="186" t="s">
        <v>21</v>
      </c>
      <c r="B7" s="187"/>
      <c r="C7" s="187"/>
      <c r="D7" s="187"/>
      <c r="E7" s="188"/>
      <c r="F7" s="39" t="s">
        <v>0</v>
      </c>
      <c r="G7" s="40" t="s">
        <v>4</v>
      </c>
      <c r="H7" s="137" t="s">
        <v>3</v>
      </c>
      <c r="I7" s="138"/>
      <c r="J7" s="138"/>
      <c r="K7" s="138"/>
      <c r="L7" s="138"/>
      <c r="M7" s="139"/>
      <c r="N7" s="208" t="s">
        <v>44</v>
      </c>
      <c r="O7" s="209"/>
      <c r="P7" s="209"/>
      <c r="Q7" s="208" t="str">
        <f>IF(ISBLANK(N7)," ",N7)</f>
        <v>184905/PR289400</v>
      </c>
      <c r="R7" s="209"/>
      <c r="S7" s="209"/>
      <c r="T7" s="220" t="s">
        <v>63</v>
      </c>
      <c r="U7" s="221"/>
      <c r="V7" s="222"/>
      <c r="W7" s="208" t="str">
        <f>IF(ISBLANK(T7)," ",T7)</f>
        <v>247862</v>
      </c>
      <c r="X7" s="209"/>
      <c r="Y7" s="211"/>
    </row>
    <row r="8" spans="1:25" ht="18" customHeight="1" thickTop="1" x14ac:dyDescent="0.2">
      <c r="A8" s="137" t="s">
        <v>31</v>
      </c>
      <c r="B8" s="138"/>
      <c r="C8" s="138"/>
      <c r="D8" s="138"/>
      <c r="E8" s="139"/>
      <c r="F8" s="122">
        <v>5.3</v>
      </c>
      <c r="G8" s="7">
        <v>389</v>
      </c>
      <c r="H8" s="143" t="s">
        <v>25</v>
      </c>
      <c r="I8" s="144"/>
      <c r="J8" s="144"/>
      <c r="K8" s="144"/>
      <c r="L8" s="144"/>
      <c r="M8" s="145"/>
      <c r="N8" s="248">
        <v>44183</v>
      </c>
      <c r="O8" s="249"/>
      <c r="P8" s="249"/>
      <c r="Q8" s="248">
        <f>IF(ISBLANK(N8)," ",N8)</f>
        <v>44183</v>
      </c>
      <c r="R8" s="249"/>
      <c r="S8" s="249"/>
      <c r="T8" s="248">
        <v>43865</v>
      </c>
      <c r="U8" s="249"/>
      <c r="V8" s="250"/>
      <c r="W8" s="248">
        <f>IF(ISBLANK(T8)," ",T8)</f>
        <v>43865</v>
      </c>
      <c r="X8" s="249"/>
      <c r="Y8" s="251"/>
    </row>
    <row r="9" spans="1:25" ht="18" customHeight="1" x14ac:dyDescent="0.2">
      <c r="A9" s="143" t="s">
        <v>32</v>
      </c>
      <c r="B9" s="144"/>
      <c r="C9" s="144"/>
      <c r="D9" s="144"/>
      <c r="E9" s="145"/>
      <c r="F9" s="6">
        <v>12.7</v>
      </c>
      <c r="G9" s="7">
        <v>289</v>
      </c>
      <c r="H9" s="143" t="s">
        <v>7</v>
      </c>
      <c r="I9" s="144"/>
      <c r="J9" s="144"/>
      <c r="K9" s="144"/>
      <c r="L9" s="144"/>
      <c r="M9" s="145"/>
      <c r="N9" s="242">
        <v>0.20169999999999999</v>
      </c>
      <c r="O9" s="243"/>
      <c r="P9" s="243"/>
      <c r="Q9" s="245">
        <v>0.31440000000000001</v>
      </c>
      <c r="R9" s="246"/>
      <c r="S9" s="246"/>
      <c r="T9" s="242">
        <v>0.31309999999999999</v>
      </c>
      <c r="U9" s="243"/>
      <c r="V9" s="244"/>
      <c r="W9" s="245">
        <v>0.3614</v>
      </c>
      <c r="X9" s="246"/>
      <c r="Y9" s="247"/>
    </row>
    <row r="10" spans="1:25" ht="18" customHeight="1" x14ac:dyDescent="0.2">
      <c r="A10" s="143" t="s">
        <v>33</v>
      </c>
      <c r="B10" s="144"/>
      <c r="C10" s="144"/>
      <c r="D10" s="144"/>
      <c r="E10" s="145"/>
      <c r="F10" s="6"/>
      <c r="G10" s="7"/>
      <c r="H10" s="143" t="s">
        <v>15</v>
      </c>
      <c r="I10" s="144"/>
      <c r="J10" s="144"/>
      <c r="K10" s="144"/>
      <c r="L10" s="144"/>
      <c r="M10" s="145"/>
      <c r="N10" s="204">
        <v>0.25</v>
      </c>
      <c r="O10" s="205"/>
      <c r="P10" s="205"/>
      <c r="Q10" s="240">
        <v>0.5</v>
      </c>
      <c r="R10" s="241"/>
      <c r="S10" s="241"/>
      <c r="T10" s="204">
        <v>1</v>
      </c>
      <c r="U10" s="205"/>
      <c r="V10" s="206"/>
      <c r="W10" s="204">
        <v>1</v>
      </c>
      <c r="X10" s="205"/>
      <c r="Y10" s="207"/>
    </row>
    <row r="11" spans="1:25" ht="18" customHeight="1" x14ac:dyDescent="0.2">
      <c r="A11" s="143" t="s">
        <v>34</v>
      </c>
      <c r="B11" s="144"/>
      <c r="C11" s="144"/>
      <c r="D11" s="144"/>
      <c r="E11" s="145"/>
      <c r="F11" s="6"/>
      <c r="G11" s="7"/>
      <c r="H11" s="143" t="s">
        <v>2</v>
      </c>
      <c r="I11" s="144"/>
      <c r="J11" s="144"/>
      <c r="K11" s="144"/>
      <c r="L11" s="144"/>
      <c r="M11" s="145"/>
      <c r="N11" s="208">
        <v>1</v>
      </c>
      <c r="O11" s="209"/>
      <c r="P11" s="210"/>
      <c r="Q11" s="208">
        <v>1</v>
      </c>
      <c r="R11" s="209"/>
      <c r="S11" s="209"/>
      <c r="T11" s="208">
        <v>1</v>
      </c>
      <c r="U11" s="209"/>
      <c r="V11" s="210"/>
      <c r="W11" s="208">
        <v>1</v>
      </c>
      <c r="X11" s="209"/>
      <c r="Y11" s="211"/>
    </row>
    <row r="12" spans="1:25" ht="18" customHeight="1" x14ac:dyDescent="0.2">
      <c r="A12" s="143" t="s">
        <v>35</v>
      </c>
      <c r="B12" s="144"/>
      <c r="C12" s="144"/>
      <c r="D12" s="144"/>
      <c r="E12" s="145"/>
      <c r="F12" s="122">
        <v>2</v>
      </c>
      <c r="G12" s="7">
        <v>246</v>
      </c>
      <c r="H12" s="143" t="s">
        <v>16</v>
      </c>
      <c r="I12" s="144"/>
      <c r="J12" s="144"/>
      <c r="K12" s="144"/>
      <c r="L12" s="144"/>
      <c r="M12" s="145"/>
      <c r="N12" s="208">
        <v>1</v>
      </c>
      <c r="O12" s="209"/>
      <c r="P12" s="210"/>
      <c r="Q12" s="208">
        <v>1</v>
      </c>
      <c r="R12" s="209"/>
      <c r="S12" s="209"/>
      <c r="T12" s="208">
        <v>60</v>
      </c>
      <c r="U12" s="209"/>
      <c r="V12" s="210"/>
      <c r="W12" s="208">
        <v>60</v>
      </c>
      <c r="X12" s="209"/>
      <c r="Y12" s="211"/>
    </row>
    <row r="13" spans="1:25" ht="18" customHeight="1" x14ac:dyDescent="0.2">
      <c r="A13" s="143" t="s">
        <v>38</v>
      </c>
      <c r="B13" s="144"/>
      <c r="C13" s="144"/>
      <c r="D13" s="144"/>
      <c r="E13" s="145"/>
      <c r="F13" s="6"/>
      <c r="G13" s="7"/>
      <c r="H13" s="143" t="s">
        <v>17</v>
      </c>
      <c r="I13" s="144"/>
      <c r="J13" s="144"/>
      <c r="K13" s="144"/>
      <c r="L13" s="144"/>
      <c r="M13" s="145"/>
      <c r="N13" s="208">
        <v>1</v>
      </c>
      <c r="O13" s="209"/>
      <c r="P13" s="210"/>
      <c r="Q13" s="208">
        <v>1</v>
      </c>
      <c r="R13" s="209"/>
      <c r="S13" s="209"/>
      <c r="T13" s="208">
        <v>1</v>
      </c>
      <c r="U13" s="209"/>
      <c r="V13" s="210"/>
      <c r="W13" s="208">
        <v>1</v>
      </c>
      <c r="X13" s="209"/>
      <c r="Y13" s="211"/>
    </row>
    <row r="14" spans="1:25" ht="18" customHeight="1" x14ac:dyDescent="0.2">
      <c r="A14" s="143" t="s">
        <v>39</v>
      </c>
      <c r="B14" s="144"/>
      <c r="C14" s="144"/>
      <c r="D14" s="144"/>
      <c r="E14" s="145"/>
      <c r="F14" s="6"/>
      <c r="G14" s="7"/>
      <c r="H14" s="143" t="s">
        <v>26</v>
      </c>
      <c r="I14" s="144"/>
      <c r="J14" s="144"/>
      <c r="K14" s="144"/>
      <c r="L14" s="144"/>
      <c r="M14" s="145"/>
      <c r="N14" s="223">
        <v>1</v>
      </c>
      <c r="O14" s="224"/>
      <c r="P14" s="225"/>
      <c r="Q14" s="223">
        <v>287</v>
      </c>
      <c r="R14" s="224"/>
      <c r="S14" s="224"/>
      <c r="T14" s="230">
        <v>29</v>
      </c>
      <c r="U14" s="231"/>
      <c r="V14" s="232"/>
      <c r="W14" s="157">
        <v>1342</v>
      </c>
      <c r="X14" s="231"/>
      <c r="Y14" s="233"/>
    </row>
    <row r="15" spans="1:25" ht="18" customHeight="1" thickBot="1" x14ac:dyDescent="0.25">
      <c r="A15" s="143" t="s">
        <v>40</v>
      </c>
      <c r="B15" s="144"/>
      <c r="C15" s="144"/>
      <c r="D15" s="144"/>
      <c r="E15" s="145"/>
      <c r="F15" s="6"/>
      <c r="G15" s="7"/>
      <c r="H15" s="189" t="s">
        <v>37</v>
      </c>
      <c r="I15" s="190"/>
      <c r="J15" s="190"/>
      <c r="K15" s="190"/>
      <c r="L15" s="190"/>
      <c r="M15" s="191"/>
      <c r="N15" s="177" t="s">
        <v>12</v>
      </c>
      <c r="O15" s="178"/>
      <c r="P15" s="178"/>
      <c r="Q15" s="178"/>
      <c r="R15" s="178"/>
      <c r="S15" s="179"/>
      <c r="T15" s="234">
        <f>IF(ISBLANK(T14)," ",(3+3.29*(((T14/T12)*T13*(1+(T13/T12)))^0.5))/(T9*T11*T13))</f>
        <v>16.947497857919203</v>
      </c>
      <c r="U15" s="235"/>
      <c r="V15" s="236"/>
      <c r="W15" s="234">
        <f>IF(ISBLANK(W14)," ",(3+3.29*(((W14/W12)*W13*(1+(W13/W12)))^0.5))/(W9*W11*W13))</f>
        <v>51.711840012864968</v>
      </c>
      <c r="X15" s="235"/>
      <c r="Y15" s="237"/>
    </row>
    <row r="16" spans="1:25" ht="18" customHeight="1" thickTop="1" x14ac:dyDescent="0.2">
      <c r="A16" s="143" t="s">
        <v>226</v>
      </c>
      <c r="B16" s="144"/>
      <c r="C16" s="144"/>
      <c r="D16" s="144"/>
      <c r="E16" s="145"/>
      <c r="F16" s="6">
        <v>3</v>
      </c>
      <c r="G16" s="7">
        <v>288</v>
      </c>
      <c r="H16" s="38" t="s">
        <v>24</v>
      </c>
      <c r="I16" s="180" t="s">
        <v>143</v>
      </c>
      <c r="J16" s="180"/>
      <c r="K16" s="180"/>
      <c r="L16" s="180"/>
      <c r="M16" s="180"/>
      <c r="N16" s="180"/>
      <c r="O16" s="180"/>
      <c r="P16" s="180"/>
      <c r="Q16" s="180"/>
      <c r="R16" s="180"/>
      <c r="S16" s="180"/>
      <c r="T16" s="180"/>
      <c r="U16" s="180"/>
      <c r="V16" s="180"/>
      <c r="W16" s="180"/>
      <c r="X16" s="180"/>
      <c r="Y16" s="181"/>
    </row>
    <row r="17" spans="1:25" ht="18" customHeight="1" x14ac:dyDescent="0.2">
      <c r="A17" s="143" t="s">
        <v>227</v>
      </c>
      <c r="B17" s="144"/>
      <c r="C17" s="144"/>
      <c r="D17" s="144"/>
      <c r="E17" s="145"/>
      <c r="F17" s="6">
        <v>2</v>
      </c>
      <c r="G17" s="7">
        <v>279</v>
      </c>
      <c r="H17" s="41"/>
      <c r="I17" s="182"/>
      <c r="J17" s="182"/>
      <c r="K17" s="182"/>
      <c r="L17" s="182"/>
      <c r="M17" s="182"/>
      <c r="N17" s="182"/>
      <c r="O17" s="182"/>
      <c r="P17" s="182"/>
      <c r="Q17" s="182"/>
      <c r="R17" s="182"/>
      <c r="S17" s="182"/>
      <c r="T17" s="182"/>
      <c r="U17" s="182"/>
      <c r="V17" s="182"/>
      <c r="W17" s="182"/>
      <c r="X17" s="182"/>
      <c r="Y17" s="183"/>
    </row>
    <row r="18" spans="1:25" ht="18" customHeight="1" thickBot="1" x14ac:dyDescent="0.25">
      <c r="A18" s="192" t="s">
        <v>228</v>
      </c>
      <c r="B18" s="193"/>
      <c r="C18" s="193"/>
      <c r="D18" s="193"/>
      <c r="E18" s="194"/>
      <c r="F18" s="34">
        <v>1</v>
      </c>
      <c r="G18" s="35">
        <v>287</v>
      </c>
      <c r="H18" s="41"/>
      <c r="I18" s="184"/>
      <c r="J18" s="184"/>
      <c r="K18" s="184"/>
      <c r="L18" s="184"/>
      <c r="M18" s="184"/>
      <c r="N18" s="184"/>
      <c r="O18" s="184"/>
      <c r="P18" s="184"/>
      <c r="Q18" s="184"/>
      <c r="R18" s="184"/>
      <c r="S18" s="184"/>
      <c r="T18" s="184"/>
      <c r="U18" s="184"/>
      <c r="V18" s="184"/>
      <c r="W18" s="184"/>
      <c r="X18" s="184"/>
      <c r="Y18" s="185"/>
    </row>
    <row r="19" spans="1:25" ht="18" customHeight="1" thickTop="1" x14ac:dyDescent="0.2">
      <c r="A19" s="37" t="s">
        <v>29</v>
      </c>
      <c r="B19" s="153" t="s">
        <v>30</v>
      </c>
      <c r="C19" s="153"/>
      <c r="D19" s="153"/>
      <c r="E19" s="153"/>
      <c r="F19" s="153"/>
      <c r="G19" s="153"/>
      <c r="H19" s="153"/>
      <c r="I19" s="154"/>
      <c r="J19" s="238" t="s">
        <v>10</v>
      </c>
      <c r="K19" s="238"/>
      <c r="L19" s="238"/>
      <c r="M19" s="238"/>
      <c r="N19" s="238"/>
      <c r="O19" s="238"/>
      <c r="P19" s="238"/>
      <c r="Q19" s="238"/>
      <c r="R19" s="238"/>
      <c r="S19" s="239"/>
      <c r="T19" s="226" t="s">
        <v>11</v>
      </c>
      <c r="U19" s="227"/>
      <c r="V19" s="227"/>
      <c r="W19" s="227"/>
      <c r="X19" s="228"/>
      <c r="Y19" s="229"/>
    </row>
    <row r="20" spans="1:25" ht="18" customHeight="1" thickBot="1" x14ac:dyDescent="0.25">
      <c r="A20" s="36"/>
      <c r="B20" s="155"/>
      <c r="C20" s="155"/>
      <c r="D20" s="155"/>
      <c r="E20" s="155"/>
      <c r="F20" s="155"/>
      <c r="G20" s="155"/>
      <c r="H20" s="155"/>
      <c r="I20" s="156"/>
      <c r="J20" s="149" t="s">
        <v>0</v>
      </c>
      <c r="K20" s="149"/>
      <c r="L20" s="149"/>
      <c r="M20" s="149"/>
      <c r="N20" s="149"/>
      <c r="O20" s="150" t="s">
        <v>1</v>
      </c>
      <c r="P20" s="151"/>
      <c r="Q20" s="151"/>
      <c r="R20" s="151"/>
      <c r="S20" s="152"/>
      <c r="T20" s="198" t="s">
        <v>0</v>
      </c>
      <c r="U20" s="199"/>
      <c r="V20" s="200"/>
      <c r="W20" s="201" t="s">
        <v>4</v>
      </c>
      <c r="X20" s="202"/>
      <c r="Y20" s="203"/>
    </row>
    <row r="21" spans="1:25" ht="49.9" customHeight="1" thickTop="1" thickBot="1" x14ac:dyDescent="0.25">
      <c r="A21" s="8" t="s">
        <v>6</v>
      </c>
      <c r="B21" s="162" t="s">
        <v>13</v>
      </c>
      <c r="C21" s="162"/>
      <c r="D21" s="162"/>
      <c r="E21" s="162"/>
      <c r="F21" s="162"/>
      <c r="G21" s="162"/>
      <c r="H21" s="162"/>
      <c r="I21" s="163"/>
      <c r="J21" s="28" t="s">
        <v>8</v>
      </c>
      <c r="K21" s="29" t="s">
        <v>36</v>
      </c>
      <c r="L21" s="29" t="s">
        <v>27</v>
      </c>
      <c r="M21" s="29" t="s">
        <v>9</v>
      </c>
      <c r="N21" s="30" t="s">
        <v>28</v>
      </c>
      <c r="O21" s="31" t="s">
        <v>8</v>
      </c>
      <c r="P21" s="29" t="s">
        <v>36</v>
      </c>
      <c r="Q21" s="29" t="s">
        <v>27</v>
      </c>
      <c r="R21" s="29" t="s">
        <v>9</v>
      </c>
      <c r="S21" s="30" t="s">
        <v>28</v>
      </c>
      <c r="T21" s="32" t="s">
        <v>8</v>
      </c>
      <c r="U21" s="29" t="s">
        <v>9</v>
      </c>
      <c r="V21" s="30" t="s">
        <v>28</v>
      </c>
      <c r="W21" s="32" t="s">
        <v>8</v>
      </c>
      <c r="X21" s="29" t="s">
        <v>9</v>
      </c>
      <c r="Y21" s="33" t="s">
        <v>28</v>
      </c>
    </row>
    <row r="22" spans="1:25" s="2" customFormat="1" ht="19.899999999999999" customHeight="1" thickTop="1" x14ac:dyDescent="0.25">
      <c r="A22" s="52">
        <v>19</v>
      </c>
      <c r="B22" s="164" t="s">
        <v>142</v>
      </c>
      <c r="C22" s="164"/>
      <c r="D22" s="164"/>
      <c r="E22" s="164"/>
      <c r="F22" s="164"/>
      <c r="G22" s="164"/>
      <c r="H22" s="164"/>
      <c r="I22" s="165"/>
      <c r="J22" s="10">
        <v>3</v>
      </c>
      <c r="K22" s="12">
        <f>F8</f>
        <v>5.3</v>
      </c>
      <c r="L22" s="11">
        <f>IF(ISBLANK(K22)," ",IF(K22=" "," ",(3+3.29*(((K22)*$N$13*(1+($N$13/$N$12)))^0.5))/($N$11*$N$9*$N$13)))</f>
        <v>67.979494061644061</v>
      </c>
      <c r="M22" s="12">
        <f>IF(ISBLANK(J22)," ",(J22/$N$13)-K22)</f>
        <v>-2.2999999999999998</v>
      </c>
      <c r="N22" s="13">
        <f>IF(ISBLANK(J22)," ",M22/(N$9*N$10*N$11))</f>
        <v>-45.612295488349034</v>
      </c>
      <c r="O22" s="10">
        <v>249</v>
      </c>
      <c r="P22" s="42">
        <f>G9</f>
        <v>289</v>
      </c>
      <c r="Q22" s="11">
        <f>IF(ISBLANK(P22)," ",IF(P22=" "," ",(3+3.29*(((P22)*$Q$13*(1+($Q$13/$Q$12)))^0.5))/($Q$11*$Q$9*$Q$13)))</f>
        <v>261.122660761855</v>
      </c>
      <c r="R22" s="14">
        <f t="shared" ref="R22:R41" si="0">IF(ISBLANK(O22)," ",(O22/$Q$13)-P22)</f>
        <v>-40</v>
      </c>
      <c r="S22" s="13">
        <f t="shared" ref="S22:S41" si="1">IF(ISBLANK(O22)," ",R22/(Q$9*Q$10*Q$11))</f>
        <v>-254.45292620865138</v>
      </c>
      <c r="T22" s="15">
        <v>0</v>
      </c>
      <c r="U22" s="43">
        <f>IF(ISBLANK(T22)," ",(T22/$T$13)-$T$14/$T$12)</f>
        <v>-0.48333333333333334</v>
      </c>
      <c r="V22" s="44">
        <f>IF(ISBLANK(T22), " ", (U22/$T$9))</f>
        <v>-1.5437027573725115</v>
      </c>
      <c r="W22" s="15">
        <v>24</v>
      </c>
      <c r="X22" s="43">
        <f>IF(ISBLANK(W22)," ",(W22/$W$13)-($W$14/$W$12))</f>
        <v>1.6333333333333329</v>
      </c>
      <c r="Y22" s="45">
        <f>IF(ISBLANK(W22), " ", (X22/$W$9))</f>
        <v>4.5194613539937265</v>
      </c>
    </row>
    <row r="23" spans="1:25" s="2" customFormat="1" ht="19.899999999999999" customHeight="1" x14ac:dyDescent="0.25">
      <c r="A23" s="53"/>
      <c r="B23" s="157"/>
      <c r="C23" s="157"/>
      <c r="D23" s="157"/>
      <c r="E23" s="157"/>
      <c r="F23" s="157"/>
      <c r="G23" s="157"/>
      <c r="H23" s="157"/>
      <c r="I23" s="158"/>
      <c r="J23" s="16"/>
      <c r="K23" s="11"/>
      <c r="L23" s="11" t="str">
        <f>IF(ISBLANK(K23)," ",IF(K23=" "," ",(3+3.29*(((K23)*$N$13*(1+($N$13/$N$12)))^0.5))/($N$11*$N$9*$N$13)))</f>
        <v xml:space="preserve"> </v>
      </c>
      <c r="M23" s="17" t="str">
        <f t="shared" ref="M23:M41" si="2">IF(ISBLANK(J23)," ",(J23/$N$13)-K23)</f>
        <v xml:space="preserve"> </v>
      </c>
      <c r="N23" s="18" t="str">
        <f t="shared" ref="N23:N41" si="3">IF(ISBLANK(J23)," ",M23/(N$9*N$10*N$11))</f>
        <v xml:space="preserve"> </v>
      </c>
      <c r="O23" s="16"/>
      <c r="P23" s="17"/>
      <c r="Q23" s="11" t="str">
        <f t="shared" ref="Q23:Q41" si="4">IF(ISBLANK(P23)," ",IF(P23=" "," ",(3+3.29*(((P23)*$Q$13*(1+($Q$13/$Q$12)))^0.5))/($Q$11*$Q$9*$Q$13)))</f>
        <v xml:space="preserve"> </v>
      </c>
      <c r="R23" s="17" t="str">
        <f t="shared" si="0"/>
        <v xml:space="preserve"> </v>
      </c>
      <c r="S23" s="18" t="str">
        <f t="shared" si="1"/>
        <v xml:space="preserve"> </v>
      </c>
      <c r="T23" s="16"/>
      <c r="U23" s="46" t="str">
        <f t="shared" ref="U23:U41" si="5">IF(ISBLANK(T23)," ",(T23/$T$13)-$T$14/$T$12)</f>
        <v xml:space="preserve"> </v>
      </c>
      <c r="V23" s="47" t="str">
        <f t="shared" ref="V23:V41" si="6">IF(ISBLANK(T23), " ", (U23/$T$9))</f>
        <v xml:space="preserve"> </v>
      </c>
      <c r="W23" s="16"/>
      <c r="X23" s="46" t="str">
        <f t="shared" ref="X23:X41" si="7">IF(ISBLANK(W23)," ",(W23/$W$13)-($W$14/$W$12))</f>
        <v xml:space="preserve"> </v>
      </c>
      <c r="Y23" s="48" t="str">
        <f t="shared" ref="Y23:Y41" si="8">IF(ISBLANK(W23), " ", (X23/$W$9))</f>
        <v xml:space="preserve"> </v>
      </c>
    </row>
    <row r="24" spans="1:25" s="2" customFormat="1" ht="19.899999999999999" customHeight="1" x14ac:dyDescent="0.25">
      <c r="A24" s="54"/>
      <c r="B24" s="157"/>
      <c r="C24" s="157"/>
      <c r="D24" s="157"/>
      <c r="E24" s="157"/>
      <c r="F24" s="157"/>
      <c r="G24" s="157"/>
      <c r="H24" s="157"/>
      <c r="I24" s="158"/>
      <c r="J24" s="16"/>
      <c r="K24" s="11"/>
      <c r="L24" s="11" t="str">
        <f t="shared" ref="L24:L41" si="9">IF(ISBLANK(K24)," ",IF(K24=" "," ",(3+3.29*(((K24)*$N$13*(1+($N$13/$N$12)))^0.5))/($N$11*$N$9*$N$13)))</f>
        <v xml:space="preserve"> </v>
      </c>
      <c r="M24" s="17" t="str">
        <f t="shared" si="2"/>
        <v xml:space="preserve"> </v>
      </c>
      <c r="N24" s="18" t="str">
        <f t="shared" si="3"/>
        <v xml:space="preserve"> </v>
      </c>
      <c r="O24" s="16"/>
      <c r="P24" s="17"/>
      <c r="Q24" s="11" t="str">
        <f t="shared" si="4"/>
        <v xml:space="preserve"> </v>
      </c>
      <c r="R24" s="17" t="str">
        <f t="shared" si="0"/>
        <v xml:space="preserve"> </v>
      </c>
      <c r="S24" s="18" t="str">
        <f t="shared" si="1"/>
        <v xml:space="preserve"> </v>
      </c>
      <c r="T24" s="16"/>
      <c r="U24" s="46" t="str">
        <f t="shared" si="5"/>
        <v xml:space="preserve"> </v>
      </c>
      <c r="V24" s="47" t="str">
        <f t="shared" si="6"/>
        <v xml:space="preserve"> </v>
      </c>
      <c r="W24" s="16"/>
      <c r="X24" s="46" t="str">
        <f t="shared" si="7"/>
        <v xml:space="preserve"> </v>
      </c>
      <c r="Y24" s="48" t="str">
        <f t="shared" si="8"/>
        <v xml:space="preserve"> </v>
      </c>
    </row>
    <row r="25" spans="1:25" s="2" customFormat="1" ht="19.899999999999999" customHeight="1" x14ac:dyDescent="0.25">
      <c r="A25" s="54"/>
      <c r="B25" s="157"/>
      <c r="C25" s="157"/>
      <c r="D25" s="157"/>
      <c r="E25" s="157"/>
      <c r="F25" s="157"/>
      <c r="G25" s="157"/>
      <c r="H25" s="157"/>
      <c r="I25" s="158"/>
      <c r="J25" s="16"/>
      <c r="K25" s="11"/>
      <c r="L25" s="11" t="str">
        <f t="shared" si="9"/>
        <v xml:space="preserve"> </v>
      </c>
      <c r="M25" s="17" t="str">
        <f t="shared" si="2"/>
        <v xml:space="preserve"> </v>
      </c>
      <c r="N25" s="18" t="str">
        <f t="shared" si="3"/>
        <v xml:space="preserve"> </v>
      </c>
      <c r="O25" s="16"/>
      <c r="P25" s="17"/>
      <c r="Q25" s="11" t="str">
        <f t="shared" si="4"/>
        <v xml:space="preserve"> </v>
      </c>
      <c r="R25" s="17" t="str">
        <f t="shared" si="0"/>
        <v xml:space="preserve"> </v>
      </c>
      <c r="S25" s="18" t="str">
        <f t="shared" si="1"/>
        <v xml:space="preserve"> </v>
      </c>
      <c r="T25" s="16"/>
      <c r="U25" s="46" t="str">
        <f t="shared" si="5"/>
        <v xml:space="preserve"> </v>
      </c>
      <c r="V25" s="47" t="str">
        <f t="shared" si="6"/>
        <v xml:space="preserve"> </v>
      </c>
      <c r="W25" s="16"/>
      <c r="X25" s="46" t="str">
        <f t="shared" si="7"/>
        <v xml:space="preserve"> </v>
      </c>
      <c r="Y25" s="48" t="str">
        <f t="shared" si="8"/>
        <v xml:space="preserve"> </v>
      </c>
    </row>
    <row r="26" spans="1:25" s="2" customFormat="1" ht="19.899999999999999" customHeight="1" x14ac:dyDescent="0.25">
      <c r="A26" s="54"/>
      <c r="B26" s="157"/>
      <c r="C26" s="157"/>
      <c r="D26" s="157"/>
      <c r="E26" s="157"/>
      <c r="F26" s="157"/>
      <c r="G26" s="157"/>
      <c r="H26" s="157"/>
      <c r="I26" s="158"/>
      <c r="J26" s="16"/>
      <c r="K26" s="19"/>
      <c r="L26" s="11" t="str">
        <f t="shared" si="9"/>
        <v xml:space="preserve"> </v>
      </c>
      <c r="M26" s="20" t="str">
        <f t="shared" si="2"/>
        <v xml:space="preserve"> </v>
      </c>
      <c r="N26" s="21" t="str">
        <f t="shared" si="3"/>
        <v xml:space="preserve"> </v>
      </c>
      <c r="O26" s="16"/>
      <c r="P26" s="17"/>
      <c r="Q26" s="11" t="str">
        <f t="shared" si="4"/>
        <v xml:space="preserve"> </v>
      </c>
      <c r="R26" s="17" t="str">
        <f t="shared" si="0"/>
        <v xml:space="preserve"> </v>
      </c>
      <c r="S26" s="18" t="str">
        <f t="shared" si="1"/>
        <v xml:space="preserve"> </v>
      </c>
      <c r="T26" s="16"/>
      <c r="U26" s="46" t="str">
        <f t="shared" si="5"/>
        <v xml:space="preserve"> </v>
      </c>
      <c r="V26" s="47" t="str">
        <f t="shared" si="6"/>
        <v xml:space="preserve"> </v>
      </c>
      <c r="W26" s="16"/>
      <c r="X26" s="46" t="str">
        <f t="shared" si="7"/>
        <v xml:space="preserve"> </v>
      </c>
      <c r="Y26" s="48" t="str">
        <f t="shared" si="8"/>
        <v xml:space="preserve"> </v>
      </c>
    </row>
    <row r="27" spans="1:25" s="2" customFormat="1" ht="19.899999999999999" customHeight="1" x14ac:dyDescent="0.25">
      <c r="A27" s="54"/>
      <c r="B27" s="157"/>
      <c r="C27" s="157"/>
      <c r="D27" s="157"/>
      <c r="E27" s="157"/>
      <c r="F27" s="157"/>
      <c r="G27" s="157"/>
      <c r="H27" s="157"/>
      <c r="I27" s="158"/>
      <c r="J27" s="16"/>
      <c r="K27" s="11"/>
      <c r="L27" s="11" t="str">
        <f t="shared" si="9"/>
        <v xml:space="preserve"> </v>
      </c>
      <c r="M27" s="17" t="str">
        <f t="shared" si="2"/>
        <v xml:space="preserve"> </v>
      </c>
      <c r="N27" s="18" t="str">
        <f t="shared" si="3"/>
        <v xml:space="preserve"> </v>
      </c>
      <c r="O27" s="16"/>
      <c r="P27" s="17"/>
      <c r="Q27" s="11" t="str">
        <f t="shared" si="4"/>
        <v xml:space="preserve"> </v>
      </c>
      <c r="R27" s="17" t="str">
        <f t="shared" si="0"/>
        <v xml:space="preserve"> </v>
      </c>
      <c r="S27" s="18" t="str">
        <f t="shared" si="1"/>
        <v xml:space="preserve"> </v>
      </c>
      <c r="T27" s="16"/>
      <c r="U27" s="46" t="str">
        <f t="shared" si="5"/>
        <v xml:space="preserve"> </v>
      </c>
      <c r="V27" s="47" t="str">
        <f t="shared" si="6"/>
        <v xml:space="preserve"> </v>
      </c>
      <c r="W27" s="16"/>
      <c r="X27" s="46" t="str">
        <f t="shared" si="7"/>
        <v xml:space="preserve"> </v>
      </c>
      <c r="Y27" s="48" t="str">
        <f t="shared" si="8"/>
        <v xml:space="preserve"> </v>
      </c>
    </row>
    <row r="28" spans="1:25" s="2" customFormat="1" ht="19.899999999999999" customHeight="1" x14ac:dyDescent="0.25">
      <c r="A28" s="54"/>
      <c r="B28" s="157"/>
      <c r="C28" s="157"/>
      <c r="D28" s="157"/>
      <c r="E28" s="157"/>
      <c r="F28" s="157"/>
      <c r="G28" s="157"/>
      <c r="H28" s="157"/>
      <c r="I28" s="158"/>
      <c r="J28" s="16"/>
      <c r="K28" s="11"/>
      <c r="L28" s="11" t="str">
        <f t="shared" si="9"/>
        <v xml:space="preserve"> </v>
      </c>
      <c r="M28" s="17" t="str">
        <f t="shared" si="2"/>
        <v xml:space="preserve"> </v>
      </c>
      <c r="N28" s="18" t="str">
        <f t="shared" si="3"/>
        <v xml:space="preserve"> </v>
      </c>
      <c r="O28" s="16"/>
      <c r="P28" s="17"/>
      <c r="Q28" s="11" t="str">
        <f t="shared" si="4"/>
        <v xml:space="preserve"> </v>
      </c>
      <c r="R28" s="17" t="str">
        <f t="shared" si="0"/>
        <v xml:space="preserve"> </v>
      </c>
      <c r="S28" s="18" t="str">
        <f t="shared" si="1"/>
        <v xml:space="preserve"> </v>
      </c>
      <c r="T28" s="16"/>
      <c r="U28" s="46" t="str">
        <f t="shared" si="5"/>
        <v xml:space="preserve"> </v>
      </c>
      <c r="V28" s="47" t="str">
        <f t="shared" si="6"/>
        <v xml:space="preserve"> </v>
      </c>
      <c r="W28" s="16"/>
      <c r="X28" s="46" t="str">
        <f t="shared" si="7"/>
        <v xml:space="preserve"> </v>
      </c>
      <c r="Y28" s="48" t="str">
        <f t="shared" si="8"/>
        <v xml:space="preserve"> </v>
      </c>
    </row>
    <row r="29" spans="1:25" s="2" customFormat="1" ht="19.899999999999999" customHeight="1" x14ac:dyDescent="0.25">
      <c r="A29" s="54"/>
      <c r="B29" s="157"/>
      <c r="C29" s="157"/>
      <c r="D29" s="157"/>
      <c r="E29" s="157"/>
      <c r="F29" s="157"/>
      <c r="G29" s="157"/>
      <c r="H29" s="157"/>
      <c r="I29" s="158"/>
      <c r="J29" s="16"/>
      <c r="K29" s="11"/>
      <c r="L29" s="11" t="str">
        <f t="shared" si="9"/>
        <v xml:space="preserve"> </v>
      </c>
      <c r="M29" s="17" t="str">
        <f t="shared" si="2"/>
        <v xml:space="preserve"> </v>
      </c>
      <c r="N29" s="18" t="str">
        <f t="shared" si="3"/>
        <v xml:space="preserve"> </v>
      </c>
      <c r="O29" s="16"/>
      <c r="P29" s="17"/>
      <c r="Q29" s="11" t="str">
        <f t="shared" si="4"/>
        <v xml:space="preserve"> </v>
      </c>
      <c r="R29" s="17" t="str">
        <f t="shared" si="0"/>
        <v xml:space="preserve"> </v>
      </c>
      <c r="S29" s="18" t="str">
        <f t="shared" si="1"/>
        <v xml:space="preserve"> </v>
      </c>
      <c r="T29" s="16"/>
      <c r="U29" s="46" t="str">
        <f t="shared" si="5"/>
        <v xml:space="preserve"> </v>
      </c>
      <c r="V29" s="47" t="str">
        <f t="shared" si="6"/>
        <v xml:space="preserve"> </v>
      </c>
      <c r="W29" s="16"/>
      <c r="X29" s="46" t="str">
        <f t="shared" si="7"/>
        <v xml:space="preserve"> </v>
      </c>
      <c r="Y29" s="48" t="str">
        <f t="shared" si="8"/>
        <v xml:space="preserve"> </v>
      </c>
    </row>
    <row r="30" spans="1:25" s="2" customFormat="1" ht="19.899999999999999" customHeight="1" x14ac:dyDescent="0.25">
      <c r="A30" s="54"/>
      <c r="B30" s="157"/>
      <c r="C30" s="157"/>
      <c r="D30" s="157"/>
      <c r="E30" s="157"/>
      <c r="F30" s="157"/>
      <c r="G30" s="157"/>
      <c r="H30" s="157"/>
      <c r="I30" s="158"/>
      <c r="J30" s="16"/>
      <c r="K30" s="11"/>
      <c r="L30" s="11" t="str">
        <f t="shared" si="9"/>
        <v xml:space="preserve"> </v>
      </c>
      <c r="M30" s="17" t="str">
        <f t="shared" si="2"/>
        <v xml:space="preserve"> </v>
      </c>
      <c r="N30" s="18" t="str">
        <f t="shared" si="3"/>
        <v xml:space="preserve"> </v>
      </c>
      <c r="O30" s="16"/>
      <c r="P30" s="17"/>
      <c r="Q30" s="11" t="str">
        <f t="shared" si="4"/>
        <v xml:space="preserve"> </v>
      </c>
      <c r="R30" s="17" t="str">
        <f t="shared" si="0"/>
        <v xml:space="preserve"> </v>
      </c>
      <c r="S30" s="18" t="str">
        <f t="shared" si="1"/>
        <v xml:space="preserve"> </v>
      </c>
      <c r="T30" s="16"/>
      <c r="U30" s="46" t="str">
        <f t="shared" si="5"/>
        <v xml:space="preserve"> </v>
      </c>
      <c r="V30" s="47" t="str">
        <f t="shared" si="6"/>
        <v xml:space="preserve"> </v>
      </c>
      <c r="W30" s="16"/>
      <c r="X30" s="46" t="str">
        <f t="shared" si="7"/>
        <v xml:space="preserve"> </v>
      </c>
      <c r="Y30" s="48" t="str">
        <f t="shared" si="8"/>
        <v xml:space="preserve"> </v>
      </c>
    </row>
    <row r="31" spans="1:25" s="2" customFormat="1" ht="19.899999999999999" customHeight="1" x14ac:dyDescent="0.25">
      <c r="A31" s="54"/>
      <c r="B31" s="157"/>
      <c r="C31" s="157"/>
      <c r="D31" s="157"/>
      <c r="E31" s="157"/>
      <c r="F31" s="157"/>
      <c r="G31" s="157"/>
      <c r="H31" s="157"/>
      <c r="I31" s="158"/>
      <c r="J31" s="16"/>
      <c r="K31" s="11"/>
      <c r="L31" s="11" t="str">
        <f t="shared" si="9"/>
        <v xml:space="preserve"> </v>
      </c>
      <c r="M31" s="17" t="str">
        <f t="shared" si="2"/>
        <v xml:space="preserve"> </v>
      </c>
      <c r="N31" s="18" t="str">
        <f t="shared" si="3"/>
        <v xml:space="preserve"> </v>
      </c>
      <c r="O31" s="16"/>
      <c r="P31" s="17"/>
      <c r="Q31" s="11" t="str">
        <f t="shared" si="4"/>
        <v xml:space="preserve"> </v>
      </c>
      <c r="R31" s="17" t="str">
        <f t="shared" si="0"/>
        <v xml:space="preserve"> </v>
      </c>
      <c r="S31" s="18" t="str">
        <f t="shared" si="1"/>
        <v xml:space="preserve"> </v>
      </c>
      <c r="T31" s="16"/>
      <c r="U31" s="46" t="str">
        <f t="shared" si="5"/>
        <v xml:space="preserve"> </v>
      </c>
      <c r="V31" s="47" t="str">
        <f t="shared" si="6"/>
        <v xml:space="preserve"> </v>
      </c>
      <c r="W31" s="16"/>
      <c r="X31" s="46" t="str">
        <f t="shared" si="7"/>
        <v xml:space="preserve"> </v>
      </c>
      <c r="Y31" s="48" t="str">
        <f t="shared" si="8"/>
        <v xml:space="preserve"> </v>
      </c>
    </row>
    <row r="32" spans="1:25" s="2" customFormat="1" ht="19.899999999999999" customHeight="1" x14ac:dyDescent="0.25">
      <c r="A32" s="54"/>
      <c r="B32" s="157"/>
      <c r="C32" s="157"/>
      <c r="D32" s="157"/>
      <c r="E32" s="157"/>
      <c r="F32" s="157"/>
      <c r="G32" s="157"/>
      <c r="H32" s="157"/>
      <c r="I32" s="158"/>
      <c r="J32" s="16"/>
      <c r="K32" s="11"/>
      <c r="L32" s="11" t="str">
        <f t="shared" si="9"/>
        <v xml:space="preserve"> </v>
      </c>
      <c r="M32" s="17" t="str">
        <f t="shared" si="2"/>
        <v xml:space="preserve"> </v>
      </c>
      <c r="N32" s="18" t="str">
        <f t="shared" si="3"/>
        <v xml:space="preserve"> </v>
      </c>
      <c r="O32" s="16"/>
      <c r="P32" s="17"/>
      <c r="Q32" s="11" t="str">
        <f t="shared" si="4"/>
        <v xml:space="preserve"> </v>
      </c>
      <c r="R32" s="17" t="str">
        <f t="shared" si="0"/>
        <v xml:space="preserve"> </v>
      </c>
      <c r="S32" s="18" t="str">
        <f t="shared" si="1"/>
        <v xml:space="preserve"> </v>
      </c>
      <c r="T32" s="16"/>
      <c r="U32" s="46" t="str">
        <f t="shared" si="5"/>
        <v xml:space="preserve"> </v>
      </c>
      <c r="V32" s="47" t="str">
        <f t="shared" si="6"/>
        <v xml:space="preserve"> </v>
      </c>
      <c r="W32" s="16"/>
      <c r="X32" s="46" t="str">
        <f t="shared" si="7"/>
        <v xml:space="preserve"> </v>
      </c>
      <c r="Y32" s="48" t="str">
        <f t="shared" si="8"/>
        <v xml:space="preserve"> </v>
      </c>
    </row>
    <row r="33" spans="1:25" s="2" customFormat="1" ht="19.899999999999999" customHeight="1" x14ac:dyDescent="0.25">
      <c r="A33" s="53"/>
      <c r="B33" s="157"/>
      <c r="C33" s="157"/>
      <c r="D33" s="157"/>
      <c r="E33" s="157"/>
      <c r="F33" s="157"/>
      <c r="G33" s="157"/>
      <c r="H33" s="157"/>
      <c r="I33" s="158"/>
      <c r="J33" s="16"/>
      <c r="K33" s="11"/>
      <c r="L33" s="11" t="str">
        <f t="shared" si="9"/>
        <v xml:space="preserve"> </v>
      </c>
      <c r="M33" s="17" t="str">
        <f t="shared" si="2"/>
        <v xml:space="preserve"> </v>
      </c>
      <c r="N33" s="18" t="str">
        <f t="shared" si="3"/>
        <v xml:space="preserve"> </v>
      </c>
      <c r="O33" s="16"/>
      <c r="P33" s="17"/>
      <c r="Q33" s="11" t="str">
        <f t="shared" si="4"/>
        <v xml:space="preserve"> </v>
      </c>
      <c r="R33" s="17" t="str">
        <f t="shared" si="0"/>
        <v xml:space="preserve"> </v>
      </c>
      <c r="S33" s="18" t="str">
        <f t="shared" si="1"/>
        <v xml:space="preserve"> </v>
      </c>
      <c r="T33" s="16"/>
      <c r="U33" s="46" t="str">
        <f t="shared" si="5"/>
        <v xml:space="preserve"> </v>
      </c>
      <c r="V33" s="47" t="str">
        <f t="shared" si="6"/>
        <v xml:space="preserve"> </v>
      </c>
      <c r="W33" s="16"/>
      <c r="X33" s="46" t="str">
        <f t="shared" si="7"/>
        <v xml:space="preserve"> </v>
      </c>
      <c r="Y33" s="48" t="str">
        <f t="shared" si="8"/>
        <v xml:space="preserve"> </v>
      </c>
    </row>
    <row r="34" spans="1:25" s="2" customFormat="1" ht="19.899999999999999" customHeight="1" x14ac:dyDescent="0.25">
      <c r="A34" s="53"/>
      <c r="B34" s="157"/>
      <c r="C34" s="157"/>
      <c r="D34" s="157"/>
      <c r="E34" s="157"/>
      <c r="F34" s="157"/>
      <c r="G34" s="157"/>
      <c r="H34" s="157"/>
      <c r="I34" s="158"/>
      <c r="J34" s="16"/>
      <c r="K34" s="11"/>
      <c r="L34" s="11" t="str">
        <f t="shared" si="9"/>
        <v xml:space="preserve"> </v>
      </c>
      <c r="M34" s="17" t="str">
        <f t="shared" si="2"/>
        <v xml:space="preserve"> </v>
      </c>
      <c r="N34" s="18" t="str">
        <f t="shared" si="3"/>
        <v xml:space="preserve"> </v>
      </c>
      <c r="O34" s="16"/>
      <c r="P34" s="17"/>
      <c r="Q34" s="11" t="str">
        <f t="shared" si="4"/>
        <v xml:space="preserve"> </v>
      </c>
      <c r="R34" s="17" t="str">
        <f t="shared" si="0"/>
        <v xml:space="preserve"> </v>
      </c>
      <c r="S34" s="18" t="str">
        <f t="shared" si="1"/>
        <v xml:space="preserve"> </v>
      </c>
      <c r="T34" s="16"/>
      <c r="U34" s="46" t="str">
        <f t="shared" si="5"/>
        <v xml:space="preserve"> </v>
      </c>
      <c r="V34" s="47" t="str">
        <f t="shared" si="6"/>
        <v xml:space="preserve"> </v>
      </c>
      <c r="W34" s="16"/>
      <c r="X34" s="46" t="str">
        <f t="shared" si="7"/>
        <v xml:space="preserve"> </v>
      </c>
      <c r="Y34" s="48" t="str">
        <f t="shared" si="8"/>
        <v xml:space="preserve"> </v>
      </c>
    </row>
    <row r="35" spans="1:25" s="2" customFormat="1" ht="19.899999999999999" customHeight="1" x14ac:dyDescent="0.25">
      <c r="A35" s="54"/>
      <c r="B35" s="157"/>
      <c r="C35" s="157"/>
      <c r="D35" s="157"/>
      <c r="E35" s="157"/>
      <c r="F35" s="157"/>
      <c r="G35" s="157"/>
      <c r="H35" s="157"/>
      <c r="I35" s="158"/>
      <c r="J35" s="16"/>
      <c r="K35" s="11"/>
      <c r="L35" s="11" t="str">
        <f t="shared" si="9"/>
        <v xml:space="preserve"> </v>
      </c>
      <c r="M35" s="17" t="str">
        <f t="shared" si="2"/>
        <v xml:space="preserve"> </v>
      </c>
      <c r="N35" s="18" t="str">
        <f t="shared" si="3"/>
        <v xml:space="preserve"> </v>
      </c>
      <c r="O35" s="16"/>
      <c r="P35" s="17"/>
      <c r="Q35" s="11" t="str">
        <f t="shared" si="4"/>
        <v xml:space="preserve"> </v>
      </c>
      <c r="R35" s="17" t="str">
        <f t="shared" si="0"/>
        <v xml:space="preserve"> </v>
      </c>
      <c r="S35" s="18" t="str">
        <f t="shared" si="1"/>
        <v xml:space="preserve"> </v>
      </c>
      <c r="T35" s="16"/>
      <c r="U35" s="46" t="str">
        <f t="shared" si="5"/>
        <v xml:space="preserve"> </v>
      </c>
      <c r="V35" s="47" t="str">
        <f t="shared" si="6"/>
        <v xml:space="preserve"> </v>
      </c>
      <c r="W35" s="16"/>
      <c r="X35" s="46" t="str">
        <f t="shared" si="7"/>
        <v xml:space="preserve"> </v>
      </c>
      <c r="Y35" s="48" t="str">
        <f t="shared" si="8"/>
        <v xml:space="preserve"> </v>
      </c>
    </row>
    <row r="36" spans="1:25" s="2" customFormat="1" ht="19.899999999999999" customHeight="1" x14ac:dyDescent="0.25">
      <c r="A36" s="54"/>
      <c r="B36" s="157"/>
      <c r="C36" s="157"/>
      <c r="D36" s="157"/>
      <c r="E36" s="157"/>
      <c r="F36" s="157"/>
      <c r="G36" s="157"/>
      <c r="H36" s="157"/>
      <c r="I36" s="158"/>
      <c r="J36" s="16"/>
      <c r="K36" s="11"/>
      <c r="L36" s="11" t="str">
        <f t="shared" si="9"/>
        <v xml:space="preserve"> </v>
      </c>
      <c r="M36" s="17" t="str">
        <f t="shared" si="2"/>
        <v xml:space="preserve"> </v>
      </c>
      <c r="N36" s="18" t="str">
        <f t="shared" si="3"/>
        <v xml:space="preserve"> </v>
      </c>
      <c r="O36" s="16"/>
      <c r="P36" s="17"/>
      <c r="Q36" s="11" t="str">
        <f t="shared" si="4"/>
        <v xml:space="preserve"> </v>
      </c>
      <c r="R36" s="17" t="str">
        <f t="shared" si="0"/>
        <v xml:space="preserve"> </v>
      </c>
      <c r="S36" s="18" t="str">
        <f t="shared" si="1"/>
        <v xml:space="preserve"> </v>
      </c>
      <c r="T36" s="16"/>
      <c r="U36" s="46" t="str">
        <f t="shared" si="5"/>
        <v xml:space="preserve"> </v>
      </c>
      <c r="V36" s="47" t="str">
        <f t="shared" si="6"/>
        <v xml:space="preserve"> </v>
      </c>
      <c r="W36" s="16"/>
      <c r="X36" s="46" t="str">
        <f t="shared" si="7"/>
        <v xml:space="preserve"> </v>
      </c>
      <c r="Y36" s="48" t="str">
        <f t="shared" si="8"/>
        <v xml:space="preserve"> </v>
      </c>
    </row>
    <row r="37" spans="1:25" s="2" customFormat="1" ht="19.899999999999999" customHeight="1" x14ac:dyDescent="0.25">
      <c r="A37" s="53"/>
      <c r="B37" s="157"/>
      <c r="C37" s="157"/>
      <c r="D37" s="157"/>
      <c r="E37" s="157"/>
      <c r="F37" s="157"/>
      <c r="G37" s="157"/>
      <c r="H37" s="157"/>
      <c r="I37" s="158"/>
      <c r="J37" s="16"/>
      <c r="K37" s="11"/>
      <c r="L37" s="11" t="str">
        <f t="shared" si="9"/>
        <v xml:space="preserve"> </v>
      </c>
      <c r="M37" s="17" t="str">
        <f t="shared" si="2"/>
        <v xml:space="preserve"> </v>
      </c>
      <c r="N37" s="18" t="str">
        <f t="shared" si="3"/>
        <v xml:space="preserve"> </v>
      </c>
      <c r="O37" s="16"/>
      <c r="P37" s="17"/>
      <c r="Q37" s="11" t="str">
        <f t="shared" si="4"/>
        <v xml:space="preserve"> </v>
      </c>
      <c r="R37" s="17" t="str">
        <f t="shared" si="0"/>
        <v xml:space="preserve"> </v>
      </c>
      <c r="S37" s="18" t="str">
        <f t="shared" si="1"/>
        <v xml:space="preserve"> </v>
      </c>
      <c r="T37" s="16"/>
      <c r="U37" s="46" t="str">
        <f t="shared" si="5"/>
        <v xml:space="preserve"> </v>
      </c>
      <c r="V37" s="47" t="str">
        <f t="shared" si="6"/>
        <v xml:space="preserve"> </v>
      </c>
      <c r="W37" s="16"/>
      <c r="X37" s="46" t="str">
        <f t="shared" si="7"/>
        <v xml:space="preserve"> </v>
      </c>
      <c r="Y37" s="48" t="str">
        <f t="shared" si="8"/>
        <v xml:space="preserve"> </v>
      </c>
    </row>
    <row r="38" spans="1:25" s="2" customFormat="1" ht="19.899999999999999" customHeight="1" x14ac:dyDescent="0.25">
      <c r="A38" s="54"/>
      <c r="B38" s="157"/>
      <c r="C38" s="157"/>
      <c r="D38" s="157"/>
      <c r="E38" s="157"/>
      <c r="F38" s="157"/>
      <c r="G38" s="157"/>
      <c r="H38" s="157"/>
      <c r="I38" s="158"/>
      <c r="J38" s="16"/>
      <c r="K38" s="11"/>
      <c r="L38" s="11" t="str">
        <f t="shared" si="9"/>
        <v xml:space="preserve"> </v>
      </c>
      <c r="M38" s="17" t="str">
        <f t="shared" si="2"/>
        <v xml:space="preserve"> </v>
      </c>
      <c r="N38" s="18" t="str">
        <f t="shared" si="3"/>
        <v xml:space="preserve"> </v>
      </c>
      <c r="O38" s="16"/>
      <c r="P38" s="17"/>
      <c r="Q38" s="11" t="str">
        <f t="shared" si="4"/>
        <v xml:space="preserve"> </v>
      </c>
      <c r="R38" s="17" t="str">
        <f t="shared" si="0"/>
        <v xml:space="preserve"> </v>
      </c>
      <c r="S38" s="18" t="str">
        <f t="shared" si="1"/>
        <v xml:space="preserve"> </v>
      </c>
      <c r="T38" s="16"/>
      <c r="U38" s="46" t="str">
        <f t="shared" si="5"/>
        <v xml:space="preserve"> </v>
      </c>
      <c r="V38" s="47" t="str">
        <f t="shared" si="6"/>
        <v xml:space="preserve"> </v>
      </c>
      <c r="W38" s="16"/>
      <c r="X38" s="46" t="str">
        <f t="shared" si="7"/>
        <v xml:space="preserve"> </v>
      </c>
      <c r="Y38" s="48" t="str">
        <f t="shared" si="8"/>
        <v xml:space="preserve"> </v>
      </c>
    </row>
    <row r="39" spans="1:25" s="2" customFormat="1" ht="19.899999999999999" customHeight="1" x14ac:dyDescent="0.25">
      <c r="A39" s="54"/>
      <c r="B39" s="157"/>
      <c r="C39" s="157"/>
      <c r="D39" s="157"/>
      <c r="E39" s="157"/>
      <c r="F39" s="157"/>
      <c r="G39" s="157"/>
      <c r="H39" s="157"/>
      <c r="I39" s="158"/>
      <c r="J39" s="16"/>
      <c r="K39" s="11"/>
      <c r="L39" s="11" t="str">
        <f t="shared" si="9"/>
        <v xml:space="preserve"> </v>
      </c>
      <c r="M39" s="17" t="str">
        <f t="shared" si="2"/>
        <v xml:space="preserve"> </v>
      </c>
      <c r="N39" s="18" t="str">
        <f t="shared" si="3"/>
        <v xml:space="preserve"> </v>
      </c>
      <c r="O39" s="16"/>
      <c r="P39" s="17"/>
      <c r="Q39" s="11" t="str">
        <f t="shared" si="4"/>
        <v xml:space="preserve"> </v>
      </c>
      <c r="R39" s="17" t="str">
        <f t="shared" si="0"/>
        <v xml:space="preserve"> </v>
      </c>
      <c r="S39" s="18" t="str">
        <f t="shared" si="1"/>
        <v xml:space="preserve"> </v>
      </c>
      <c r="T39" s="16"/>
      <c r="U39" s="46" t="str">
        <f t="shared" si="5"/>
        <v xml:space="preserve"> </v>
      </c>
      <c r="V39" s="47" t="str">
        <f t="shared" si="6"/>
        <v xml:space="preserve"> </v>
      </c>
      <c r="W39" s="16"/>
      <c r="X39" s="46" t="str">
        <f t="shared" si="7"/>
        <v xml:space="preserve"> </v>
      </c>
      <c r="Y39" s="48" t="str">
        <f t="shared" si="8"/>
        <v xml:space="preserve"> </v>
      </c>
    </row>
    <row r="40" spans="1:25" s="2" customFormat="1" ht="19.899999999999999" customHeight="1" x14ac:dyDescent="0.25">
      <c r="A40" s="54"/>
      <c r="B40" s="157"/>
      <c r="C40" s="157"/>
      <c r="D40" s="157"/>
      <c r="E40" s="157"/>
      <c r="F40" s="157"/>
      <c r="G40" s="157"/>
      <c r="H40" s="157"/>
      <c r="I40" s="158"/>
      <c r="J40" s="16"/>
      <c r="K40" s="11"/>
      <c r="L40" s="11" t="str">
        <f t="shared" si="9"/>
        <v xml:space="preserve"> </v>
      </c>
      <c r="M40" s="17" t="str">
        <f t="shared" si="2"/>
        <v xml:space="preserve"> </v>
      </c>
      <c r="N40" s="18" t="str">
        <f t="shared" si="3"/>
        <v xml:space="preserve"> </v>
      </c>
      <c r="O40" s="16"/>
      <c r="P40" s="17"/>
      <c r="Q40" s="11" t="str">
        <f t="shared" si="4"/>
        <v xml:space="preserve"> </v>
      </c>
      <c r="R40" s="17" t="str">
        <f t="shared" si="0"/>
        <v xml:space="preserve"> </v>
      </c>
      <c r="S40" s="18" t="str">
        <f t="shared" si="1"/>
        <v xml:space="preserve"> </v>
      </c>
      <c r="T40" s="16"/>
      <c r="U40" s="46" t="str">
        <f t="shared" si="5"/>
        <v xml:space="preserve"> </v>
      </c>
      <c r="V40" s="47" t="str">
        <f t="shared" si="6"/>
        <v xml:space="preserve"> </v>
      </c>
      <c r="W40" s="16"/>
      <c r="X40" s="46" t="str">
        <f t="shared" si="7"/>
        <v xml:space="preserve"> </v>
      </c>
      <c r="Y40" s="48" t="str">
        <f t="shared" si="8"/>
        <v xml:space="preserve"> </v>
      </c>
    </row>
    <row r="41" spans="1:25" s="2" customFormat="1" ht="19.899999999999999" customHeight="1" thickBot="1" x14ac:dyDescent="0.3">
      <c r="A41" s="55"/>
      <c r="B41" s="159"/>
      <c r="C41" s="160"/>
      <c r="D41" s="160"/>
      <c r="E41" s="160"/>
      <c r="F41" s="160"/>
      <c r="G41" s="160"/>
      <c r="H41" s="160"/>
      <c r="I41" s="161"/>
      <c r="J41" s="22"/>
      <c r="K41" s="23"/>
      <c r="L41" s="23" t="str">
        <f t="shared" si="9"/>
        <v xml:space="preserve"> </v>
      </c>
      <c r="M41" s="24" t="str">
        <f t="shared" si="2"/>
        <v xml:space="preserve"> </v>
      </c>
      <c r="N41" s="25" t="str">
        <f t="shared" si="3"/>
        <v xml:space="preserve"> </v>
      </c>
      <c r="O41" s="22"/>
      <c r="P41" s="24"/>
      <c r="Q41" s="23" t="str">
        <f t="shared" si="4"/>
        <v xml:space="preserve"> </v>
      </c>
      <c r="R41" s="24" t="str">
        <f t="shared" si="0"/>
        <v xml:space="preserve"> </v>
      </c>
      <c r="S41" s="25" t="str">
        <f t="shared" si="1"/>
        <v xml:space="preserve"> </v>
      </c>
      <c r="T41" s="22"/>
      <c r="U41" s="49" t="str">
        <f t="shared" si="5"/>
        <v xml:space="preserve"> </v>
      </c>
      <c r="V41" s="50" t="str">
        <f t="shared" si="6"/>
        <v xml:space="preserve"> </v>
      </c>
      <c r="W41" s="22"/>
      <c r="X41" s="49" t="str">
        <f t="shared" si="7"/>
        <v xml:space="preserve"> </v>
      </c>
      <c r="Y41" s="51" t="str">
        <f t="shared" si="8"/>
        <v xml:space="preserve"> </v>
      </c>
    </row>
    <row r="42" spans="1:25" ht="13.5" thickTop="1" x14ac:dyDescent="0.2"/>
  </sheetData>
  <sheetProtection selectLockedCells="1"/>
  <protectedRanges>
    <protectedRange sqref="A22:A41" name="Range11_2_2"/>
  </protectedRanges>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scale="72" orientation="landscape" horizontalDpi="4294967293"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DH53"/>
  <sheetViews>
    <sheetView zoomScaleNormal="100" workbookViewId="0">
      <selection activeCell="AQ49" sqref="AQ49"/>
    </sheetView>
  </sheetViews>
  <sheetFormatPr defaultColWidth="1.7109375" defaultRowHeight="12" customHeight="1" x14ac:dyDescent="0.2"/>
  <cols>
    <col min="1" max="16384" width="1.7109375" style="56"/>
  </cols>
  <sheetData>
    <row r="1" spans="1:112" ht="38.25" customHeight="1" thickBot="1" x14ac:dyDescent="0.35">
      <c r="A1" s="136"/>
      <c r="B1" s="136"/>
      <c r="C1" s="136"/>
      <c r="D1" s="136"/>
      <c r="E1" s="136"/>
      <c r="F1" s="136"/>
      <c r="G1" s="136"/>
      <c r="H1" s="136"/>
      <c r="I1" s="136"/>
      <c r="J1" s="136"/>
      <c r="K1" s="136"/>
      <c r="L1" s="136"/>
      <c r="M1" s="136"/>
      <c r="N1" s="136"/>
      <c r="O1" s="136"/>
      <c r="P1" s="136"/>
      <c r="Q1" s="136"/>
      <c r="R1" s="136"/>
      <c r="S1" s="136"/>
      <c r="T1" s="136"/>
      <c r="U1" s="136"/>
      <c r="V1" s="136"/>
      <c r="W1" s="136"/>
      <c r="X1" s="136"/>
      <c r="Y1" s="136"/>
      <c r="Z1" s="136"/>
      <c r="AA1" s="136"/>
      <c r="AB1" s="136"/>
      <c r="AC1" s="136"/>
      <c r="AD1" s="136"/>
      <c r="AE1" s="136"/>
      <c r="AF1" s="136"/>
      <c r="AG1" s="136"/>
      <c r="AH1" s="136"/>
      <c r="AI1" s="136"/>
      <c r="AJ1" s="136"/>
      <c r="AK1" s="136"/>
      <c r="AL1" s="136"/>
      <c r="AM1" s="136"/>
      <c r="AN1" s="136"/>
      <c r="AO1" s="136"/>
      <c r="AP1" s="136"/>
      <c r="AQ1" s="136"/>
      <c r="AR1" s="136"/>
      <c r="AS1" s="136"/>
      <c r="AT1" s="136"/>
      <c r="AU1" s="136"/>
      <c r="AV1" s="136"/>
      <c r="AW1" s="136"/>
      <c r="AX1" s="136"/>
      <c r="AY1" s="136"/>
      <c r="AZ1" s="136"/>
      <c r="BA1" s="136"/>
      <c r="BB1" s="136"/>
      <c r="BC1" s="136"/>
      <c r="BD1" s="136"/>
      <c r="BE1" s="136"/>
      <c r="BF1" s="136"/>
      <c r="BG1" s="136"/>
      <c r="BH1" s="136"/>
      <c r="BI1" s="136"/>
      <c r="BJ1" s="136"/>
      <c r="BK1" s="136"/>
      <c r="BL1" s="136"/>
      <c r="BM1" s="136"/>
      <c r="BN1" s="136"/>
      <c r="BO1" s="136"/>
      <c r="BP1" s="136"/>
      <c r="BQ1" s="136"/>
      <c r="BR1" s="136"/>
      <c r="BS1" s="136"/>
      <c r="BT1" s="136"/>
      <c r="BU1" s="136"/>
      <c r="BV1" s="136"/>
      <c r="BW1" s="136"/>
      <c r="BX1" s="136"/>
      <c r="BY1" s="136"/>
    </row>
    <row r="2" spans="1:112" ht="12" customHeight="1" thickTop="1" x14ac:dyDescent="0.2">
      <c r="A2" s="57"/>
      <c r="B2" s="58"/>
      <c r="C2" s="58"/>
      <c r="D2" s="58"/>
      <c r="E2" s="58"/>
      <c r="F2" s="58"/>
      <c r="G2" s="58"/>
      <c r="H2" s="58"/>
      <c r="I2" s="58"/>
      <c r="J2" s="58"/>
      <c r="K2" s="58"/>
      <c r="L2" s="58"/>
      <c r="M2" s="58"/>
      <c r="N2" s="58"/>
      <c r="O2" s="58"/>
      <c r="P2" s="58"/>
      <c r="Q2" s="58"/>
      <c r="R2" s="58"/>
      <c r="S2" s="58"/>
      <c r="T2" s="58"/>
      <c r="U2" s="58"/>
      <c r="V2" s="58"/>
      <c r="W2" s="58"/>
      <c r="X2" s="58"/>
      <c r="Y2" s="58"/>
      <c r="Z2" s="58"/>
      <c r="AA2" s="58"/>
      <c r="AB2" s="58"/>
      <c r="AC2" s="58"/>
      <c r="AD2" s="58"/>
      <c r="AE2" s="58"/>
      <c r="AF2" s="58"/>
      <c r="AG2" s="58"/>
      <c r="AH2" s="58"/>
      <c r="AI2" s="58"/>
      <c r="AJ2" s="58"/>
      <c r="AK2" s="58"/>
      <c r="AL2" s="58"/>
      <c r="AM2" s="58"/>
      <c r="AN2" s="58"/>
      <c r="AO2" s="58"/>
      <c r="AP2" s="58"/>
      <c r="AQ2" s="58"/>
      <c r="AR2" s="58"/>
      <c r="AS2" s="58"/>
      <c r="AT2" s="58"/>
      <c r="AU2" s="58"/>
      <c r="AV2" s="58"/>
      <c r="AW2" s="58"/>
      <c r="AX2" s="58"/>
      <c r="AY2" s="58"/>
      <c r="AZ2" s="58"/>
      <c r="BA2" s="58"/>
      <c r="BB2" s="58"/>
      <c r="BC2" s="58"/>
      <c r="BD2" s="58"/>
      <c r="BE2" s="58"/>
      <c r="BF2" s="58"/>
      <c r="BG2" s="58"/>
      <c r="BH2" s="58"/>
      <c r="BI2" s="58"/>
      <c r="BJ2" s="58"/>
      <c r="BK2" s="58"/>
      <c r="BL2" s="58"/>
      <c r="BM2" s="58"/>
      <c r="BN2" s="58"/>
      <c r="BO2" s="58"/>
      <c r="BP2" s="58"/>
      <c r="BQ2" s="58"/>
      <c r="BR2" s="58"/>
      <c r="BS2" s="58"/>
      <c r="BT2" s="58"/>
      <c r="BU2" s="58"/>
      <c r="BV2" s="58"/>
      <c r="BW2" s="58"/>
      <c r="BX2" s="58"/>
      <c r="BY2" s="59"/>
    </row>
    <row r="3" spans="1:112" ht="12" customHeight="1" x14ac:dyDescent="0.2">
      <c r="A3" s="60"/>
      <c r="B3" s="61"/>
      <c r="C3" s="62"/>
      <c r="D3" s="62"/>
      <c r="E3" s="62"/>
      <c r="F3" s="62"/>
      <c r="G3" s="62"/>
      <c r="H3" s="62"/>
      <c r="I3" s="62"/>
      <c r="J3" s="62"/>
      <c r="K3" s="62"/>
      <c r="L3" s="62"/>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3"/>
    </row>
    <row r="4" spans="1:112" ht="12" customHeight="1" x14ac:dyDescent="0.2">
      <c r="A4" s="60"/>
      <c r="B4" s="62"/>
      <c r="C4" s="62"/>
      <c r="D4" s="62"/>
      <c r="E4" s="62"/>
      <c r="F4" s="62"/>
      <c r="G4" s="62"/>
      <c r="H4" s="62"/>
      <c r="I4" s="62"/>
      <c r="J4" s="62"/>
      <c r="K4" s="62"/>
      <c r="L4" s="62"/>
      <c r="M4" s="62"/>
      <c r="N4" s="62"/>
      <c r="O4" s="62"/>
      <c r="P4" s="62"/>
      <c r="Q4" s="62"/>
      <c r="R4" s="62"/>
      <c r="S4" s="62"/>
      <c r="T4" s="62"/>
      <c r="U4" s="62"/>
      <c r="V4" s="62"/>
      <c r="W4" s="62"/>
      <c r="X4" s="62"/>
      <c r="Y4" s="62"/>
      <c r="Z4" s="62"/>
      <c r="AA4" s="62"/>
      <c r="AB4" s="62"/>
      <c r="AC4" s="62"/>
      <c r="AD4" s="62"/>
      <c r="AE4" s="62"/>
      <c r="AF4" s="62"/>
      <c r="AG4" s="62"/>
      <c r="AH4" s="62"/>
      <c r="AI4" s="62"/>
      <c r="AJ4" s="62"/>
      <c r="AK4" s="62"/>
      <c r="AL4" s="62"/>
      <c r="AM4" s="62"/>
      <c r="AN4" s="62"/>
      <c r="AO4" s="62"/>
      <c r="AP4" s="62"/>
      <c r="AQ4" s="62"/>
      <c r="AR4" s="62"/>
      <c r="AS4" s="62"/>
      <c r="AT4" s="62"/>
      <c r="AU4" s="62"/>
      <c r="AV4" s="62"/>
      <c r="AW4" s="62"/>
      <c r="AX4" s="62"/>
      <c r="AY4" s="62"/>
      <c r="AZ4" s="62"/>
      <c r="BA4" s="62"/>
      <c r="BB4" s="62"/>
      <c r="BC4" s="62"/>
      <c r="BD4" s="62"/>
      <c r="BE4" s="62"/>
      <c r="BF4" s="62"/>
      <c r="BG4" s="62"/>
      <c r="BH4" s="62"/>
      <c r="BI4" s="62"/>
      <c r="BJ4" s="62"/>
      <c r="BK4" s="62"/>
      <c r="BL4" s="62"/>
      <c r="BM4" s="62"/>
      <c r="BN4" s="62"/>
      <c r="BO4" s="62"/>
      <c r="BP4" s="62"/>
      <c r="BQ4" s="62"/>
      <c r="BR4" s="62"/>
      <c r="BS4" s="62"/>
      <c r="BT4" s="62"/>
      <c r="BU4" s="62"/>
      <c r="BV4" s="62"/>
      <c r="BW4" s="62"/>
      <c r="BX4" s="62"/>
      <c r="BY4" s="63"/>
    </row>
    <row r="5" spans="1:112" ht="12" customHeight="1" x14ac:dyDescent="0.25">
      <c r="A5" s="64"/>
      <c r="B5" s="65"/>
      <c r="C5" s="65"/>
      <c r="D5" s="65"/>
      <c r="E5" s="65"/>
      <c r="F5" s="65"/>
      <c r="G5" s="65"/>
      <c r="H5" s="65"/>
      <c r="I5" s="65"/>
      <c r="J5" s="65"/>
      <c r="K5" s="65"/>
      <c r="L5" s="65"/>
      <c r="M5" s="65"/>
      <c r="N5" s="65"/>
      <c r="O5" s="65"/>
      <c r="P5" s="65"/>
      <c r="Q5" s="65"/>
      <c r="R5" s="65"/>
      <c r="S5" s="65"/>
      <c r="T5" s="65"/>
      <c r="U5" s="65"/>
      <c r="V5" s="65"/>
      <c r="W5" s="65"/>
      <c r="X5" s="65"/>
      <c r="Y5" s="65"/>
      <c r="Z5" s="65"/>
      <c r="AA5" s="65"/>
      <c r="AB5" s="65"/>
      <c r="AC5" s="65"/>
      <c r="AD5" s="65"/>
      <c r="AE5" s="65"/>
      <c r="AF5" s="65"/>
      <c r="AG5" s="65"/>
      <c r="AH5" s="65"/>
      <c r="AI5" s="65"/>
      <c r="AJ5" s="65"/>
      <c r="AK5" s="65"/>
      <c r="AL5" s="65"/>
      <c r="AM5" s="65"/>
      <c r="AN5" s="65"/>
      <c r="AO5" s="65"/>
      <c r="AP5" s="65"/>
      <c r="AQ5" s="65"/>
      <c r="AR5" s="65"/>
      <c r="AS5" s="65"/>
      <c r="AT5" s="65"/>
      <c r="AU5" s="65"/>
      <c r="AV5" s="65"/>
      <c r="AW5" s="66"/>
      <c r="AX5" s="66"/>
      <c r="AY5" s="66"/>
      <c r="AZ5" s="66"/>
      <c r="BA5" s="66"/>
      <c r="BB5" s="66"/>
      <c r="BC5" s="66"/>
      <c r="BD5" s="66"/>
      <c r="BE5" s="66"/>
      <c r="BF5" s="66"/>
      <c r="BG5" s="66"/>
      <c r="BH5" s="66"/>
      <c r="BI5" s="66"/>
      <c r="BJ5" s="66"/>
      <c r="BK5" s="65"/>
      <c r="BL5" s="65"/>
      <c r="BM5" s="65"/>
      <c r="BN5" s="65"/>
      <c r="BO5" s="65"/>
      <c r="BP5" s="65"/>
      <c r="BQ5" s="65"/>
      <c r="BR5" s="65"/>
      <c r="BS5" s="65"/>
      <c r="BT5" s="65"/>
      <c r="BU5" s="65"/>
      <c r="BV5" s="65"/>
      <c r="BW5" s="65"/>
      <c r="BX5" s="65"/>
      <c r="BY5" s="67"/>
    </row>
    <row r="6" spans="1:112" ht="12" customHeight="1" x14ac:dyDescent="0.25">
      <c r="A6" s="64"/>
      <c r="B6" s="65"/>
      <c r="C6" s="65"/>
      <c r="D6" s="65"/>
      <c r="E6" s="68"/>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AQ6" s="65"/>
      <c r="AR6" s="65"/>
      <c r="AS6" s="65"/>
      <c r="AT6" s="65"/>
      <c r="AU6" s="65"/>
      <c r="AV6" s="65"/>
      <c r="AW6" s="66"/>
      <c r="AX6" s="66"/>
      <c r="AY6" s="66"/>
      <c r="AZ6" s="66"/>
      <c r="BA6" s="66"/>
      <c r="BB6" s="66"/>
      <c r="BC6" s="66"/>
      <c r="BD6" s="66"/>
      <c r="BE6" s="66"/>
      <c r="BF6" s="66"/>
      <c r="BG6" s="66"/>
      <c r="BH6" s="66"/>
      <c r="BI6" s="66"/>
      <c r="BJ6" s="66"/>
      <c r="BK6" s="65"/>
      <c r="BL6" s="65"/>
      <c r="BM6" s="65"/>
      <c r="BN6" s="65"/>
      <c r="BO6" s="65"/>
      <c r="BP6" s="65"/>
      <c r="BQ6" s="65"/>
      <c r="BR6" s="65"/>
      <c r="BS6" s="65"/>
      <c r="BT6" s="65"/>
      <c r="BU6" s="65"/>
      <c r="BV6" s="65"/>
      <c r="BW6" s="65"/>
      <c r="BX6" s="65"/>
      <c r="BY6" s="67"/>
    </row>
    <row r="7" spans="1:112" ht="12" customHeight="1" x14ac:dyDescent="0.25">
      <c r="A7" s="64"/>
      <c r="B7" s="65"/>
      <c r="C7" s="65"/>
      <c r="D7" s="65"/>
      <c r="E7" s="65"/>
      <c r="F7" s="65"/>
      <c r="G7" s="65"/>
      <c r="H7" s="65"/>
      <c r="I7" s="65"/>
      <c r="J7" s="65"/>
      <c r="K7" s="65"/>
      <c r="L7" s="65"/>
      <c r="M7" s="65"/>
      <c r="N7" s="65"/>
      <c r="O7" s="65"/>
      <c r="P7" s="65"/>
      <c r="Q7" s="65"/>
      <c r="R7" s="65"/>
      <c r="S7" s="65"/>
      <c r="T7" s="65"/>
      <c r="U7" s="65"/>
      <c r="V7" s="66"/>
      <c r="W7" s="66"/>
      <c r="X7" s="66"/>
      <c r="Y7" s="66"/>
      <c r="Z7" s="66"/>
      <c r="AA7" s="66"/>
      <c r="AB7" s="66"/>
      <c r="AC7" s="66"/>
      <c r="AD7" s="66"/>
      <c r="AE7" s="66"/>
      <c r="AF7" s="66"/>
      <c r="AG7" s="66"/>
      <c r="AH7" s="66"/>
      <c r="AI7" s="66"/>
      <c r="AJ7" s="66"/>
      <c r="AK7" s="66"/>
      <c r="AL7" s="65"/>
      <c r="AM7" s="65"/>
      <c r="AN7" s="65"/>
      <c r="AO7" s="65"/>
      <c r="AP7" s="65"/>
      <c r="AQ7" s="65"/>
      <c r="AR7" s="65"/>
      <c r="AS7" s="65"/>
      <c r="AT7" s="65"/>
      <c r="AU7" s="65"/>
      <c r="AV7" s="65"/>
      <c r="AW7" s="69"/>
      <c r="AX7" s="69"/>
      <c r="AY7" s="69"/>
      <c r="AZ7" s="69"/>
      <c r="BA7" s="69"/>
      <c r="BB7" s="69"/>
      <c r="BC7" s="69"/>
      <c r="BD7" s="69"/>
      <c r="BE7" s="69"/>
      <c r="BF7" s="69"/>
      <c r="BG7" s="69"/>
      <c r="BH7" s="69"/>
      <c r="BI7" s="69"/>
      <c r="BJ7" s="69"/>
      <c r="BK7" s="65"/>
      <c r="BL7" s="65"/>
      <c r="BM7" s="65"/>
      <c r="BN7" s="65"/>
      <c r="BO7" s="65"/>
      <c r="BP7" s="65"/>
      <c r="BQ7" s="65"/>
      <c r="BR7" s="65"/>
      <c r="BS7" s="65"/>
      <c r="BT7" s="65"/>
      <c r="BU7" s="65"/>
      <c r="BV7" s="65"/>
      <c r="BW7" s="65"/>
      <c r="BX7" s="65"/>
      <c r="BY7" s="67"/>
    </row>
    <row r="8" spans="1:112" ht="12" customHeight="1" x14ac:dyDescent="0.25">
      <c r="A8" s="64"/>
      <c r="B8" s="68"/>
      <c r="C8" s="65"/>
      <c r="D8" s="65"/>
      <c r="E8" s="65"/>
      <c r="F8" s="65"/>
      <c r="G8" s="65"/>
      <c r="H8" s="65"/>
      <c r="I8" s="65"/>
      <c r="J8" s="65"/>
      <c r="K8" s="68"/>
      <c r="L8" s="65"/>
      <c r="M8" s="65"/>
      <c r="N8" s="65"/>
      <c r="O8" s="65"/>
      <c r="P8" s="65"/>
      <c r="Q8" s="65"/>
      <c r="R8" s="65"/>
      <c r="S8" s="65"/>
      <c r="T8" s="65"/>
      <c r="U8" s="65"/>
      <c r="V8" s="66"/>
      <c r="W8" s="66"/>
      <c r="X8" s="66"/>
      <c r="Y8" s="66"/>
      <c r="Z8" s="66"/>
      <c r="AA8" s="66"/>
      <c r="AB8" s="66"/>
      <c r="AC8" s="66"/>
      <c r="AD8" s="66"/>
      <c r="AE8" s="66"/>
      <c r="AF8" s="66"/>
      <c r="AG8" s="66"/>
      <c r="AH8" s="66"/>
      <c r="AI8" s="66"/>
      <c r="AJ8" s="66"/>
      <c r="AK8" s="66"/>
      <c r="AL8" s="65"/>
      <c r="AM8" s="65"/>
      <c r="AN8" s="65"/>
      <c r="AO8" s="65"/>
      <c r="AP8" s="65"/>
      <c r="AQ8" s="65"/>
      <c r="AR8" s="65"/>
      <c r="AS8" s="65"/>
      <c r="AT8" s="65"/>
      <c r="AU8" s="65"/>
      <c r="AV8" s="65"/>
      <c r="AW8" s="69"/>
      <c r="AX8" s="69"/>
      <c r="AY8" s="69"/>
      <c r="AZ8" s="69"/>
      <c r="BA8" s="69"/>
      <c r="BB8" s="69"/>
      <c r="BC8" s="69"/>
      <c r="BD8" s="69"/>
      <c r="BE8" s="69"/>
      <c r="BF8" s="69"/>
      <c r="BG8" s="69"/>
      <c r="BH8" s="69"/>
      <c r="BI8" s="69"/>
      <c r="BJ8" s="69"/>
      <c r="BK8" s="65"/>
      <c r="BL8" s="65"/>
      <c r="BM8" s="65"/>
      <c r="BN8" s="65"/>
      <c r="BO8" s="65"/>
      <c r="BP8" s="65"/>
      <c r="BQ8" s="65"/>
      <c r="BR8" s="65"/>
      <c r="BS8" s="65"/>
      <c r="BT8" s="65"/>
      <c r="BU8" s="65"/>
      <c r="BV8" s="65"/>
      <c r="BW8" s="65"/>
      <c r="BX8" s="65"/>
      <c r="BY8" s="67"/>
    </row>
    <row r="9" spans="1:112" ht="12" customHeight="1" x14ac:dyDescent="0.2">
      <c r="A9" s="64"/>
      <c r="B9" s="65"/>
      <c r="C9" s="65"/>
      <c r="D9" s="65"/>
      <c r="E9" s="65"/>
      <c r="F9" s="65"/>
      <c r="G9" s="65"/>
      <c r="H9" s="65"/>
      <c r="I9" s="65"/>
      <c r="J9" s="65"/>
      <c r="K9" s="65"/>
      <c r="L9" s="65"/>
      <c r="M9" s="65"/>
      <c r="N9" s="65"/>
      <c r="O9" s="65"/>
      <c r="P9" s="65"/>
      <c r="Q9" s="65"/>
      <c r="R9" s="65"/>
      <c r="S9" s="65"/>
      <c r="T9" s="65"/>
      <c r="U9" s="65"/>
      <c r="V9" s="69"/>
      <c r="W9" s="69"/>
      <c r="X9" s="69"/>
      <c r="Y9" s="69"/>
      <c r="Z9" s="69"/>
      <c r="AA9" s="69"/>
      <c r="AB9" s="69"/>
      <c r="AC9" s="69"/>
      <c r="AD9" s="69"/>
      <c r="AE9" s="69"/>
      <c r="AF9" s="69"/>
      <c r="AG9" s="69"/>
      <c r="AH9" s="69"/>
      <c r="AI9" s="69"/>
      <c r="AJ9" s="69"/>
      <c r="AK9" s="69"/>
      <c r="AL9" s="65"/>
      <c r="AM9" s="65"/>
      <c r="AN9" s="65"/>
      <c r="AO9" s="65"/>
      <c r="AP9" s="65"/>
      <c r="AQ9" s="65"/>
      <c r="AR9" s="65"/>
      <c r="AS9" s="65"/>
      <c r="AT9" s="65"/>
      <c r="AU9" s="65"/>
      <c r="AV9" s="65"/>
      <c r="AW9" s="65"/>
      <c r="AX9" s="65"/>
      <c r="AY9" s="65"/>
      <c r="AZ9" s="65"/>
      <c r="BA9" s="65"/>
      <c r="BB9" s="65"/>
      <c r="BC9" s="65"/>
      <c r="BD9" s="65"/>
      <c r="BE9" s="65"/>
      <c r="BF9" s="65"/>
      <c r="BG9" s="65"/>
      <c r="BH9" s="65"/>
      <c r="BI9" s="65"/>
      <c r="BJ9" s="65"/>
      <c r="BK9" s="65"/>
      <c r="BL9" s="65"/>
      <c r="BM9" s="65"/>
      <c r="BN9" s="65"/>
      <c r="BO9" s="65"/>
      <c r="BP9" s="65"/>
      <c r="BQ9" s="65"/>
      <c r="BR9" s="65"/>
      <c r="BS9" s="65"/>
      <c r="BT9" s="65"/>
      <c r="BU9" s="65"/>
      <c r="BV9" s="65"/>
      <c r="BW9" s="65"/>
      <c r="BX9" s="65"/>
      <c r="BY9" s="67"/>
    </row>
    <row r="10" spans="1:112" ht="12" customHeight="1" x14ac:dyDescent="0.2">
      <c r="A10" s="64"/>
      <c r="B10" s="65"/>
      <c r="C10" s="65"/>
      <c r="D10" s="65"/>
      <c r="E10" s="65"/>
      <c r="F10" s="65"/>
      <c r="G10" s="65"/>
      <c r="H10" s="65"/>
      <c r="I10" s="65"/>
      <c r="J10" s="65"/>
      <c r="K10" s="65"/>
      <c r="L10" s="65"/>
      <c r="M10" s="65"/>
      <c r="N10" s="65"/>
      <c r="O10" s="65"/>
      <c r="P10" s="65"/>
      <c r="Q10" s="65"/>
      <c r="R10" s="65"/>
      <c r="S10" s="65"/>
      <c r="T10" s="65"/>
      <c r="U10" s="65"/>
      <c r="V10" s="69"/>
      <c r="W10" s="69"/>
      <c r="X10" s="69"/>
      <c r="Y10" s="69"/>
      <c r="Z10" s="69"/>
      <c r="AA10" s="69"/>
      <c r="AB10" s="69"/>
      <c r="AC10" s="69"/>
      <c r="AD10" s="69"/>
      <c r="AE10" s="69"/>
      <c r="AF10" s="69"/>
      <c r="AG10" s="69"/>
      <c r="AH10" s="69"/>
      <c r="AI10" s="69"/>
      <c r="AJ10" s="69"/>
      <c r="AK10" s="69"/>
      <c r="AL10" s="65"/>
      <c r="AM10" s="65"/>
      <c r="AN10" s="65"/>
      <c r="AO10" s="65"/>
      <c r="AP10" s="65"/>
      <c r="AQ10" s="65"/>
      <c r="AR10" s="65"/>
      <c r="AS10" s="65"/>
      <c r="AT10" s="65"/>
      <c r="AU10" s="65"/>
      <c r="AV10" s="65"/>
      <c r="AW10" s="65"/>
      <c r="AX10" s="65"/>
      <c r="AY10" s="65"/>
      <c r="AZ10" s="65"/>
      <c r="BA10" s="65"/>
      <c r="BB10" s="65"/>
      <c r="BC10" s="65"/>
      <c r="BD10" s="65"/>
      <c r="BE10" s="65"/>
      <c r="BF10" s="65"/>
      <c r="BG10" s="65"/>
      <c r="BH10" s="65"/>
      <c r="BI10" s="65"/>
      <c r="BJ10" s="65"/>
      <c r="BK10" s="65"/>
      <c r="BL10" s="65"/>
      <c r="BM10" s="65"/>
      <c r="BN10" s="65"/>
      <c r="BO10" s="65"/>
      <c r="BP10" s="65"/>
      <c r="BQ10" s="65"/>
      <c r="BR10" s="65"/>
      <c r="BS10" s="65"/>
      <c r="BT10" s="65"/>
      <c r="BU10" s="65"/>
      <c r="BV10" s="65"/>
      <c r="BW10" s="65"/>
      <c r="BX10" s="65"/>
      <c r="BY10" s="67"/>
    </row>
    <row r="11" spans="1:112" ht="12" customHeight="1" x14ac:dyDescent="0.2">
      <c r="A11" s="64"/>
      <c r="B11" s="65"/>
      <c r="C11" s="65"/>
      <c r="D11" s="65"/>
      <c r="E11" s="65"/>
      <c r="F11" s="65"/>
      <c r="G11" s="65"/>
      <c r="H11" s="65"/>
      <c r="I11" s="65"/>
      <c r="J11" s="65"/>
      <c r="K11" s="65"/>
      <c r="L11" s="65"/>
      <c r="M11" s="65"/>
      <c r="N11" s="65"/>
      <c r="O11" s="65"/>
      <c r="P11" s="65"/>
      <c r="Q11" s="65"/>
      <c r="R11" s="65"/>
      <c r="S11" s="65"/>
      <c r="T11" s="65"/>
      <c r="U11" s="65"/>
      <c r="V11" s="69"/>
      <c r="W11" s="69"/>
      <c r="X11" s="69"/>
      <c r="Y11" s="69"/>
      <c r="Z11" s="69"/>
      <c r="AA11" s="69"/>
      <c r="AB11" s="69"/>
      <c r="AC11" s="69"/>
      <c r="AD11" s="69"/>
      <c r="AE11" s="69"/>
      <c r="AF11" s="69"/>
      <c r="AG11" s="69"/>
      <c r="AH11" s="69"/>
      <c r="AI11" s="69"/>
      <c r="AJ11" s="69"/>
      <c r="AK11" s="69"/>
      <c r="AL11" s="65"/>
      <c r="AM11" s="65"/>
      <c r="AN11" s="65"/>
      <c r="AO11" s="65"/>
      <c r="AP11" s="65"/>
      <c r="AQ11" s="65"/>
      <c r="AR11" s="65"/>
      <c r="AS11" s="65"/>
      <c r="AT11" s="65"/>
      <c r="AU11" s="65"/>
      <c r="AV11" s="65"/>
      <c r="AW11" s="65"/>
      <c r="AX11" s="65"/>
      <c r="AY11" s="65"/>
      <c r="AZ11" s="65"/>
      <c r="BA11" s="65"/>
      <c r="BB11" s="65"/>
      <c r="BC11" s="65"/>
      <c r="BD11" s="65"/>
      <c r="BE11" s="65"/>
      <c r="BF11" s="65"/>
      <c r="BG11" s="65"/>
      <c r="BH11" s="65"/>
      <c r="BI11" s="65"/>
      <c r="BJ11" s="65"/>
      <c r="BK11" s="65"/>
      <c r="BL11" s="65"/>
      <c r="BM11" s="65"/>
      <c r="BN11" s="65"/>
      <c r="BO11" s="65"/>
      <c r="BP11" s="65"/>
      <c r="BQ11" s="65"/>
      <c r="BR11" s="65"/>
      <c r="BS11" s="65"/>
      <c r="BT11" s="65"/>
      <c r="BU11" s="65"/>
      <c r="BV11" s="65"/>
      <c r="BW11" s="65"/>
      <c r="BX11" s="65"/>
      <c r="BY11" s="67"/>
    </row>
    <row r="12" spans="1:112" ht="12" customHeight="1" x14ac:dyDescent="0.2">
      <c r="A12" s="64"/>
      <c r="B12" s="65"/>
      <c r="C12" s="65"/>
      <c r="D12" s="65"/>
      <c r="E12" s="65"/>
      <c r="F12" s="65"/>
      <c r="G12" s="65"/>
      <c r="H12" s="65"/>
      <c r="I12" s="65"/>
      <c r="J12" s="65"/>
      <c r="K12" s="65"/>
      <c r="L12" s="65"/>
      <c r="M12" s="65"/>
      <c r="N12" s="65"/>
      <c r="O12" s="65"/>
      <c r="P12" s="65"/>
      <c r="Q12" s="65"/>
      <c r="R12" s="65"/>
      <c r="S12" s="65"/>
      <c r="T12" s="65"/>
      <c r="U12" s="65"/>
      <c r="V12" s="65"/>
      <c r="W12" s="65"/>
      <c r="X12" s="65"/>
      <c r="Y12" s="65"/>
      <c r="Z12" s="65"/>
      <c r="AA12" s="65"/>
      <c r="AB12" s="65"/>
      <c r="AC12" s="65"/>
      <c r="AD12" s="65"/>
      <c r="AE12" s="65"/>
      <c r="AF12" s="65"/>
      <c r="AG12" s="65"/>
      <c r="AH12" s="65"/>
      <c r="AI12" s="65"/>
      <c r="AJ12" s="65"/>
      <c r="AK12" s="65"/>
      <c r="AL12" s="65"/>
      <c r="AM12" s="65"/>
      <c r="AN12" s="65"/>
      <c r="AO12" s="65"/>
      <c r="AP12" s="65"/>
      <c r="AQ12" s="65"/>
      <c r="AR12" s="65"/>
      <c r="AS12" s="65"/>
      <c r="AT12" s="65"/>
      <c r="AU12" s="65"/>
      <c r="AV12" s="65"/>
      <c r="AW12" s="65"/>
      <c r="AX12" s="65"/>
      <c r="AY12" s="65"/>
      <c r="AZ12" s="65"/>
      <c r="BA12" s="65"/>
      <c r="BB12" s="65"/>
      <c r="BC12" s="65"/>
      <c r="BD12" s="65"/>
      <c r="BE12" s="65"/>
      <c r="BF12" s="65"/>
      <c r="BG12" s="65"/>
      <c r="BH12" s="65"/>
      <c r="BI12" s="65"/>
      <c r="BJ12" s="65"/>
      <c r="BK12" s="65"/>
      <c r="BL12" s="65"/>
      <c r="BM12" s="65"/>
      <c r="BN12" s="65"/>
      <c r="BO12" s="65"/>
      <c r="BP12" s="65"/>
      <c r="BQ12" s="65"/>
      <c r="BR12" s="65"/>
      <c r="BS12" s="65"/>
      <c r="BT12" s="65"/>
      <c r="BU12" s="65"/>
      <c r="BV12" s="65"/>
      <c r="BW12" s="65"/>
      <c r="BX12" s="65"/>
      <c r="BY12" s="67"/>
    </row>
    <row r="13" spans="1:112" ht="12" customHeight="1" x14ac:dyDescent="0.2">
      <c r="A13" s="64"/>
      <c r="B13" s="65"/>
      <c r="C13" s="65"/>
      <c r="D13" s="65"/>
      <c r="E13" s="65"/>
      <c r="F13" s="65"/>
      <c r="G13" s="65"/>
      <c r="H13" s="65"/>
      <c r="I13" s="65"/>
      <c r="J13" s="65"/>
      <c r="K13" s="65"/>
      <c r="L13" s="65"/>
      <c r="M13" s="65"/>
      <c r="N13" s="65"/>
      <c r="O13" s="65"/>
      <c r="P13" s="65"/>
      <c r="Q13" s="65"/>
      <c r="R13" s="65"/>
      <c r="S13" s="65"/>
      <c r="T13" s="65"/>
      <c r="U13" s="65"/>
      <c r="V13" s="65"/>
      <c r="W13" s="65"/>
      <c r="X13" s="65"/>
      <c r="Y13" s="65"/>
      <c r="Z13" s="65"/>
      <c r="AA13" s="65"/>
      <c r="AB13" s="65"/>
      <c r="AC13" s="65"/>
      <c r="AD13" s="65"/>
      <c r="AE13" s="65"/>
      <c r="AF13" s="65"/>
      <c r="AG13" s="65"/>
      <c r="AH13" s="65"/>
      <c r="AI13" s="65"/>
      <c r="AJ13" s="65"/>
      <c r="AK13" s="65"/>
      <c r="AL13" s="65"/>
      <c r="AM13" s="65"/>
      <c r="AN13" s="65"/>
      <c r="AO13" s="65"/>
      <c r="AP13" s="65"/>
      <c r="AQ13" s="65"/>
      <c r="AR13" s="65"/>
      <c r="AS13" s="65"/>
      <c r="AT13" s="65"/>
      <c r="AU13" s="65"/>
      <c r="AV13" s="65"/>
      <c r="AW13" s="65"/>
      <c r="AX13" s="65"/>
      <c r="AY13" s="65"/>
      <c r="AZ13" s="65"/>
      <c r="BA13" s="65"/>
      <c r="BB13" s="65"/>
      <c r="BC13" s="65"/>
      <c r="BD13" s="65"/>
      <c r="BE13" s="65"/>
      <c r="BF13" s="65"/>
      <c r="BG13" s="65"/>
      <c r="BH13" s="65"/>
      <c r="BI13" s="65"/>
      <c r="BJ13" s="65"/>
      <c r="BK13" s="65"/>
      <c r="BL13" s="65"/>
      <c r="BM13" s="65"/>
      <c r="BN13" s="65"/>
      <c r="BO13" s="65"/>
      <c r="BP13" s="65"/>
      <c r="BQ13" s="65"/>
      <c r="BR13" s="65"/>
      <c r="BS13" s="65"/>
      <c r="BT13" s="65"/>
      <c r="BU13" s="65"/>
      <c r="BV13" s="65"/>
      <c r="BW13" s="65"/>
      <c r="BX13" s="65"/>
      <c r="BY13" s="67"/>
    </row>
    <row r="14" spans="1:112" ht="12" customHeight="1" x14ac:dyDescent="0.2">
      <c r="A14" s="64"/>
      <c r="B14" s="65"/>
      <c r="C14" s="65"/>
      <c r="D14" s="65"/>
      <c r="E14" s="65"/>
      <c r="F14" s="65"/>
      <c r="G14" s="65"/>
      <c r="H14" s="65"/>
      <c r="I14" s="65"/>
      <c r="J14" s="65"/>
      <c r="K14" s="65"/>
      <c r="L14" s="65"/>
      <c r="M14" s="65"/>
      <c r="N14" s="65"/>
      <c r="O14" s="65"/>
      <c r="P14" s="65"/>
      <c r="Q14" s="65"/>
      <c r="R14" s="65"/>
      <c r="S14" s="65"/>
      <c r="T14" s="65"/>
      <c r="U14" s="65"/>
      <c r="V14" s="65"/>
      <c r="W14" s="65"/>
      <c r="X14" s="65"/>
      <c r="Y14" s="65"/>
      <c r="Z14" s="65"/>
      <c r="AA14" s="65"/>
      <c r="AB14" s="65"/>
      <c r="AC14" s="65"/>
      <c r="AD14" s="65"/>
      <c r="AE14" s="65"/>
      <c r="AF14" s="65"/>
      <c r="AG14" s="65"/>
      <c r="AH14" s="65"/>
      <c r="AI14" s="65"/>
      <c r="AJ14" s="65"/>
      <c r="AK14" s="65"/>
      <c r="AL14" s="65"/>
      <c r="AM14" s="65"/>
      <c r="AN14" s="65"/>
      <c r="AO14" s="65"/>
      <c r="AP14" s="65"/>
      <c r="AQ14" s="65"/>
      <c r="AR14" s="65"/>
      <c r="AS14" s="65"/>
      <c r="AT14" s="65"/>
      <c r="AU14" s="65"/>
      <c r="AV14" s="65"/>
      <c r="AW14" s="65"/>
      <c r="AX14" s="65"/>
      <c r="AY14" s="65"/>
      <c r="AZ14" s="65"/>
      <c r="BA14" s="65"/>
      <c r="BB14" s="65"/>
      <c r="BC14" s="65"/>
      <c r="BD14" s="65"/>
      <c r="BE14" s="65"/>
      <c r="BF14" s="65"/>
      <c r="BG14" s="65"/>
      <c r="BH14" s="65"/>
      <c r="BI14" s="65"/>
      <c r="BJ14" s="65"/>
      <c r="BK14" s="65"/>
      <c r="BL14" s="65"/>
      <c r="BM14" s="65"/>
      <c r="BN14" s="65"/>
      <c r="BO14" s="65"/>
      <c r="BP14" s="65"/>
      <c r="BQ14" s="65"/>
      <c r="BR14" s="65"/>
      <c r="BS14" s="65"/>
      <c r="BT14" s="65"/>
      <c r="BU14" s="65"/>
      <c r="BV14" s="65"/>
      <c r="BW14" s="65"/>
      <c r="BX14" s="65"/>
      <c r="BY14" s="67"/>
    </row>
    <row r="15" spans="1:112" ht="12" customHeight="1" x14ac:dyDescent="0.25">
      <c r="A15" s="64"/>
      <c r="B15" s="65"/>
      <c r="C15" s="65"/>
      <c r="D15" s="65"/>
      <c r="E15" s="65"/>
      <c r="F15" s="65"/>
      <c r="G15" s="65"/>
      <c r="H15" s="65"/>
      <c r="I15" s="65"/>
      <c r="J15" s="65"/>
      <c r="K15" s="65"/>
      <c r="L15" s="65"/>
      <c r="M15" s="65"/>
      <c r="N15" s="65"/>
      <c r="O15" s="65"/>
      <c r="P15" s="65"/>
      <c r="Q15" s="65"/>
      <c r="R15" s="65"/>
      <c r="S15" s="65"/>
      <c r="T15" s="65"/>
      <c r="U15" s="65"/>
      <c r="V15" s="65"/>
      <c r="W15" s="65"/>
      <c r="X15" s="65"/>
      <c r="Y15" s="65"/>
      <c r="Z15" s="65"/>
      <c r="AA15" s="65"/>
      <c r="AB15" s="65"/>
      <c r="AC15" s="65"/>
      <c r="AD15" s="65"/>
      <c r="AE15" s="65"/>
      <c r="AF15" s="65"/>
      <c r="AG15" s="65"/>
      <c r="AH15" s="65"/>
      <c r="AI15" s="65"/>
      <c r="AJ15" s="65"/>
      <c r="AK15" s="65"/>
      <c r="AL15" s="65"/>
      <c r="AM15" s="65"/>
      <c r="AN15" s="65"/>
      <c r="AO15" s="65"/>
      <c r="AP15" s="65"/>
      <c r="AQ15" s="65"/>
      <c r="AR15" s="65"/>
      <c r="AS15" s="65"/>
      <c r="AT15" s="65"/>
      <c r="AU15" s="65"/>
      <c r="AV15" s="65"/>
      <c r="AW15" s="65"/>
      <c r="AX15" s="65"/>
      <c r="AY15" s="65"/>
      <c r="AZ15" s="65"/>
      <c r="BA15" s="65"/>
      <c r="BB15" s="65"/>
      <c r="BC15" s="65"/>
      <c r="BD15" s="65"/>
      <c r="BE15" s="65"/>
      <c r="BF15" s="65"/>
      <c r="BG15" s="65"/>
      <c r="BH15" s="65"/>
      <c r="BI15" s="65"/>
      <c r="BJ15" s="65"/>
      <c r="BK15" s="65"/>
      <c r="BL15" s="65"/>
      <c r="BM15" s="65"/>
      <c r="BN15" s="65"/>
      <c r="BO15" s="65"/>
      <c r="BP15" s="65"/>
      <c r="BQ15" s="65"/>
      <c r="BR15" s="65"/>
      <c r="BS15" s="65"/>
      <c r="BT15" s="65"/>
      <c r="BU15" s="65"/>
      <c r="BV15" s="65"/>
      <c r="BW15" s="65"/>
      <c r="BX15" s="65"/>
      <c r="BY15" s="67"/>
      <c r="CP15" s="70"/>
      <c r="CQ15" s="70"/>
      <c r="CR15" s="70"/>
      <c r="CS15" s="70"/>
      <c r="CT15" s="70"/>
      <c r="CU15" s="70"/>
      <c r="CV15" s="70"/>
      <c r="CW15" s="70"/>
      <c r="CX15" s="70"/>
      <c r="CY15" s="70"/>
      <c r="CZ15" s="70"/>
      <c r="DA15" s="70"/>
      <c r="DB15" s="70"/>
      <c r="DC15" s="70"/>
      <c r="DD15" s="70"/>
      <c r="DE15" s="70"/>
      <c r="DF15" s="70"/>
      <c r="DG15" s="70"/>
      <c r="DH15" s="70"/>
    </row>
    <row r="16" spans="1:112" ht="12" customHeight="1" x14ac:dyDescent="0.25">
      <c r="A16" s="64"/>
      <c r="B16" s="65"/>
      <c r="C16" s="65"/>
      <c r="D16" s="65"/>
      <c r="E16" s="65"/>
      <c r="F16" s="65"/>
      <c r="G16" s="65"/>
      <c r="H16" s="65"/>
      <c r="I16" s="65"/>
      <c r="J16" s="65"/>
      <c r="K16" s="65"/>
      <c r="L16" s="65"/>
      <c r="M16" s="65"/>
      <c r="N16" s="65"/>
      <c r="O16" s="65"/>
      <c r="P16" s="65"/>
      <c r="Q16" s="65"/>
      <c r="R16" s="65"/>
      <c r="S16" s="65"/>
      <c r="T16" s="65"/>
      <c r="U16" s="65"/>
      <c r="V16" s="65"/>
      <c r="W16" s="65"/>
      <c r="X16" s="65"/>
      <c r="Y16" s="65"/>
      <c r="Z16" s="65"/>
      <c r="AA16" s="65"/>
      <c r="AB16" s="65"/>
      <c r="AC16" s="65"/>
      <c r="AD16" s="65"/>
      <c r="AE16" s="65"/>
      <c r="AF16" s="65"/>
      <c r="AG16" s="65"/>
      <c r="AH16" s="65"/>
      <c r="AI16" s="65"/>
      <c r="AJ16" s="65"/>
      <c r="AK16" s="65"/>
      <c r="AL16" s="65"/>
      <c r="AM16" s="65"/>
      <c r="AN16" s="65"/>
      <c r="AO16" s="65"/>
      <c r="AP16" s="65"/>
      <c r="AQ16" s="65"/>
      <c r="AR16" s="65"/>
      <c r="AS16" s="65"/>
      <c r="AT16" s="65"/>
      <c r="AU16" s="65"/>
      <c r="AV16" s="65"/>
      <c r="AW16" s="65"/>
      <c r="AX16" s="65"/>
      <c r="AY16" s="65"/>
      <c r="AZ16" s="65"/>
      <c r="BA16" s="65"/>
      <c r="BB16" s="65"/>
      <c r="BC16" s="65"/>
      <c r="BD16" s="65"/>
      <c r="BE16" s="65"/>
      <c r="BF16" s="65"/>
      <c r="BG16" s="65"/>
      <c r="BH16" s="65"/>
      <c r="BI16" s="65"/>
      <c r="BJ16" s="65"/>
      <c r="BK16" s="65"/>
      <c r="BL16" s="65"/>
      <c r="BM16" s="65"/>
      <c r="BN16" s="65"/>
      <c r="BO16" s="65"/>
      <c r="BP16" s="65"/>
      <c r="BQ16" s="65"/>
      <c r="BR16" s="65"/>
      <c r="BS16" s="65"/>
      <c r="BT16" s="65"/>
      <c r="BU16" s="65"/>
      <c r="BV16" s="65"/>
      <c r="BW16" s="65"/>
      <c r="BX16" s="65"/>
      <c r="BY16" s="67"/>
      <c r="CP16" s="70"/>
      <c r="CQ16" s="70"/>
      <c r="CR16" s="70"/>
      <c r="CS16" s="70"/>
      <c r="CT16" s="70"/>
      <c r="CU16" s="70"/>
      <c r="CV16" s="70"/>
      <c r="CW16" s="70"/>
      <c r="CX16" s="70"/>
      <c r="CY16" s="70"/>
      <c r="CZ16" s="70"/>
      <c r="DA16" s="70"/>
      <c r="DB16" s="70"/>
      <c r="DC16" s="70"/>
      <c r="DD16" s="70"/>
      <c r="DE16" s="70"/>
      <c r="DF16" s="70"/>
      <c r="DG16" s="70"/>
      <c r="DH16" s="70"/>
    </row>
    <row r="17" spans="1:112" ht="12" customHeight="1" x14ac:dyDescent="0.25">
      <c r="A17" s="64"/>
      <c r="B17" s="65"/>
      <c r="C17" s="65"/>
      <c r="D17" s="65"/>
      <c r="E17" s="65"/>
      <c r="F17" s="65"/>
      <c r="G17" s="65"/>
      <c r="H17" s="65"/>
      <c r="I17" s="65"/>
      <c r="J17" s="65"/>
      <c r="K17" s="65"/>
      <c r="L17" s="65"/>
      <c r="M17" s="65"/>
      <c r="N17" s="65"/>
      <c r="O17" s="65"/>
      <c r="P17" s="65"/>
      <c r="Q17" s="65"/>
      <c r="R17" s="65"/>
      <c r="S17" s="65"/>
      <c r="T17" s="65"/>
      <c r="U17" s="65"/>
      <c r="V17" s="65"/>
      <c r="W17" s="65"/>
      <c r="X17" s="65"/>
      <c r="Y17" s="65"/>
      <c r="Z17" s="65"/>
      <c r="AA17" s="65"/>
      <c r="AB17" s="65"/>
      <c r="AC17" s="65"/>
      <c r="AD17" s="65"/>
      <c r="AE17" s="65"/>
      <c r="AF17" s="65"/>
      <c r="AG17" s="65"/>
      <c r="AH17" s="65"/>
      <c r="AI17" s="65"/>
      <c r="AJ17" s="65"/>
      <c r="AK17" s="65"/>
      <c r="AL17" s="65"/>
      <c r="AM17" s="65"/>
      <c r="AN17" s="65"/>
      <c r="AO17" s="65"/>
      <c r="AP17" s="65"/>
      <c r="AQ17" s="65"/>
      <c r="AR17" s="65"/>
      <c r="AS17" s="65"/>
      <c r="AT17" s="65"/>
      <c r="AU17" s="65"/>
      <c r="AV17" s="65"/>
      <c r="AW17" s="65"/>
      <c r="AX17" s="65"/>
      <c r="AY17" s="65"/>
      <c r="AZ17" s="65"/>
      <c r="BA17" s="65"/>
      <c r="BB17" s="65"/>
      <c r="BC17" s="65"/>
      <c r="BD17" s="65"/>
      <c r="BE17" s="65"/>
      <c r="BF17" s="65"/>
      <c r="BG17" s="65"/>
      <c r="BH17" s="65"/>
      <c r="BI17" s="65"/>
      <c r="BJ17" s="65"/>
      <c r="BK17" s="65"/>
      <c r="BL17" s="65"/>
      <c r="BM17" s="65"/>
      <c r="BN17" s="65"/>
      <c r="BO17" s="65"/>
      <c r="BP17" s="65"/>
      <c r="BQ17" s="65"/>
      <c r="BR17" s="65"/>
      <c r="BS17" s="65"/>
      <c r="BT17" s="65"/>
      <c r="BU17" s="65"/>
      <c r="BV17" s="65"/>
      <c r="BW17" s="65"/>
      <c r="BX17" s="65"/>
      <c r="BY17" s="67"/>
      <c r="CP17" s="70"/>
      <c r="CQ17" s="70"/>
      <c r="CR17" s="70"/>
      <c r="CS17" s="70"/>
      <c r="CT17" s="70"/>
      <c r="CU17" s="70"/>
      <c r="CV17" s="70"/>
      <c r="CW17" s="70"/>
      <c r="CX17" s="70"/>
      <c r="CY17" s="70"/>
      <c r="CZ17" s="70"/>
      <c r="DA17" s="70"/>
      <c r="DB17" s="70"/>
      <c r="DC17" s="70"/>
      <c r="DD17" s="70"/>
      <c r="DE17" s="70"/>
      <c r="DF17" s="70"/>
      <c r="DG17" s="70"/>
      <c r="DH17" s="70"/>
    </row>
    <row r="18" spans="1:112" ht="12" customHeight="1" x14ac:dyDescent="0.25">
      <c r="A18" s="64"/>
      <c r="B18" s="65"/>
      <c r="C18" s="65"/>
      <c r="D18" s="65"/>
      <c r="E18" s="65"/>
      <c r="F18" s="65"/>
      <c r="G18" s="65"/>
      <c r="H18" s="65"/>
      <c r="I18" s="65"/>
      <c r="J18" s="65"/>
      <c r="K18" s="65"/>
      <c r="L18" s="65"/>
      <c r="M18" s="65"/>
      <c r="N18" s="65"/>
      <c r="O18" s="65"/>
      <c r="P18" s="65"/>
      <c r="Q18" s="65"/>
      <c r="R18" s="65"/>
      <c r="S18" s="65"/>
      <c r="T18" s="65"/>
      <c r="U18" s="65"/>
      <c r="V18" s="65"/>
      <c r="W18" s="65"/>
      <c r="X18" s="65"/>
      <c r="Y18" s="65"/>
      <c r="Z18" s="65"/>
      <c r="AA18" s="65"/>
      <c r="AB18" s="65"/>
      <c r="AC18" s="65"/>
      <c r="AD18" s="65"/>
      <c r="AE18" s="65"/>
      <c r="AF18" s="65"/>
      <c r="AG18" s="65"/>
      <c r="AH18" s="65"/>
      <c r="AI18" s="65"/>
      <c r="AJ18" s="65"/>
      <c r="AK18" s="65"/>
      <c r="AL18" s="65"/>
      <c r="AM18" s="65"/>
      <c r="AN18" s="65"/>
      <c r="AO18" s="65"/>
      <c r="AP18" s="65"/>
      <c r="AQ18" s="65"/>
      <c r="AR18" s="65"/>
      <c r="AS18" s="65"/>
      <c r="AT18" s="65"/>
      <c r="AU18" s="65"/>
      <c r="AV18" s="65"/>
      <c r="AW18" s="65"/>
      <c r="AX18" s="65"/>
      <c r="AY18" s="65"/>
      <c r="AZ18" s="65"/>
      <c r="BA18" s="65"/>
      <c r="BB18" s="65"/>
      <c r="BC18" s="65"/>
      <c r="BD18" s="65"/>
      <c r="BE18" s="65"/>
      <c r="BF18" s="65"/>
      <c r="BG18" s="65"/>
      <c r="BH18" s="65"/>
      <c r="BI18" s="65"/>
      <c r="BJ18" s="65"/>
      <c r="BK18" s="65"/>
      <c r="BL18" s="65"/>
      <c r="BM18" s="65"/>
      <c r="BN18" s="65"/>
      <c r="BO18" s="65"/>
      <c r="BP18" s="65"/>
      <c r="BQ18" s="65"/>
      <c r="BR18" s="65"/>
      <c r="BS18" s="65"/>
      <c r="BT18" s="65"/>
      <c r="BU18" s="65"/>
      <c r="BV18" s="65"/>
      <c r="BW18" s="65"/>
      <c r="BX18" s="65"/>
      <c r="BY18" s="67"/>
      <c r="CP18" s="70"/>
      <c r="CQ18" s="70"/>
      <c r="CR18" s="70"/>
      <c r="CS18" s="70"/>
      <c r="CT18" s="70"/>
      <c r="CU18" s="70"/>
      <c r="CV18" s="70"/>
      <c r="CW18" s="70"/>
      <c r="CX18" s="70"/>
      <c r="CY18" s="70"/>
      <c r="CZ18" s="70"/>
      <c r="DA18" s="70"/>
      <c r="DB18" s="70"/>
      <c r="DC18" s="70"/>
      <c r="DD18" s="70"/>
      <c r="DE18" s="70"/>
      <c r="DF18" s="70"/>
      <c r="DG18" s="70"/>
      <c r="DH18" s="70"/>
    </row>
    <row r="19" spans="1:112" ht="12" customHeight="1" x14ac:dyDescent="0.25">
      <c r="A19" s="64"/>
      <c r="B19" s="65"/>
      <c r="C19" s="65"/>
      <c r="D19" s="65"/>
      <c r="E19" s="65"/>
      <c r="F19" s="65"/>
      <c r="G19" s="65"/>
      <c r="H19" s="65"/>
      <c r="I19" s="65"/>
      <c r="J19" s="65"/>
      <c r="K19" s="65"/>
      <c r="L19" s="65"/>
      <c r="M19" s="65"/>
      <c r="N19" s="65"/>
      <c r="O19" s="65"/>
      <c r="P19" s="65"/>
      <c r="Q19" s="65"/>
      <c r="R19" s="65"/>
      <c r="S19" s="65"/>
      <c r="T19" s="65"/>
      <c r="U19" s="65"/>
      <c r="V19" s="65"/>
      <c r="W19" s="65"/>
      <c r="X19" s="65"/>
      <c r="Y19" s="65"/>
      <c r="Z19" s="65"/>
      <c r="AA19" s="65"/>
      <c r="AB19" s="65"/>
      <c r="AC19" s="65"/>
      <c r="AD19" s="65"/>
      <c r="AE19" s="65"/>
      <c r="AF19" s="65"/>
      <c r="AG19" s="65"/>
      <c r="AH19" s="65"/>
      <c r="AI19" s="65"/>
      <c r="AJ19" s="65"/>
      <c r="AK19" s="65"/>
      <c r="AL19" s="65"/>
      <c r="AM19" s="65"/>
      <c r="AN19" s="65"/>
      <c r="AO19" s="65"/>
      <c r="AP19" s="65"/>
      <c r="AQ19" s="65"/>
      <c r="AR19" s="65"/>
      <c r="AS19" s="65"/>
      <c r="AT19" s="65"/>
      <c r="AU19" s="65"/>
      <c r="AV19" s="65"/>
      <c r="AW19" s="65"/>
      <c r="AX19" s="65"/>
      <c r="AY19" s="65"/>
      <c r="AZ19" s="65"/>
      <c r="BA19" s="65"/>
      <c r="BB19" s="65"/>
      <c r="BC19" s="65"/>
      <c r="BD19" s="65"/>
      <c r="BE19" s="65"/>
      <c r="BF19" s="65"/>
      <c r="BG19" s="65"/>
      <c r="BH19" s="65"/>
      <c r="BI19" s="65"/>
      <c r="BJ19" s="65"/>
      <c r="BK19" s="65"/>
      <c r="BL19" s="65"/>
      <c r="BM19" s="65"/>
      <c r="BN19" s="65"/>
      <c r="BO19" s="65"/>
      <c r="BP19" s="65"/>
      <c r="BQ19" s="65"/>
      <c r="BR19" s="65"/>
      <c r="BS19" s="65"/>
      <c r="BT19" s="65"/>
      <c r="BU19" s="65"/>
      <c r="BV19" s="65"/>
      <c r="BW19" s="65"/>
      <c r="BX19" s="65"/>
      <c r="BY19" s="67"/>
      <c r="CP19" s="70"/>
      <c r="CQ19" s="70"/>
      <c r="CR19" s="70"/>
      <c r="CS19" s="70"/>
      <c r="CT19" s="70"/>
      <c r="CU19" s="70"/>
      <c r="CV19" s="70"/>
      <c r="CW19" s="70"/>
      <c r="CX19" s="70"/>
      <c r="CY19" s="70"/>
      <c r="CZ19" s="70"/>
      <c r="DA19" s="71"/>
      <c r="DB19" s="70"/>
      <c r="DC19" s="70"/>
      <c r="DD19" s="70"/>
      <c r="DE19" s="70"/>
      <c r="DF19" s="70"/>
      <c r="DG19" s="70"/>
      <c r="DH19" s="70"/>
    </row>
    <row r="20" spans="1:112" ht="12" customHeight="1" x14ac:dyDescent="0.25">
      <c r="A20" s="64"/>
      <c r="B20" s="65"/>
      <c r="C20" s="65"/>
      <c r="D20" s="65"/>
      <c r="E20" s="65"/>
      <c r="F20" s="65"/>
      <c r="G20" s="65"/>
      <c r="H20" s="65"/>
      <c r="I20" s="65"/>
      <c r="J20" s="65"/>
      <c r="K20" s="65"/>
      <c r="L20" s="65"/>
      <c r="M20" s="65"/>
      <c r="N20" s="65"/>
      <c r="O20" s="65"/>
      <c r="P20" s="65"/>
      <c r="Q20" s="65"/>
      <c r="R20" s="65"/>
      <c r="S20" s="65"/>
      <c r="T20" s="65"/>
      <c r="U20" s="65"/>
      <c r="V20" s="65"/>
      <c r="W20" s="65"/>
      <c r="X20" s="65"/>
      <c r="Y20" s="65"/>
      <c r="Z20" s="65"/>
      <c r="AA20" s="65"/>
      <c r="AB20" s="65"/>
      <c r="AC20" s="65"/>
      <c r="AD20" s="65"/>
      <c r="AE20" s="65"/>
      <c r="AF20" s="65"/>
      <c r="AG20" s="65"/>
      <c r="AH20" s="65"/>
      <c r="AI20" s="65"/>
      <c r="AJ20" s="65"/>
      <c r="AK20" s="65"/>
      <c r="AL20" s="65"/>
      <c r="AM20" s="65"/>
      <c r="AN20" s="65"/>
      <c r="AO20" s="65"/>
      <c r="AP20" s="65"/>
      <c r="AQ20" s="65"/>
      <c r="AR20" s="65"/>
      <c r="AS20" s="65"/>
      <c r="AT20" s="65"/>
      <c r="AU20" s="65"/>
      <c r="AV20" s="65"/>
      <c r="AW20" s="65"/>
      <c r="AX20" s="65"/>
      <c r="AY20" s="65"/>
      <c r="AZ20" s="65"/>
      <c r="BA20" s="65"/>
      <c r="BB20" s="65"/>
      <c r="BC20" s="65"/>
      <c r="BD20" s="65"/>
      <c r="BE20" s="65"/>
      <c r="BF20" s="65"/>
      <c r="BG20" s="65"/>
      <c r="BH20" s="65"/>
      <c r="BI20" s="65"/>
      <c r="BJ20" s="65"/>
      <c r="BK20" s="65"/>
      <c r="BL20" s="65"/>
      <c r="BM20" s="65"/>
      <c r="BN20" s="65"/>
      <c r="BO20" s="65"/>
      <c r="BP20" s="65"/>
      <c r="BQ20" s="65"/>
      <c r="BR20" s="65"/>
      <c r="BS20" s="65"/>
      <c r="BT20" s="65"/>
      <c r="BU20" s="65"/>
      <c r="BV20" s="65"/>
      <c r="BW20" s="65"/>
      <c r="BX20" s="65"/>
      <c r="BY20" s="67"/>
      <c r="CP20" s="70"/>
      <c r="CQ20" s="70"/>
      <c r="CR20" s="70"/>
      <c r="CS20" s="70"/>
      <c r="CT20" s="70"/>
      <c r="CU20" s="70"/>
      <c r="CV20" s="70"/>
      <c r="CW20" s="70"/>
      <c r="CX20" s="70"/>
      <c r="CY20" s="70"/>
      <c r="CZ20" s="70"/>
      <c r="DA20" s="72"/>
      <c r="DB20" s="70"/>
      <c r="DC20" s="70"/>
      <c r="DD20" s="70"/>
      <c r="DE20" s="70"/>
      <c r="DF20" s="70"/>
      <c r="DG20" s="70"/>
      <c r="DH20" s="70"/>
    </row>
    <row r="21" spans="1:112" ht="12" customHeight="1" x14ac:dyDescent="0.25">
      <c r="A21" s="64"/>
      <c r="B21" s="65"/>
      <c r="C21" s="65"/>
      <c r="D21" s="65"/>
      <c r="E21" s="65"/>
      <c r="F21" s="65"/>
      <c r="G21" s="65"/>
      <c r="H21" s="65"/>
      <c r="I21" s="65"/>
      <c r="J21" s="65"/>
      <c r="K21" s="65"/>
      <c r="L21" s="65"/>
      <c r="M21" s="65"/>
      <c r="N21" s="65"/>
      <c r="O21" s="65"/>
      <c r="P21" s="65"/>
      <c r="Q21" s="65"/>
      <c r="R21" s="65"/>
      <c r="S21" s="65"/>
      <c r="T21" s="65"/>
      <c r="U21" s="65"/>
      <c r="V21" s="65"/>
      <c r="W21" s="65"/>
      <c r="X21" s="65"/>
      <c r="Y21" s="65"/>
      <c r="Z21" s="65"/>
      <c r="AA21" s="65"/>
      <c r="AB21" s="65"/>
      <c r="AC21" s="65"/>
      <c r="AD21" s="65"/>
      <c r="AE21" s="65"/>
      <c r="AF21" s="65"/>
      <c r="AG21" s="65"/>
      <c r="AH21" s="65"/>
      <c r="AI21" s="65"/>
      <c r="AJ21" s="65"/>
      <c r="AK21" s="65"/>
      <c r="AL21" s="65"/>
      <c r="AM21" s="65"/>
      <c r="AN21" s="65"/>
      <c r="AO21" s="65"/>
      <c r="AP21" s="65"/>
      <c r="AQ21" s="65"/>
      <c r="AR21" s="65"/>
      <c r="AS21" s="65"/>
      <c r="AT21" s="65"/>
      <c r="AU21" s="65"/>
      <c r="AV21" s="65"/>
      <c r="AW21" s="65"/>
      <c r="AX21" s="65"/>
      <c r="AY21" s="65"/>
      <c r="AZ21" s="65"/>
      <c r="BA21" s="65"/>
      <c r="BB21" s="65"/>
      <c r="BC21" s="65"/>
      <c r="BD21" s="65"/>
      <c r="BE21" s="65"/>
      <c r="BF21" s="65"/>
      <c r="BG21" s="65"/>
      <c r="BH21" s="65"/>
      <c r="BI21" s="65"/>
      <c r="BJ21" s="65"/>
      <c r="BK21" s="65"/>
      <c r="BL21" s="65"/>
      <c r="BM21" s="65"/>
      <c r="BN21" s="65"/>
      <c r="BO21" s="65"/>
      <c r="BP21" s="65"/>
      <c r="BQ21" s="65"/>
      <c r="BR21" s="65"/>
      <c r="BS21" s="65"/>
      <c r="BT21" s="65"/>
      <c r="BU21" s="65"/>
      <c r="BV21" s="65"/>
      <c r="BW21" s="65"/>
      <c r="BX21" s="65"/>
      <c r="BY21" s="67"/>
      <c r="CP21" s="70"/>
      <c r="CQ21" s="70"/>
      <c r="CR21" s="70"/>
      <c r="CS21" s="70"/>
      <c r="CT21" s="70"/>
      <c r="CU21" s="70"/>
      <c r="CV21" s="70"/>
      <c r="CW21" s="70"/>
      <c r="CX21" s="70"/>
      <c r="CY21" s="70"/>
      <c r="CZ21" s="70"/>
      <c r="DA21" s="71"/>
      <c r="DB21" s="70"/>
      <c r="DC21" s="70"/>
      <c r="DD21" s="70"/>
      <c r="DE21" s="70"/>
      <c r="DF21" s="70"/>
      <c r="DG21" s="70"/>
      <c r="DH21" s="70"/>
    </row>
    <row r="22" spans="1:112" ht="12" customHeight="1" x14ac:dyDescent="0.25">
      <c r="A22" s="64"/>
      <c r="B22" s="65"/>
      <c r="C22" s="65"/>
      <c r="D22" s="65"/>
      <c r="E22" s="65"/>
      <c r="F22" s="65"/>
      <c r="G22" s="65"/>
      <c r="H22" s="65"/>
      <c r="I22" s="65"/>
      <c r="J22" s="65"/>
      <c r="K22" s="65"/>
      <c r="L22" s="65"/>
      <c r="M22" s="65"/>
      <c r="N22" s="65"/>
      <c r="O22" s="65"/>
      <c r="P22" s="65"/>
      <c r="Q22" s="65"/>
      <c r="R22" s="65"/>
      <c r="S22" s="65"/>
      <c r="T22" s="65"/>
      <c r="U22" s="65"/>
      <c r="V22" s="65"/>
      <c r="W22" s="65"/>
      <c r="X22" s="65"/>
      <c r="Y22" s="65"/>
      <c r="Z22" s="65"/>
      <c r="AA22" s="65"/>
      <c r="AB22" s="65"/>
      <c r="AC22" s="65"/>
      <c r="AD22" s="65"/>
      <c r="AE22" s="65"/>
      <c r="AF22" s="65"/>
      <c r="AG22" s="65"/>
      <c r="AH22" s="65"/>
      <c r="AI22" s="65"/>
      <c r="AJ22" s="65"/>
      <c r="AK22" s="65"/>
      <c r="AL22" s="65"/>
      <c r="AM22" s="65"/>
      <c r="AN22" s="65"/>
      <c r="AO22" s="65"/>
      <c r="AP22" s="65"/>
      <c r="AQ22" s="65"/>
      <c r="AR22" s="65"/>
      <c r="AS22" s="65"/>
      <c r="AT22" s="65"/>
      <c r="AU22" s="65"/>
      <c r="AV22" s="65"/>
      <c r="AW22" s="65"/>
      <c r="AX22" s="65"/>
      <c r="AY22" s="65"/>
      <c r="AZ22" s="65"/>
      <c r="BA22" s="65"/>
      <c r="BB22" s="65"/>
      <c r="BC22" s="65"/>
      <c r="BD22" s="65"/>
      <c r="BE22" s="65"/>
      <c r="BF22" s="65"/>
      <c r="BG22" s="65"/>
      <c r="BH22" s="65"/>
      <c r="BI22" s="65"/>
      <c r="BJ22" s="65"/>
      <c r="BK22" s="65"/>
      <c r="BL22" s="65"/>
      <c r="BM22" s="65"/>
      <c r="BN22" s="65"/>
      <c r="BO22" s="65"/>
      <c r="BP22" s="65"/>
      <c r="BQ22" s="65"/>
      <c r="BR22" s="65"/>
      <c r="BS22" s="65"/>
      <c r="BT22" s="65"/>
      <c r="BU22" s="65"/>
      <c r="BV22" s="65"/>
      <c r="BW22" s="65"/>
      <c r="BX22" s="65"/>
      <c r="BY22" s="67"/>
      <c r="CP22" s="70"/>
      <c r="CQ22" s="70"/>
      <c r="CR22" s="70"/>
      <c r="CS22" s="70"/>
      <c r="CT22" s="70"/>
      <c r="CU22" s="70"/>
      <c r="CV22" s="70"/>
      <c r="CW22" s="70"/>
      <c r="CX22" s="70"/>
      <c r="CY22" s="70"/>
      <c r="CZ22" s="70"/>
      <c r="DA22" s="70"/>
      <c r="DB22" s="70"/>
      <c r="DC22" s="70"/>
      <c r="DD22" s="70"/>
      <c r="DE22" s="70"/>
      <c r="DF22" s="70"/>
      <c r="DG22" s="70"/>
      <c r="DH22" s="70"/>
    </row>
    <row r="23" spans="1:112" ht="12" customHeight="1" x14ac:dyDescent="0.25">
      <c r="A23" s="64"/>
      <c r="B23" s="65"/>
      <c r="C23" s="65"/>
      <c r="D23" s="65"/>
      <c r="E23" s="68"/>
      <c r="F23" s="65"/>
      <c r="G23" s="65"/>
      <c r="H23" s="65"/>
      <c r="I23" s="65"/>
      <c r="J23" s="65"/>
      <c r="K23" s="65"/>
      <c r="L23" s="65"/>
      <c r="M23" s="65"/>
      <c r="N23" s="65"/>
      <c r="O23" s="65"/>
      <c r="P23" s="65"/>
      <c r="Q23" s="65"/>
      <c r="R23" s="65"/>
      <c r="S23" s="65"/>
      <c r="T23" s="65"/>
      <c r="U23" s="65"/>
      <c r="V23" s="65"/>
      <c r="W23" s="65"/>
      <c r="X23" s="65"/>
      <c r="Y23" s="65"/>
      <c r="Z23" s="65"/>
      <c r="AA23" s="65"/>
      <c r="AB23" s="65"/>
      <c r="AC23" s="65"/>
      <c r="AD23" s="65"/>
      <c r="AE23" s="65"/>
      <c r="AF23" s="65"/>
      <c r="AG23" s="65"/>
      <c r="AH23" s="65"/>
      <c r="AI23" s="65"/>
      <c r="AJ23" s="65"/>
      <c r="AK23" s="65"/>
      <c r="AL23" s="66"/>
      <c r="AM23" s="66"/>
      <c r="AN23" s="66"/>
      <c r="AO23" s="66"/>
      <c r="AP23" s="66"/>
      <c r="AQ23" s="66"/>
      <c r="AR23" s="66"/>
      <c r="AS23" s="66"/>
      <c r="AT23" s="66"/>
      <c r="AU23" s="66"/>
      <c r="AV23" s="65"/>
      <c r="AW23" s="65"/>
      <c r="AX23" s="65"/>
      <c r="AY23" s="65"/>
      <c r="AZ23" s="65"/>
      <c r="BA23" s="65"/>
      <c r="BB23" s="65"/>
      <c r="BC23" s="65"/>
      <c r="BD23" s="65"/>
      <c r="BE23" s="65"/>
      <c r="BF23" s="65"/>
      <c r="BG23" s="65"/>
      <c r="BH23" s="65"/>
      <c r="BI23" s="65"/>
      <c r="BJ23" s="65"/>
      <c r="BK23" s="65"/>
      <c r="BL23" s="65"/>
      <c r="BM23" s="65"/>
      <c r="BN23" s="65"/>
      <c r="BO23" s="65"/>
      <c r="BP23" s="65"/>
      <c r="BQ23" s="65"/>
      <c r="BR23" s="65"/>
      <c r="BS23" s="65"/>
      <c r="BT23" s="65"/>
      <c r="BU23" s="65"/>
      <c r="BV23" s="65"/>
      <c r="BW23" s="65"/>
      <c r="BX23" s="65"/>
      <c r="BY23" s="67"/>
      <c r="CP23" s="70"/>
      <c r="CQ23" s="70"/>
      <c r="CR23" s="70"/>
      <c r="CS23" s="70"/>
      <c r="CT23" s="70"/>
      <c r="CU23" s="70"/>
      <c r="CV23" s="70"/>
      <c r="CW23" s="70"/>
      <c r="CX23" s="70"/>
      <c r="CY23" s="70"/>
      <c r="CZ23" s="70"/>
      <c r="DA23" s="70"/>
      <c r="DB23" s="70"/>
      <c r="DC23" s="70"/>
      <c r="DD23" s="70"/>
      <c r="DE23" s="70"/>
      <c r="DF23" s="70"/>
      <c r="DG23" s="70"/>
      <c r="DH23" s="70"/>
    </row>
    <row r="24" spans="1:112" ht="12" customHeight="1" x14ac:dyDescent="0.25">
      <c r="A24" s="64"/>
      <c r="B24" s="65"/>
      <c r="C24" s="65"/>
      <c r="D24" s="65"/>
      <c r="E24" s="65"/>
      <c r="F24" s="65"/>
      <c r="G24" s="65"/>
      <c r="H24" s="65"/>
      <c r="I24" s="65"/>
      <c r="J24" s="66"/>
      <c r="K24" s="66"/>
      <c r="L24" s="66"/>
      <c r="M24" s="66"/>
      <c r="N24" s="66"/>
      <c r="O24" s="66"/>
      <c r="P24" s="66"/>
      <c r="Q24" s="66"/>
      <c r="R24" s="66"/>
      <c r="S24" s="66"/>
      <c r="T24" s="66"/>
      <c r="U24" s="66"/>
      <c r="V24" s="66"/>
      <c r="W24" s="66"/>
      <c r="X24" s="65"/>
      <c r="Y24" s="65"/>
      <c r="Z24" s="65"/>
      <c r="AA24" s="65"/>
      <c r="AB24" s="65"/>
      <c r="AC24" s="65"/>
      <c r="AD24" s="65"/>
      <c r="AE24" s="65"/>
      <c r="AF24" s="65"/>
      <c r="AG24" s="65"/>
      <c r="AH24" s="65"/>
      <c r="AI24" s="65"/>
      <c r="AJ24" s="65"/>
      <c r="AK24" s="65"/>
      <c r="AL24" s="66"/>
      <c r="AM24" s="66"/>
      <c r="AN24" s="66"/>
      <c r="AO24" s="66"/>
      <c r="AP24" s="66"/>
      <c r="AQ24" s="66"/>
      <c r="AR24" s="66"/>
      <c r="AS24" s="66"/>
      <c r="AT24" s="66"/>
      <c r="AU24" s="66"/>
      <c r="AV24" s="65"/>
      <c r="AW24" s="65"/>
      <c r="AX24" s="65"/>
      <c r="AY24" s="65"/>
      <c r="AZ24" s="65"/>
      <c r="BA24" s="65"/>
      <c r="BB24" s="65"/>
      <c r="BC24" s="65"/>
      <c r="BD24" s="65"/>
      <c r="BE24" s="65"/>
      <c r="BF24" s="65"/>
      <c r="BG24" s="65"/>
      <c r="BH24" s="65"/>
      <c r="BI24" s="65"/>
      <c r="BJ24" s="65"/>
      <c r="BK24" s="65"/>
      <c r="BL24" s="65"/>
      <c r="BM24" s="65"/>
      <c r="BN24" s="65"/>
      <c r="BO24" s="65"/>
      <c r="BP24" s="65"/>
      <c r="BQ24" s="65"/>
      <c r="BR24" s="65"/>
      <c r="BS24" s="65"/>
      <c r="BT24" s="65"/>
      <c r="BU24" s="65"/>
      <c r="BV24" s="65"/>
      <c r="BW24" s="65"/>
      <c r="BX24" s="65"/>
      <c r="BY24" s="67"/>
    </row>
    <row r="25" spans="1:112" ht="12" customHeight="1" x14ac:dyDescent="0.25">
      <c r="A25" s="64"/>
      <c r="B25" s="65"/>
      <c r="C25" s="65"/>
      <c r="D25" s="65"/>
      <c r="E25" s="65"/>
      <c r="F25" s="65"/>
      <c r="G25" s="65"/>
      <c r="H25" s="65"/>
      <c r="I25" s="65"/>
      <c r="J25" s="66"/>
      <c r="K25" s="66"/>
      <c r="L25" s="66"/>
      <c r="M25" s="66"/>
      <c r="N25" s="66"/>
      <c r="O25" s="66"/>
      <c r="P25" s="66"/>
      <c r="Q25" s="66"/>
      <c r="R25" s="66"/>
      <c r="S25" s="66"/>
      <c r="T25" s="66"/>
      <c r="U25" s="66"/>
      <c r="V25" s="66"/>
      <c r="W25" s="66"/>
      <c r="X25" s="65"/>
      <c r="Y25" s="65"/>
      <c r="Z25" s="65"/>
      <c r="AA25" s="65"/>
      <c r="AB25" s="65"/>
      <c r="AC25" s="65"/>
      <c r="AD25" s="65"/>
      <c r="AE25" s="65"/>
      <c r="AF25" s="65"/>
      <c r="AG25" s="65"/>
      <c r="AH25" s="65"/>
      <c r="AI25" s="65"/>
      <c r="AJ25" s="65"/>
      <c r="AK25" s="65"/>
      <c r="AL25" s="69"/>
      <c r="AM25" s="69"/>
      <c r="AN25" s="69"/>
      <c r="AO25" s="69"/>
      <c r="AP25" s="69"/>
      <c r="AQ25" s="69"/>
      <c r="AR25" s="69"/>
      <c r="AS25" s="69"/>
      <c r="AT25" s="69"/>
      <c r="AU25" s="69"/>
      <c r="AV25" s="65"/>
      <c r="AW25" s="65"/>
      <c r="AX25" s="65"/>
      <c r="AY25" s="65"/>
      <c r="AZ25" s="65"/>
      <c r="BA25" s="65"/>
      <c r="BB25" s="65"/>
      <c r="BC25" s="65"/>
      <c r="BD25" s="65"/>
      <c r="BE25" s="65"/>
      <c r="BF25" s="65"/>
      <c r="BG25" s="65"/>
      <c r="BH25" s="65"/>
      <c r="BI25" s="65"/>
      <c r="BJ25" s="65"/>
      <c r="BK25" s="65"/>
      <c r="BL25" s="65"/>
      <c r="BM25" s="65"/>
      <c r="BN25" s="65"/>
      <c r="BO25" s="65"/>
      <c r="BP25" s="65"/>
      <c r="BQ25" s="65"/>
      <c r="BR25" s="65"/>
      <c r="BS25" s="65"/>
      <c r="BT25" s="65"/>
      <c r="BU25" s="65"/>
      <c r="BV25" s="65"/>
      <c r="BW25" s="65"/>
      <c r="BX25" s="65"/>
      <c r="BY25" s="67"/>
    </row>
    <row r="26" spans="1:112" ht="12" customHeight="1" x14ac:dyDescent="0.25">
      <c r="A26" s="64"/>
      <c r="B26" s="65"/>
      <c r="C26" s="65"/>
      <c r="D26" s="65"/>
      <c r="E26" s="65"/>
      <c r="F26" s="65"/>
      <c r="G26" s="65"/>
      <c r="H26" s="65"/>
      <c r="I26" s="65"/>
      <c r="J26" s="65"/>
      <c r="K26" s="65"/>
      <c r="L26" s="65"/>
      <c r="M26" s="65"/>
      <c r="N26" s="65"/>
      <c r="O26" s="65"/>
      <c r="P26" s="65"/>
      <c r="Q26" s="65"/>
      <c r="R26" s="65"/>
      <c r="S26" s="65"/>
      <c r="T26" s="65"/>
      <c r="U26" s="65"/>
      <c r="V26" s="65"/>
      <c r="W26" s="65"/>
      <c r="X26" s="65"/>
      <c r="Y26" s="65"/>
      <c r="Z26" s="65"/>
      <c r="AA26" s="65"/>
      <c r="AB26" s="65"/>
      <c r="AC26" s="65"/>
      <c r="AD26" s="65"/>
      <c r="AE26" s="65"/>
      <c r="AF26" s="65"/>
      <c r="AG26" s="65"/>
      <c r="AH26" s="65"/>
      <c r="AI26" s="65"/>
      <c r="AJ26" s="65"/>
      <c r="AK26" s="65"/>
      <c r="AL26" s="65"/>
      <c r="AM26" s="65"/>
      <c r="AN26" s="65"/>
      <c r="AO26" s="65"/>
      <c r="AP26" s="65"/>
      <c r="AQ26" s="65"/>
      <c r="AR26" s="65"/>
      <c r="AS26" s="65"/>
      <c r="AT26" s="65"/>
      <c r="AU26" s="65"/>
      <c r="AV26" s="65"/>
      <c r="AW26" s="65"/>
      <c r="AX26" s="65"/>
      <c r="AY26" s="65"/>
      <c r="AZ26" s="65"/>
      <c r="BA26" s="65"/>
      <c r="BB26" s="65"/>
      <c r="BC26" s="66"/>
      <c r="BD26" s="66"/>
      <c r="BE26" s="66"/>
      <c r="BF26" s="66"/>
      <c r="BG26" s="66"/>
      <c r="BH26" s="66"/>
      <c r="BI26" s="66"/>
      <c r="BJ26" s="66"/>
      <c r="BK26" s="66"/>
      <c r="BL26" s="66"/>
      <c r="BM26" s="66"/>
      <c r="BN26" s="66"/>
      <c r="BO26" s="66"/>
      <c r="BP26" s="66"/>
      <c r="BQ26" s="65"/>
      <c r="BR26" s="65"/>
      <c r="BS26" s="65"/>
      <c r="BT26" s="65"/>
      <c r="BU26" s="65"/>
      <c r="BV26" s="65"/>
      <c r="BW26" s="65"/>
      <c r="BX26" s="65"/>
      <c r="BY26" s="67"/>
    </row>
    <row r="27" spans="1:112" ht="12" customHeight="1" x14ac:dyDescent="0.25">
      <c r="A27" s="64"/>
      <c r="B27" s="73"/>
      <c r="C27" s="73"/>
      <c r="D27" s="73"/>
      <c r="E27" s="73"/>
      <c r="F27" s="73"/>
      <c r="G27" s="73"/>
      <c r="H27" s="73"/>
      <c r="I27" s="73"/>
      <c r="J27" s="73"/>
      <c r="K27" s="73"/>
      <c r="L27" s="73"/>
      <c r="M27" s="73"/>
      <c r="N27" s="74"/>
      <c r="O27" s="74"/>
      <c r="P27" s="74"/>
      <c r="Q27" s="74"/>
      <c r="R27" s="74"/>
      <c r="S27" s="74"/>
      <c r="T27" s="74"/>
      <c r="U27" s="74"/>
      <c r="V27" s="74"/>
      <c r="W27" s="74"/>
      <c r="X27" s="74"/>
      <c r="Y27" s="74"/>
      <c r="Z27" s="65"/>
      <c r="AA27" s="65"/>
      <c r="AB27" s="65"/>
      <c r="AC27" s="65"/>
      <c r="AD27" s="65"/>
      <c r="AE27" s="65"/>
      <c r="AF27" s="65"/>
      <c r="AG27" s="65"/>
      <c r="AH27" s="65"/>
      <c r="AI27" s="65"/>
      <c r="AJ27" s="65"/>
      <c r="AK27" s="65"/>
      <c r="AL27" s="65"/>
      <c r="AM27" s="65"/>
      <c r="AN27" s="65"/>
      <c r="AO27" s="65"/>
      <c r="AP27" s="65"/>
      <c r="AQ27" s="65"/>
      <c r="AR27" s="65"/>
      <c r="AS27" s="65"/>
      <c r="AT27" s="65"/>
      <c r="AU27" s="65"/>
      <c r="AV27" s="65"/>
      <c r="AW27" s="65"/>
      <c r="AX27" s="65"/>
      <c r="AY27" s="65"/>
      <c r="AZ27" s="65"/>
      <c r="BA27" s="65"/>
      <c r="BB27" s="65"/>
      <c r="BC27" s="66"/>
      <c r="BD27" s="66"/>
      <c r="BE27" s="66"/>
      <c r="BF27" s="66"/>
      <c r="BG27" s="66"/>
      <c r="BH27" s="66"/>
      <c r="BI27" s="66"/>
      <c r="BJ27" s="66"/>
      <c r="BK27" s="66"/>
      <c r="BL27" s="66"/>
      <c r="BM27" s="66"/>
      <c r="BN27" s="66"/>
      <c r="BO27" s="66"/>
      <c r="BP27" s="66"/>
      <c r="BQ27" s="65"/>
      <c r="BR27" s="65"/>
      <c r="BS27" s="65"/>
      <c r="BT27" s="65"/>
      <c r="BU27" s="65"/>
      <c r="BV27" s="65"/>
      <c r="BW27" s="65"/>
      <c r="BX27" s="65"/>
      <c r="BY27" s="67"/>
    </row>
    <row r="28" spans="1:112" ht="12" customHeight="1" x14ac:dyDescent="0.25">
      <c r="A28" s="64"/>
      <c r="B28" s="73"/>
      <c r="C28" s="73"/>
      <c r="D28" s="73"/>
      <c r="E28" s="73"/>
      <c r="F28" s="73"/>
      <c r="G28" s="73"/>
      <c r="H28" s="73"/>
      <c r="I28" s="73"/>
      <c r="J28" s="73"/>
      <c r="K28" s="73"/>
      <c r="L28" s="73"/>
      <c r="M28" s="73"/>
      <c r="N28" s="74"/>
      <c r="O28" s="74"/>
      <c r="P28" s="74"/>
      <c r="Q28" s="74"/>
      <c r="R28" s="74"/>
      <c r="S28" s="74"/>
      <c r="T28" s="74"/>
      <c r="U28" s="74"/>
      <c r="V28" s="74"/>
      <c r="W28" s="74"/>
      <c r="X28" s="74"/>
      <c r="Y28" s="74"/>
      <c r="Z28" s="65"/>
      <c r="AA28" s="65"/>
      <c r="AB28" s="65"/>
      <c r="AC28" s="65"/>
      <c r="AD28" s="65"/>
      <c r="AE28" s="65"/>
      <c r="AF28" s="65"/>
      <c r="AG28" s="65"/>
      <c r="AH28" s="65"/>
      <c r="AI28" s="65"/>
      <c r="AJ28" s="65"/>
      <c r="AK28" s="65"/>
      <c r="AL28" s="65"/>
      <c r="AM28" s="65"/>
      <c r="AN28" s="65"/>
      <c r="AO28" s="65"/>
      <c r="AP28" s="65"/>
      <c r="AQ28" s="65"/>
      <c r="AR28" s="65"/>
      <c r="AS28" s="65"/>
      <c r="AT28" s="65"/>
      <c r="AU28" s="65"/>
      <c r="AV28" s="65"/>
      <c r="AW28" s="65"/>
      <c r="AX28" s="65"/>
      <c r="AY28" s="65"/>
      <c r="AZ28" s="65"/>
      <c r="BA28" s="65"/>
      <c r="BB28" s="65"/>
      <c r="BC28" s="66"/>
      <c r="BD28" s="66"/>
      <c r="BE28" s="66"/>
      <c r="BF28" s="66"/>
      <c r="BG28" s="66"/>
      <c r="BH28" s="66"/>
      <c r="BI28" s="66"/>
      <c r="BJ28" s="66"/>
      <c r="BK28" s="66"/>
      <c r="BL28" s="66"/>
      <c r="BM28" s="66"/>
      <c r="BN28" s="66"/>
      <c r="BO28" s="66"/>
      <c r="BP28" s="66"/>
      <c r="BQ28" s="65"/>
      <c r="BR28" s="65"/>
      <c r="BS28" s="65"/>
      <c r="BT28" s="65"/>
      <c r="BU28" s="65"/>
      <c r="BV28" s="65"/>
      <c r="BW28" s="65"/>
      <c r="BX28" s="65"/>
      <c r="BY28" s="67"/>
    </row>
    <row r="29" spans="1:112" ht="12" customHeight="1" x14ac:dyDescent="0.25">
      <c r="A29" s="64"/>
      <c r="B29" s="73"/>
      <c r="C29" s="73"/>
      <c r="D29" s="73"/>
      <c r="E29" s="73"/>
      <c r="F29" s="73"/>
      <c r="G29" s="73"/>
      <c r="H29" s="73"/>
      <c r="I29" s="73"/>
      <c r="J29" s="73"/>
      <c r="K29" s="73"/>
      <c r="L29" s="73"/>
      <c r="M29" s="73"/>
      <c r="N29" s="74"/>
      <c r="O29" s="74"/>
      <c r="P29" s="74"/>
      <c r="Q29" s="74"/>
      <c r="R29" s="74"/>
      <c r="S29" s="74"/>
      <c r="T29" s="74"/>
      <c r="U29" s="74"/>
      <c r="V29" s="74"/>
      <c r="W29" s="74"/>
      <c r="X29" s="74"/>
      <c r="Y29" s="74"/>
      <c r="Z29" s="65"/>
      <c r="AA29" s="65"/>
      <c r="AB29" s="65"/>
      <c r="AC29" s="65"/>
      <c r="AD29" s="65"/>
      <c r="AE29" s="65"/>
      <c r="AF29" s="65"/>
      <c r="AG29" s="65"/>
      <c r="AH29" s="65"/>
      <c r="AI29" s="65"/>
      <c r="AJ29" s="65"/>
      <c r="AK29" s="65"/>
      <c r="AL29" s="65"/>
      <c r="AM29" s="65"/>
      <c r="AN29" s="65"/>
      <c r="AO29" s="65"/>
      <c r="AP29" s="65"/>
      <c r="AQ29" s="65"/>
      <c r="AR29" s="65"/>
      <c r="AS29" s="65"/>
      <c r="AT29" s="65"/>
      <c r="AU29" s="65"/>
      <c r="AV29" s="65"/>
      <c r="AW29" s="65"/>
      <c r="AX29" s="65"/>
      <c r="AY29" s="65"/>
      <c r="AZ29" s="65"/>
      <c r="BA29" s="65"/>
      <c r="BB29" s="65"/>
      <c r="BC29" s="66"/>
      <c r="BD29" s="66"/>
      <c r="BE29" s="66"/>
      <c r="BF29" s="66"/>
      <c r="BG29" s="66"/>
      <c r="BH29" s="66"/>
      <c r="BI29" s="66"/>
      <c r="BJ29" s="66"/>
      <c r="BK29" s="66"/>
      <c r="BL29" s="66"/>
      <c r="BM29" s="66"/>
      <c r="BN29" s="66"/>
      <c r="BO29" s="66"/>
      <c r="BP29" s="66"/>
      <c r="BQ29" s="65"/>
      <c r="BR29" s="65"/>
      <c r="BS29" s="65"/>
      <c r="BT29" s="65"/>
      <c r="BU29" s="65"/>
      <c r="BV29" s="65"/>
      <c r="BW29" s="65"/>
      <c r="BX29" s="65"/>
      <c r="BY29" s="67"/>
    </row>
    <row r="30" spans="1:112" ht="12" customHeight="1" x14ac:dyDescent="0.25">
      <c r="A30" s="64"/>
      <c r="B30" s="73"/>
      <c r="C30" s="73"/>
      <c r="D30" s="73"/>
      <c r="E30" s="73"/>
      <c r="F30" s="73"/>
      <c r="G30" s="73"/>
      <c r="H30" s="73"/>
      <c r="I30" s="73"/>
      <c r="J30" s="73"/>
      <c r="K30" s="73"/>
      <c r="L30" s="73"/>
      <c r="M30" s="73"/>
      <c r="N30" s="74"/>
      <c r="O30" s="74"/>
      <c r="P30" s="74"/>
      <c r="Q30" s="74"/>
      <c r="R30" s="74"/>
      <c r="S30" s="74"/>
      <c r="T30" s="74"/>
      <c r="U30" s="74"/>
      <c r="V30" s="74"/>
      <c r="W30" s="74"/>
      <c r="X30" s="74"/>
      <c r="Y30" s="74"/>
      <c r="Z30" s="65"/>
      <c r="AA30" s="65"/>
      <c r="AB30" s="65"/>
      <c r="AC30" s="65"/>
      <c r="AD30" s="65"/>
      <c r="AE30" s="65"/>
      <c r="AF30" s="65"/>
      <c r="AG30" s="65"/>
      <c r="AH30" s="65"/>
      <c r="AI30" s="65"/>
      <c r="AJ30" s="65"/>
      <c r="AK30" s="65"/>
      <c r="AL30" s="65"/>
      <c r="AM30" s="65"/>
      <c r="AN30" s="65"/>
      <c r="AO30" s="65"/>
      <c r="AP30" s="65"/>
      <c r="AQ30" s="65"/>
      <c r="AR30" s="65"/>
      <c r="AS30" s="65"/>
      <c r="AT30" s="65"/>
      <c r="AU30" s="65"/>
      <c r="AV30" s="65"/>
      <c r="AW30" s="65"/>
      <c r="AX30" s="65"/>
      <c r="AY30" s="65"/>
      <c r="AZ30" s="65"/>
      <c r="BA30" s="65"/>
      <c r="BB30" s="65"/>
      <c r="BC30" s="69"/>
      <c r="BD30" s="69"/>
      <c r="BE30" s="69"/>
      <c r="BF30" s="69"/>
      <c r="BG30" s="69"/>
      <c r="BH30" s="69"/>
      <c r="BI30" s="69"/>
      <c r="BJ30" s="69"/>
      <c r="BK30" s="69"/>
      <c r="BL30" s="69"/>
      <c r="BM30" s="69"/>
      <c r="BN30" s="69"/>
      <c r="BO30" s="69"/>
      <c r="BP30" s="69"/>
      <c r="BQ30" s="65"/>
      <c r="BR30" s="65"/>
      <c r="BS30" s="65"/>
      <c r="BT30" s="65"/>
      <c r="BU30" s="65"/>
      <c r="BV30" s="65"/>
      <c r="BW30" s="65"/>
      <c r="BX30" s="65"/>
      <c r="BY30" s="67"/>
    </row>
    <row r="31" spans="1:112" ht="12" customHeight="1" x14ac:dyDescent="0.25">
      <c r="A31" s="64"/>
      <c r="B31" s="73"/>
      <c r="C31" s="73"/>
      <c r="D31" s="73"/>
      <c r="E31" s="73"/>
      <c r="F31" s="73"/>
      <c r="G31" s="73"/>
      <c r="H31" s="73"/>
      <c r="I31" s="73"/>
      <c r="J31" s="73"/>
      <c r="K31" s="73"/>
      <c r="L31" s="73"/>
      <c r="M31" s="73"/>
      <c r="N31" s="74"/>
      <c r="O31" s="74"/>
      <c r="P31" s="74"/>
      <c r="Q31" s="74"/>
      <c r="R31" s="74"/>
      <c r="S31" s="74"/>
      <c r="T31" s="74"/>
      <c r="U31" s="74"/>
      <c r="V31" s="74"/>
      <c r="W31" s="74"/>
      <c r="X31" s="74"/>
      <c r="Y31" s="74"/>
      <c r="Z31" s="65"/>
      <c r="AA31" s="65"/>
      <c r="AB31" s="65"/>
      <c r="AC31" s="65"/>
      <c r="AD31" s="65"/>
      <c r="AE31" s="65"/>
      <c r="AF31" s="65"/>
      <c r="AG31" s="65"/>
      <c r="AH31" s="65"/>
      <c r="AI31" s="65"/>
      <c r="AJ31" s="65"/>
      <c r="AK31" s="65"/>
      <c r="AL31" s="65"/>
      <c r="AM31" s="65"/>
      <c r="AN31" s="65"/>
      <c r="AO31" s="65"/>
      <c r="AP31" s="65"/>
      <c r="AQ31" s="65"/>
      <c r="AR31" s="65"/>
      <c r="AS31" s="65"/>
      <c r="AT31" s="65"/>
      <c r="AU31" s="65"/>
      <c r="AV31" s="65"/>
      <c r="AW31" s="65"/>
      <c r="AX31" s="65"/>
      <c r="AY31" s="65"/>
      <c r="AZ31" s="65"/>
      <c r="BA31" s="65"/>
      <c r="BB31" s="65"/>
      <c r="BC31" s="69"/>
      <c r="BD31" s="69"/>
      <c r="BE31" s="69"/>
      <c r="BF31" s="69"/>
      <c r="BG31" s="69"/>
      <c r="BH31" s="69"/>
      <c r="BI31" s="69"/>
      <c r="BJ31" s="69"/>
      <c r="BK31" s="69"/>
      <c r="BL31" s="69"/>
      <c r="BM31" s="69"/>
      <c r="BN31" s="69"/>
      <c r="BO31" s="69"/>
      <c r="BP31" s="69"/>
      <c r="BQ31" s="65"/>
      <c r="BR31" s="65"/>
      <c r="BS31" s="65"/>
      <c r="BT31" s="65"/>
      <c r="BU31" s="65"/>
      <c r="BV31" s="65"/>
      <c r="BW31" s="65"/>
      <c r="BX31" s="65"/>
      <c r="BY31" s="67"/>
    </row>
    <row r="32" spans="1:112" ht="12" customHeight="1" x14ac:dyDescent="0.25">
      <c r="A32" s="75"/>
      <c r="B32" s="73"/>
      <c r="C32" s="73"/>
      <c r="D32" s="73"/>
      <c r="E32" s="73"/>
      <c r="F32" s="73"/>
      <c r="G32" s="73"/>
      <c r="H32" s="73"/>
      <c r="I32" s="73"/>
      <c r="J32" s="73"/>
      <c r="K32" s="73"/>
      <c r="L32" s="73"/>
      <c r="M32" s="73"/>
      <c r="N32" s="74"/>
      <c r="O32" s="74"/>
      <c r="P32" s="74"/>
      <c r="Q32" s="74"/>
      <c r="R32" s="74"/>
      <c r="S32" s="74"/>
      <c r="T32" s="74"/>
      <c r="U32" s="74"/>
      <c r="V32" s="74"/>
      <c r="W32" s="74"/>
      <c r="X32" s="74"/>
      <c r="Y32" s="74"/>
      <c r="Z32" s="76"/>
      <c r="AA32" s="76"/>
      <c r="AB32" s="76"/>
      <c r="AC32" s="76"/>
      <c r="AD32" s="76"/>
      <c r="AE32" s="76"/>
      <c r="AF32" s="76"/>
      <c r="AG32" s="76"/>
      <c r="AH32" s="76"/>
      <c r="AI32" s="76"/>
      <c r="AJ32" s="76"/>
      <c r="AK32" s="76"/>
      <c r="AL32" s="76"/>
      <c r="AM32" s="76"/>
      <c r="AN32" s="76"/>
      <c r="AO32" s="65"/>
      <c r="AP32" s="65"/>
      <c r="AQ32" s="65"/>
      <c r="AR32" s="65"/>
      <c r="AS32" s="65"/>
      <c r="AT32" s="65"/>
      <c r="AU32" s="65"/>
      <c r="AV32" s="76"/>
      <c r="AW32" s="76"/>
      <c r="AX32" s="76"/>
      <c r="AY32" s="76"/>
      <c r="AZ32" s="76"/>
      <c r="BA32" s="76"/>
      <c r="BB32" s="76"/>
      <c r="BC32" s="76"/>
      <c r="BD32" s="76"/>
      <c r="BE32" s="76"/>
      <c r="BF32" s="76"/>
      <c r="BG32" s="76"/>
      <c r="BH32" s="76"/>
      <c r="BI32" s="76"/>
      <c r="BJ32" s="76"/>
      <c r="BK32" s="76"/>
      <c r="BL32" s="76"/>
      <c r="BM32" s="76"/>
      <c r="BN32" s="76"/>
      <c r="BO32" s="76"/>
      <c r="BP32" s="76"/>
      <c r="BQ32" s="76"/>
      <c r="BR32" s="76"/>
      <c r="BS32" s="76"/>
      <c r="BT32" s="65"/>
      <c r="BU32" s="65"/>
      <c r="BV32" s="65"/>
      <c r="BW32" s="65"/>
      <c r="BX32" s="65"/>
      <c r="BY32" s="67"/>
    </row>
    <row r="33" spans="1:100" ht="12" customHeight="1" x14ac:dyDescent="0.3">
      <c r="A33" s="75"/>
      <c r="B33" s="73"/>
      <c r="C33" s="73"/>
      <c r="D33" s="73"/>
      <c r="E33" s="73"/>
      <c r="F33" s="73"/>
      <c r="G33" s="73"/>
      <c r="H33" s="73"/>
      <c r="I33" s="73"/>
      <c r="J33" s="73"/>
      <c r="K33" s="73"/>
      <c r="L33" s="73"/>
      <c r="M33" s="73"/>
      <c r="N33" s="77"/>
      <c r="O33" s="74"/>
      <c r="P33" s="74"/>
      <c r="Q33" s="74"/>
      <c r="R33" s="74"/>
      <c r="S33" s="74"/>
      <c r="T33" s="74"/>
      <c r="U33" s="74"/>
      <c r="V33" s="74"/>
      <c r="W33" s="74"/>
      <c r="X33" s="74"/>
      <c r="Y33" s="74"/>
      <c r="Z33" s="76"/>
      <c r="AA33" s="76"/>
      <c r="AB33" s="76"/>
      <c r="AC33" s="76"/>
      <c r="AD33" s="76"/>
      <c r="AE33" s="76"/>
      <c r="AF33" s="76"/>
      <c r="AG33" s="76"/>
      <c r="AH33" s="76"/>
      <c r="AI33" s="76"/>
      <c r="AJ33" s="76"/>
      <c r="AK33" s="76"/>
      <c r="AL33" s="73"/>
      <c r="AM33" s="73"/>
      <c r="AN33" s="73"/>
      <c r="AO33" s="73"/>
      <c r="AP33" s="73"/>
      <c r="AQ33" s="73"/>
      <c r="AR33" s="73"/>
      <c r="AS33" s="73"/>
      <c r="AT33" s="73"/>
      <c r="AU33" s="73"/>
      <c r="AV33" s="73"/>
      <c r="AW33" s="73"/>
      <c r="AX33" s="78"/>
      <c r="AY33" s="78"/>
      <c r="AZ33" s="78"/>
      <c r="BA33" s="78"/>
      <c r="BB33" s="78"/>
      <c r="BC33" s="78"/>
      <c r="BD33" s="78"/>
      <c r="BE33" s="78"/>
      <c r="BF33" s="78"/>
      <c r="BG33" s="78"/>
      <c r="BH33" s="65"/>
      <c r="BI33" s="73"/>
      <c r="BJ33" s="73"/>
      <c r="BK33" s="73"/>
      <c r="BL33" s="73"/>
      <c r="BM33" s="73"/>
      <c r="BN33" s="78"/>
      <c r="BO33" s="78"/>
      <c r="BP33" s="78"/>
      <c r="BQ33" s="78"/>
      <c r="BR33" s="78"/>
      <c r="BS33" s="78"/>
      <c r="BT33" s="76"/>
      <c r="BU33" s="76"/>
      <c r="BV33" s="76"/>
      <c r="BW33" s="76"/>
      <c r="BX33" s="65"/>
      <c r="BY33" s="67"/>
    </row>
    <row r="34" spans="1:100" ht="12" customHeight="1" x14ac:dyDescent="0.3">
      <c r="A34" s="64"/>
      <c r="B34" s="73"/>
      <c r="C34" s="73"/>
      <c r="D34" s="73"/>
      <c r="E34" s="73"/>
      <c r="F34" s="73"/>
      <c r="G34" s="73"/>
      <c r="H34" s="73"/>
      <c r="I34" s="73"/>
      <c r="J34" s="73"/>
      <c r="K34" s="73"/>
      <c r="L34" s="73"/>
      <c r="M34" s="73"/>
      <c r="N34" s="74"/>
      <c r="O34" s="74"/>
      <c r="P34" s="74"/>
      <c r="Q34" s="74"/>
      <c r="R34" s="74"/>
      <c r="S34" s="74"/>
      <c r="T34" s="74"/>
      <c r="U34" s="74"/>
      <c r="V34" s="74"/>
      <c r="W34" s="74"/>
      <c r="X34" s="74"/>
      <c r="Y34" s="74"/>
      <c r="Z34" s="65"/>
      <c r="AA34" s="65"/>
      <c r="AB34" s="65"/>
      <c r="AC34" s="65"/>
      <c r="AD34" s="65"/>
      <c r="AE34" s="65"/>
      <c r="AF34" s="65"/>
      <c r="AG34" s="65"/>
      <c r="AH34" s="65"/>
      <c r="AI34" s="65"/>
      <c r="AJ34" s="65"/>
      <c r="AK34" s="65"/>
      <c r="AL34" s="73"/>
      <c r="AM34" s="73"/>
      <c r="AN34" s="73"/>
      <c r="AO34" s="73"/>
      <c r="AP34" s="73"/>
      <c r="AQ34" s="73"/>
      <c r="AR34" s="73"/>
      <c r="AS34" s="73"/>
      <c r="AT34" s="73"/>
      <c r="AU34" s="73"/>
      <c r="AV34" s="73"/>
      <c r="AW34" s="73"/>
      <c r="AX34" s="78"/>
      <c r="AY34" s="78"/>
      <c r="AZ34" s="78"/>
      <c r="BA34" s="78"/>
      <c r="BB34" s="78"/>
      <c r="BC34" s="78"/>
      <c r="BD34" s="78"/>
      <c r="BE34" s="78"/>
      <c r="BF34" s="78"/>
      <c r="BG34" s="78"/>
      <c r="BH34" s="65"/>
      <c r="BI34" s="73"/>
      <c r="BJ34" s="73"/>
      <c r="BK34" s="73"/>
      <c r="BL34" s="73"/>
      <c r="BM34" s="73"/>
      <c r="BN34" s="78"/>
      <c r="BO34" s="78"/>
      <c r="BP34" s="78"/>
      <c r="BQ34" s="78"/>
      <c r="BR34" s="78"/>
      <c r="BS34" s="78"/>
      <c r="BT34" s="76"/>
      <c r="BU34" s="76"/>
      <c r="BV34" s="76"/>
      <c r="BW34" s="76"/>
      <c r="BX34" s="65"/>
      <c r="BY34" s="67"/>
    </row>
    <row r="35" spans="1:100" ht="12" customHeight="1" x14ac:dyDescent="0.25">
      <c r="A35" s="64"/>
      <c r="B35" s="73"/>
      <c r="C35" s="73"/>
      <c r="D35" s="73"/>
      <c r="E35" s="73"/>
      <c r="F35" s="73"/>
      <c r="G35" s="73"/>
      <c r="H35" s="73"/>
      <c r="I35" s="73"/>
      <c r="J35" s="73"/>
      <c r="K35" s="73"/>
      <c r="L35" s="73"/>
      <c r="M35" s="73"/>
      <c r="N35" s="79"/>
      <c r="O35" s="79"/>
      <c r="P35" s="79"/>
      <c r="Q35" s="79"/>
      <c r="R35" s="79"/>
      <c r="S35" s="73"/>
      <c r="T35" s="73"/>
      <c r="U35" s="73"/>
      <c r="V35" s="73"/>
      <c r="W35" s="73"/>
      <c r="X35" s="73"/>
      <c r="Y35" s="76"/>
      <c r="Z35" s="65"/>
      <c r="AA35" s="65"/>
      <c r="AB35" s="65"/>
      <c r="AC35" s="65"/>
      <c r="AD35" s="65"/>
      <c r="AE35" s="65"/>
      <c r="AF35" s="65"/>
      <c r="AG35" s="65"/>
      <c r="AH35" s="65"/>
      <c r="AI35" s="65"/>
      <c r="AJ35" s="65"/>
      <c r="AK35" s="65"/>
      <c r="AL35" s="65"/>
      <c r="AM35" s="65"/>
      <c r="AN35" s="76"/>
      <c r="AO35" s="76"/>
      <c r="AP35" s="76"/>
      <c r="AQ35" s="76"/>
      <c r="AR35" s="76"/>
      <c r="AS35" s="76"/>
      <c r="AT35" s="76"/>
      <c r="AU35" s="76"/>
      <c r="AV35" s="76"/>
      <c r="AW35" s="76"/>
      <c r="AX35" s="76"/>
      <c r="AY35" s="76"/>
      <c r="AZ35" s="76"/>
      <c r="BA35" s="76"/>
      <c r="BB35" s="76"/>
      <c r="BC35" s="76"/>
      <c r="BD35" s="76"/>
      <c r="BE35" s="76"/>
      <c r="BF35" s="76"/>
      <c r="BG35" s="76"/>
      <c r="BH35" s="76"/>
      <c r="BI35" s="76"/>
      <c r="BJ35" s="76"/>
      <c r="BK35" s="76"/>
      <c r="BL35" s="76"/>
      <c r="BM35" s="76"/>
      <c r="BN35" s="76"/>
      <c r="BO35" s="76"/>
      <c r="BP35" s="76"/>
      <c r="BQ35" s="76"/>
      <c r="BR35" s="76"/>
      <c r="BS35" s="76"/>
      <c r="BT35" s="76"/>
      <c r="BU35" s="76"/>
      <c r="BV35" s="76"/>
      <c r="BW35" s="76"/>
      <c r="BX35" s="65"/>
      <c r="BY35" s="67"/>
    </row>
    <row r="36" spans="1:100" ht="12" customHeight="1" x14ac:dyDescent="0.25">
      <c r="A36" s="64"/>
      <c r="B36" s="73"/>
      <c r="C36" s="73"/>
      <c r="D36" s="73"/>
      <c r="E36" s="73"/>
      <c r="F36" s="73"/>
      <c r="G36" s="73"/>
      <c r="H36" s="73"/>
      <c r="I36" s="73"/>
      <c r="J36" s="73"/>
      <c r="K36" s="73"/>
      <c r="L36" s="73"/>
      <c r="M36" s="73"/>
      <c r="N36" s="79"/>
      <c r="O36" s="79"/>
      <c r="P36" s="79"/>
      <c r="Q36" s="79"/>
      <c r="R36" s="79"/>
      <c r="S36" s="73"/>
      <c r="T36" s="73"/>
      <c r="U36" s="73"/>
      <c r="V36" s="73"/>
      <c r="W36" s="73"/>
      <c r="X36" s="73"/>
      <c r="Y36" s="76"/>
      <c r="Z36" s="65"/>
      <c r="AA36" s="65"/>
      <c r="AB36" s="65"/>
      <c r="AC36" s="65"/>
      <c r="AD36" s="65"/>
      <c r="AE36" s="65"/>
      <c r="AF36" s="65"/>
      <c r="AG36" s="65"/>
      <c r="AH36" s="65"/>
      <c r="AI36" s="65"/>
      <c r="AJ36" s="65"/>
      <c r="AK36" s="65"/>
      <c r="AL36" s="65"/>
      <c r="AM36" s="65"/>
      <c r="AN36" s="76"/>
      <c r="AO36" s="76"/>
      <c r="AP36" s="76"/>
      <c r="AQ36" s="76"/>
      <c r="AR36" s="76"/>
      <c r="AS36" s="76"/>
      <c r="AT36" s="76"/>
      <c r="AU36" s="76"/>
      <c r="AV36" s="76"/>
      <c r="AW36" s="76"/>
      <c r="AX36" s="76"/>
      <c r="AY36" s="76"/>
      <c r="AZ36" s="76"/>
      <c r="BA36" s="76"/>
      <c r="BB36" s="76"/>
      <c r="BC36" s="76"/>
      <c r="BD36" s="76"/>
      <c r="BE36" s="76"/>
      <c r="BF36" s="76"/>
      <c r="BG36" s="76"/>
      <c r="BH36" s="76"/>
      <c r="BI36" s="76"/>
      <c r="BJ36" s="76"/>
      <c r="BK36" s="76"/>
      <c r="BL36" s="76"/>
      <c r="BM36" s="76"/>
      <c r="BN36" s="76"/>
      <c r="BO36" s="76"/>
      <c r="BP36" s="76"/>
      <c r="BQ36" s="76"/>
      <c r="BR36" s="76"/>
      <c r="BS36" s="76"/>
      <c r="BT36" s="76"/>
      <c r="BU36" s="76"/>
      <c r="BV36" s="76"/>
      <c r="BW36" s="76"/>
      <c r="BX36" s="65"/>
      <c r="BY36" s="67"/>
    </row>
    <row r="37" spans="1:100" ht="12" customHeight="1" x14ac:dyDescent="0.2">
      <c r="A37" s="94"/>
      <c r="B37" s="65"/>
      <c r="C37" s="65"/>
      <c r="D37" s="65"/>
      <c r="E37" s="65"/>
      <c r="F37" s="65"/>
      <c r="G37" s="65"/>
      <c r="H37" s="68"/>
      <c r="I37" s="65"/>
      <c r="J37" s="65"/>
      <c r="K37" s="65"/>
      <c r="L37" s="65"/>
      <c r="M37" s="65"/>
      <c r="N37" s="65"/>
      <c r="O37" s="65"/>
      <c r="P37" s="65"/>
      <c r="Q37" s="65"/>
      <c r="R37" s="65"/>
      <c r="S37" s="65"/>
      <c r="T37" s="65"/>
      <c r="U37" s="65"/>
      <c r="V37" s="65"/>
      <c r="W37" s="65"/>
      <c r="X37" s="65"/>
      <c r="Y37" s="65"/>
      <c r="Z37" s="65"/>
      <c r="AA37" s="65"/>
      <c r="AB37" s="65"/>
      <c r="AC37" s="65"/>
      <c r="AD37" s="65"/>
      <c r="AE37" s="65"/>
      <c r="AF37" s="65"/>
      <c r="AG37" s="65"/>
      <c r="AH37" s="65"/>
      <c r="AI37" s="65"/>
      <c r="AJ37" s="65"/>
      <c r="AK37" s="65"/>
      <c r="AL37" s="65"/>
      <c r="AM37" s="65"/>
      <c r="AN37" s="65"/>
      <c r="AO37" s="65"/>
      <c r="AP37" s="65"/>
      <c r="AQ37" s="65"/>
      <c r="AR37" s="65"/>
      <c r="AS37" s="65"/>
      <c r="AT37" s="65"/>
      <c r="AU37" s="65"/>
      <c r="AV37" s="76"/>
      <c r="AW37" s="76"/>
      <c r="AX37" s="76"/>
      <c r="AY37" s="76"/>
      <c r="AZ37" s="76"/>
      <c r="BA37" s="76"/>
      <c r="BB37" s="76"/>
      <c r="BC37" s="76"/>
      <c r="BD37" s="76"/>
      <c r="BE37" s="76"/>
      <c r="BF37" s="76"/>
      <c r="BG37" s="76"/>
      <c r="BH37" s="76"/>
      <c r="BI37" s="76"/>
      <c r="BJ37" s="76"/>
      <c r="BK37" s="76"/>
      <c r="BL37" s="76"/>
      <c r="BM37" s="76"/>
      <c r="BN37" s="76"/>
      <c r="BO37" s="76"/>
      <c r="BP37" s="76"/>
      <c r="BQ37" s="76"/>
      <c r="BR37" s="76"/>
      <c r="BS37" s="76"/>
      <c r="BT37" s="65"/>
      <c r="BU37" s="65"/>
      <c r="BV37" s="65"/>
      <c r="BW37" s="65"/>
      <c r="BX37" s="65"/>
      <c r="BY37" s="67"/>
    </row>
    <row r="38" spans="1:100" ht="12" customHeight="1" x14ac:dyDescent="0.2">
      <c r="A38" s="91"/>
      <c r="B38" s="90"/>
      <c r="C38" s="90"/>
      <c r="D38" s="90"/>
      <c r="E38" s="90"/>
      <c r="F38" s="90"/>
      <c r="G38" s="90"/>
      <c r="H38" s="90"/>
      <c r="I38" s="90"/>
      <c r="J38" s="90"/>
      <c r="K38" s="90"/>
      <c r="L38" s="90"/>
      <c r="M38" s="90"/>
      <c r="N38" s="90"/>
      <c r="O38" s="90"/>
      <c r="P38" s="90"/>
      <c r="Q38" s="90"/>
      <c r="R38" s="90"/>
      <c r="S38" s="90"/>
      <c r="T38" s="90"/>
      <c r="U38" s="90"/>
      <c r="V38" s="90"/>
      <c r="W38" s="90"/>
      <c r="X38" s="90"/>
      <c r="Y38" s="90"/>
      <c r="Z38" s="81"/>
      <c r="AA38" s="81"/>
      <c r="AB38" s="81"/>
      <c r="AC38" s="81"/>
      <c r="AD38" s="81"/>
      <c r="AE38" s="81"/>
      <c r="AF38" s="81"/>
      <c r="AG38" s="81"/>
      <c r="AH38" s="81"/>
      <c r="AI38" s="81"/>
      <c r="AJ38" s="81"/>
      <c r="AK38" s="81"/>
      <c r="AL38" s="81"/>
      <c r="AM38" s="81"/>
      <c r="AN38" s="81"/>
      <c r="AO38" s="81"/>
      <c r="AP38" s="81"/>
      <c r="AQ38" s="81"/>
      <c r="AR38" s="81"/>
      <c r="AS38" s="81"/>
      <c r="AT38" s="81"/>
      <c r="AU38" s="81"/>
      <c r="AV38" s="81"/>
      <c r="AW38" s="81"/>
      <c r="AX38" s="81"/>
      <c r="AY38" s="81"/>
      <c r="AZ38" s="81"/>
      <c r="BA38" s="81"/>
      <c r="BB38" s="95"/>
      <c r="BC38" s="96"/>
      <c r="BD38" s="81"/>
      <c r="BE38" s="81"/>
      <c r="BF38" s="81"/>
      <c r="BG38" s="81"/>
      <c r="BH38" s="81"/>
      <c r="BI38" s="81"/>
      <c r="BJ38" s="81"/>
      <c r="BK38" s="81"/>
      <c r="BL38" s="81"/>
      <c r="BM38" s="81"/>
      <c r="BN38" s="81"/>
      <c r="BO38" s="81"/>
      <c r="BP38" s="81"/>
      <c r="BQ38" s="81"/>
      <c r="BR38" s="81"/>
      <c r="BS38" s="81"/>
      <c r="BT38" s="81"/>
      <c r="BU38" s="81"/>
      <c r="BV38" s="81"/>
      <c r="BW38" s="81"/>
      <c r="BX38" s="81"/>
      <c r="BY38" s="82"/>
    </row>
    <row r="39" spans="1:100" ht="12" customHeight="1" x14ac:dyDescent="0.2">
      <c r="A39" s="91"/>
      <c r="B39" s="90"/>
      <c r="C39" s="90"/>
      <c r="D39" s="90"/>
      <c r="E39" s="90"/>
      <c r="F39" s="90"/>
      <c r="G39" s="90"/>
      <c r="H39" s="90"/>
      <c r="I39" s="90"/>
      <c r="J39" s="90"/>
      <c r="K39" s="90"/>
      <c r="L39" s="90"/>
      <c r="M39" s="90"/>
      <c r="N39" s="90"/>
      <c r="O39" s="90"/>
      <c r="P39" s="90"/>
      <c r="Q39" s="90"/>
      <c r="R39" s="90"/>
      <c r="S39" s="90"/>
      <c r="T39" s="90"/>
      <c r="U39" s="90"/>
      <c r="V39" s="90"/>
      <c r="W39" s="90"/>
      <c r="X39" s="90"/>
      <c r="Y39" s="90"/>
      <c r="Z39" s="76"/>
      <c r="AA39" s="81"/>
      <c r="AB39" s="81"/>
      <c r="AC39" s="81"/>
      <c r="AD39" s="81"/>
      <c r="AE39" s="81"/>
      <c r="AF39" s="81"/>
      <c r="AG39" s="81"/>
      <c r="AH39" s="76"/>
      <c r="AI39" s="76"/>
      <c r="AJ39" s="76"/>
      <c r="AK39" s="76"/>
      <c r="AL39" s="76"/>
      <c r="AM39" s="76"/>
      <c r="AN39" s="76"/>
      <c r="AO39" s="76"/>
      <c r="AP39" s="76"/>
      <c r="AQ39" s="76"/>
      <c r="AR39" s="76"/>
      <c r="AS39" s="76"/>
      <c r="AT39" s="76"/>
      <c r="AU39" s="76"/>
      <c r="AV39" s="76"/>
      <c r="AW39" s="76"/>
      <c r="AX39" s="76"/>
      <c r="AY39" s="76"/>
      <c r="AZ39" s="76"/>
      <c r="BA39" s="76"/>
      <c r="BB39" s="76"/>
      <c r="BC39" s="76"/>
      <c r="BD39" s="76"/>
      <c r="BE39" s="76"/>
      <c r="BF39" s="76"/>
      <c r="BG39" s="81"/>
      <c r="BH39" s="81"/>
      <c r="BI39" s="81"/>
      <c r="BJ39" s="81"/>
      <c r="BK39" s="81"/>
      <c r="BL39" s="81"/>
      <c r="BM39" s="81"/>
      <c r="BN39" s="81"/>
      <c r="BO39" s="81"/>
      <c r="BP39" s="81"/>
      <c r="BQ39" s="81"/>
      <c r="BR39" s="81"/>
      <c r="BS39" s="81"/>
      <c r="BT39" s="81"/>
      <c r="BU39" s="81"/>
      <c r="BV39" s="81"/>
      <c r="BW39" s="81"/>
      <c r="BX39" s="81"/>
      <c r="BY39" s="82"/>
    </row>
    <row r="40" spans="1:100" ht="12" customHeight="1" x14ac:dyDescent="0.2">
      <c r="A40" s="91"/>
      <c r="B40" s="90"/>
      <c r="C40" s="90"/>
      <c r="D40" s="90"/>
      <c r="E40" s="90"/>
      <c r="F40" s="90"/>
      <c r="G40" s="90"/>
      <c r="H40" s="90"/>
      <c r="I40" s="90"/>
      <c r="J40" s="90"/>
      <c r="K40" s="90"/>
      <c r="L40" s="90"/>
      <c r="M40" s="90"/>
      <c r="N40" s="90"/>
      <c r="O40" s="90"/>
      <c r="P40" s="90"/>
      <c r="Q40" s="90"/>
      <c r="R40" s="90"/>
      <c r="S40" s="90"/>
      <c r="T40" s="90"/>
      <c r="U40" s="90"/>
      <c r="V40" s="90"/>
      <c r="W40" s="90"/>
      <c r="X40" s="90"/>
      <c r="Y40" s="90"/>
      <c r="Z40" s="76"/>
      <c r="AA40" s="81"/>
      <c r="AB40" s="81"/>
      <c r="AC40" s="81"/>
      <c r="AD40" s="81"/>
      <c r="AE40" s="81"/>
      <c r="AF40" s="81"/>
      <c r="AG40" s="81"/>
      <c r="AH40" s="76"/>
      <c r="AI40" s="76"/>
      <c r="AJ40" s="76"/>
      <c r="AK40" s="76"/>
      <c r="AL40" s="76"/>
      <c r="AM40" s="76"/>
      <c r="AN40" s="76"/>
      <c r="AO40" s="76"/>
      <c r="AP40" s="76"/>
      <c r="AQ40" s="76"/>
      <c r="AR40" s="76"/>
      <c r="AS40" s="76"/>
      <c r="AT40" s="76"/>
      <c r="AU40" s="76"/>
      <c r="AV40" s="76"/>
      <c r="AW40" s="76"/>
      <c r="AX40" s="76"/>
      <c r="AY40" s="76"/>
      <c r="AZ40" s="76"/>
      <c r="BA40" s="76"/>
      <c r="BB40" s="76"/>
      <c r="BC40" s="76"/>
      <c r="BD40" s="76"/>
      <c r="BE40" s="76"/>
      <c r="BF40" s="76"/>
      <c r="BG40" s="83"/>
      <c r="BH40" s="83"/>
      <c r="BI40" s="83"/>
      <c r="BJ40" s="83"/>
      <c r="BK40" s="83"/>
      <c r="BL40" s="83"/>
      <c r="BM40" s="83"/>
      <c r="BN40" s="83"/>
      <c r="BO40" s="83"/>
      <c r="BP40" s="81"/>
      <c r="BQ40" s="81"/>
      <c r="BR40" s="81"/>
      <c r="BS40" s="81"/>
      <c r="BT40" s="81"/>
      <c r="BU40" s="81"/>
      <c r="BV40" s="81"/>
      <c r="BW40" s="81"/>
      <c r="BX40" s="81"/>
      <c r="BY40" s="82"/>
      <c r="BZ40" s="84"/>
      <c r="CA40" s="84"/>
      <c r="CB40" s="84"/>
      <c r="CC40" s="84"/>
      <c r="CD40" s="84"/>
      <c r="CE40" s="84"/>
      <c r="CF40" s="84"/>
      <c r="CG40" s="84"/>
      <c r="CH40" s="84"/>
      <c r="CI40" s="84"/>
      <c r="CJ40" s="84"/>
      <c r="CK40" s="84"/>
      <c r="CL40" s="84"/>
      <c r="CM40" s="84"/>
      <c r="CN40" s="84"/>
      <c r="CO40" s="84"/>
      <c r="CP40" s="84"/>
      <c r="CQ40" s="84"/>
      <c r="CR40" s="84"/>
      <c r="CS40" s="84"/>
      <c r="CT40" s="84"/>
      <c r="CU40" s="84"/>
      <c r="CV40" s="84"/>
    </row>
    <row r="41" spans="1:100" ht="12" customHeight="1" thickBot="1" x14ac:dyDescent="0.25">
      <c r="A41" s="92"/>
      <c r="B41" s="93"/>
      <c r="C41" s="93"/>
      <c r="D41" s="93"/>
      <c r="E41" s="93"/>
      <c r="F41" s="93"/>
      <c r="G41" s="93"/>
      <c r="H41" s="93"/>
      <c r="I41" s="93"/>
      <c r="J41" s="93"/>
      <c r="K41" s="93"/>
      <c r="L41" s="93"/>
      <c r="M41" s="93"/>
      <c r="N41" s="93"/>
      <c r="O41" s="93"/>
      <c r="P41" s="93"/>
      <c r="Q41" s="93"/>
      <c r="R41" s="93"/>
      <c r="S41" s="93"/>
      <c r="T41" s="93"/>
      <c r="U41" s="93"/>
      <c r="V41" s="93"/>
      <c r="W41" s="93"/>
      <c r="X41" s="93"/>
      <c r="Y41" s="93"/>
      <c r="Z41" s="80"/>
      <c r="AA41" s="97"/>
      <c r="AB41" s="97"/>
      <c r="AC41" s="97"/>
      <c r="AD41" s="97"/>
      <c r="AE41" s="97"/>
      <c r="AF41" s="97"/>
      <c r="AG41" s="97"/>
      <c r="AH41" s="80"/>
      <c r="AI41" s="80"/>
      <c r="AJ41" s="80"/>
      <c r="AK41" s="80"/>
      <c r="AL41" s="80"/>
      <c r="AM41" s="80"/>
      <c r="AN41" s="80"/>
      <c r="AO41" s="80"/>
      <c r="AP41" s="80"/>
      <c r="AQ41" s="80"/>
      <c r="AR41" s="80"/>
      <c r="AS41" s="80"/>
      <c r="AT41" s="80"/>
      <c r="AU41" s="80"/>
      <c r="AV41" s="80"/>
      <c r="AW41" s="80"/>
      <c r="AX41" s="80"/>
      <c r="AY41" s="80"/>
      <c r="AZ41" s="80"/>
      <c r="BA41" s="80"/>
      <c r="BB41" s="80"/>
      <c r="BC41" s="80"/>
      <c r="BD41" s="80"/>
      <c r="BE41" s="80"/>
      <c r="BF41" s="80"/>
      <c r="BG41" s="98"/>
      <c r="BH41" s="98"/>
      <c r="BI41" s="98"/>
      <c r="BJ41" s="98"/>
      <c r="BK41" s="98"/>
      <c r="BL41" s="98"/>
      <c r="BM41" s="98"/>
      <c r="BN41" s="98"/>
      <c r="BO41" s="98"/>
      <c r="BP41" s="97"/>
      <c r="BQ41" s="97"/>
      <c r="BR41" s="97"/>
      <c r="BS41" s="97"/>
      <c r="BT41" s="97"/>
      <c r="BU41" s="97"/>
      <c r="BV41" s="97"/>
      <c r="BW41" s="97"/>
      <c r="BX41" s="97"/>
      <c r="BY41" s="88"/>
      <c r="BZ41" s="84"/>
      <c r="CA41" s="84"/>
      <c r="CB41" s="84"/>
      <c r="CC41" s="84"/>
      <c r="CD41" s="84"/>
      <c r="CE41" s="84"/>
      <c r="CF41" s="84"/>
      <c r="CG41" s="84"/>
      <c r="CH41" s="84"/>
      <c r="CI41" s="84"/>
      <c r="CJ41" s="84"/>
      <c r="CK41" s="84"/>
      <c r="CL41" s="84"/>
      <c r="CM41" s="84"/>
      <c r="CN41" s="84"/>
      <c r="CO41" s="84"/>
      <c r="CP41" s="84"/>
      <c r="CQ41" s="84"/>
      <c r="CR41" s="84"/>
      <c r="CS41" s="84"/>
      <c r="CT41" s="84"/>
      <c r="CU41" s="84"/>
      <c r="CV41" s="84"/>
    </row>
    <row r="42" spans="1:100" ht="12" customHeight="1" thickTop="1" x14ac:dyDescent="0.2">
      <c r="A42" s="137" t="s">
        <v>71</v>
      </c>
      <c r="B42" s="138"/>
      <c r="C42" s="138"/>
      <c r="D42" s="138"/>
      <c r="E42" s="138"/>
      <c r="F42" s="138"/>
      <c r="G42" s="138"/>
      <c r="H42" s="138"/>
      <c r="I42" s="138"/>
      <c r="J42" s="139"/>
      <c r="K42" s="140" t="s">
        <v>104</v>
      </c>
      <c r="L42" s="141"/>
      <c r="M42" s="141"/>
      <c r="N42" s="141"/>
      <c r="O42" s="141"/>
      <c r="P42" s="141"/>
      <c r="Q42" s="141"/>
      <c r="R42" s="141"/>
      <c r="S42" s="141"/>
      <c r="T42" s="141"/>
      <c r="U42" s="141"/>
      <c r="V42" s="141"/>
      <c r="W42" s="141"/>
      <c r="X42" s="141"/>
      <c r="Y42" s="142"/>
      <c r="Z42" s="76"/>
      <c r="AA42" s="87"/>
      <c r="AB42" s="85"/>
      <c r="AC42" s="85"/>
      <c r="AD42" s="85"/>
      <c r="AE42" s="85"/>
      <c r="AF42" s="85"/>
      <c r="AG42" s="85"/>
      <c r="AH42" s="65"/>
      <c r="AI42" s="65"/>
      <c r="AJ42" s="65"/>
      <c r="AK42" s="65"/>
      <c r="AL42" s="65"/>
      <c r="AM42" s="65"/>
      <c r="AN42" s="65"/>
      <c r="AO42" s="65"/>
      <c r="AP42" s="65"/>
      <c r="AQ42" s="65"/>
      <c r="AR42" s="65"/>
      <c r="AS42" s="76"/>
      <c r="AT42" s="76"/>
      <c r="AU42" s="76"/>
      <c r="AV42" s="76"/>
      <c r="AW42" s="76"/>
      <c r="AX42" s="76"/>
      <c r="AY42" s="76"/>
      <c r="AZ42" s="76"/>
      <c r="BA42" s="76"/>
      <c r="BB42" s="76"/>
      <c r="BC42" s="76"/>
      <c r="BD42" s="76"/>
      <c r="BE42" s="76"/>
      <c r="BF42" s="76"/>
      <c r="BG42" s="86"/>
      <c r="BH42" s="86"/>
      <c r="BI42" s="86"/>
      <c r="BJ42" s="86"/>
      <c r="BK42" s="86"/>
      <c r="BL42" s="86"/>
      <c r="BM42" s="86"/>
      <c r="BN42" s="86"/>
      <c r="BO42" s="86"/>
      <c r="BP42" s="86"/>
      <c r="BQ42" s="86"/>
      <c r="BR42" s="86"/>
      <c r="BS42" s="86"/>
      <c r="BT42" s="86"/>
      <c r="BU42" s="86"/>
      <c r="BV42" s="86"/>
      <c r="BW42" s="86"/>
      <c r="BX42" s="86"/>
      <c r="BY42" s="82"/>
      <c r="BZ42" s="84"/>
      <c r="CA42" s="84"/>
      <c r="CB42" s="84"/>
      <c r="CC42" s="84"/>
      <c r="CD42" s="84"/>
      <c r="CE42" s="84"/>
      <c r="CF42" s="84"/>
      <c r="CG42" s="84"/>
      <c r="CH42" s="84"/>
      <c r="CI42" s="84"/>
      <c r="CJ42" s="84"/>
      <c r="CK42" s="84"/>
      <c r="CL42" s="84"/>
      <c r="CM42" s="84"/>
      <c r="CN42" s="84"/>
      <c r="CO42" s="84"/>
      <c r="CP42" s="84"/>
      <c r="CQ42" s="84"/>
      <c r="CR42" s="84"/>
      <c r="CS42" s="84"/>
      <c r="CT42" s="84"/>
      <c r="CU42" s="84"/>
      <c r="CV42" s="84"/>
    </row>
    <row r="43" spans="1:100" ht="12" customHeight="1" thickBot="1" x14ac:dyDescent="0.25">
      <c r="A43" s="143" t="s">
        <v>19</v>
      </c>
      <c r="B43" s="144"/>
      <c r="C43" s="144"/>
      <c r="D43" s="144"/>
      <c r="E43" s="144"/>
      <c r="F43" s="144"/>
      <c r="G43" s="144"/>
      <c r="H43" s="144"/>
      <c r="I43" s="144"/>
      <c r="J43" s="145"/>
      <c r="K43" s="146" t="s">
        <v>241</v>
      </c>
      <c r="L43" s="147"/>
      <c r="M43" s="147"/>
      <c r="N43" s="147"/>
      <c r="O43" s="147"/>
      <c r="P43" s="147"/>
      <c r="Q43" s="147"/>
      <c r="R43" s="147"/>
      <c r="S43" s="147"/>
      <c r="T43" s="147"/>
      <c r="U43" s="147"/>
      <c r="V43" s="147"/>
      <c r="W43" s="147"/>
      <c r="X43" s="147"/>
      <c r="Y43" s="148"/>
      <c r="Z43" s="76"/>
      <c r="AA43" s="87"/>
      <c r="AB43" s="87"/>
      <c r="AC43" s="87"/>
      <c r="AD43" s="87"/>
      <c r="AE43" s="87"/>
      <c r="AF43" s="87"/>
      <c r="AG43" s="87"/>
      <c r="AH43" s="76"/>
      <c r="AI43" s="76"/>
      <c r="AJ43" s="76"/>
      <c r="AK43" s="76"/>
      <c r="AL43" s="76"/>
      <c r="AM43" s="76"/>
      <c r="AN43" s="76"/>
      <c r="AO43" s="76"/>
      <c r="AP43" s="76"/>
      <c r="AQ43" s="76"/>
      <c r="AR43" s="76"/>
      <c r="AS43" s="76"/>
      <c r="AT43" s="76"/>
      <c r="AU43" s="76"/>
      <c r="AV43" s="76"/>
      <c r="AW43" s="76"/>
      <c r="AX43" s="76"/>
      <c r="AY43" s="76"/>
      <c r="AZ43" s="76"/>
      <c r="BA43" s="76"/>
      <c r="BB43" s="76"/>
      <c r="BC43" s="76"/>
      <c r="BD43" s="76"/>
      <c r="BE43" s="76"/>
      <c r="BF43" s="76"/>
      <c r="BG43" s="86"/>
      <c r="BH43" s="86"/>
      <c r="BI43" s="86"/>
      <c r="BJ43" s="86"/>
      <c r="BK43" s="86"/>
      <c r="BL43" s="86"/>
      <c r="BM43" s="86"/>
      <c r="BN43" s="86"/>
      <c r="BO43" s="86"/>
      <c r="BP43" s="86"/>
      <c r="BQ43" s="86"/>
      <c r="BR43" s="86"/>
      <c r="BS43" s="86"/>
      <c r="BT43" s="86"/>
      <c r="BU43" s="86"/>
      <c r="BV43" s="86"/>
      <c r="BW43" s="86"/>
      <c r="BX43" s="86"/>
      <c r="BY43" s="82"/>
      <c r="BZ43" s="84"/>
      <c r="CA43" s="84"/>
      <c r="CB43" s="84"/>
      <c r="CC43" s="84"/>
      <c r="CD43" s="84"/>
      <c r="CE43" s="84"/>
      <c r="CF43" s="84"/>
      <c r="CG43" s="84"/>
      <c r="CH43" s="84"/>
      <c r="CI43" s="84"/>
      <c r="CJ43" s="84"/>
      <c r="CK43" s="84"/>
      <c r="CL43" s="84"/>
      <c r="CM43" s="84"/>
      <c r="CN43" s="84"/>
      <c r="CO43" s="84"/>
      <c r="CP43" s="84"/>
      <c r="CQ43" s="84"/>
      <c r="CR43" s="84"/>
      <c r="CS43" s="84"/>
      <c r="CT43" s="84"/>
      <c r="CU43" s="84"/>
      <c r="CV43" s="84"/>
    </row>
    <row r="44" spans="1:100" ht="12" customHeight="1" thickTop="1" x14ac:dyDescent="0.2">
      <c r="A44" s="89"/>
      <c r="B44" s="89"/>
      <c r="C44" s="89"/>
      <c r="D44" s="89"/>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89"/>
      <c r="AH44" s="89"/>
      <c r="AI44" s="89"/>
      <c r="AJ44" s="89"/>
      <c r="AK44" s="89"/>
      <c r="AL44" s="89"/>
      <c r="AM44" s="89"/>
      <c r="AN44" s="89"/>
      <c r="AO44" s="89"/>
      <c r="AP44" s="89"/>
      <c r="AQ44" s="89"/>
      <c r="AR44" s="89"/>
      <c r="AS44" s="89"/>
      <c r="AT44" s="89"/>
      <c r="AU44" s="89"/>
      <c r="AV44" s="89"/>
      <c r="AW44" s="89"/>
      <c r="AX44" s="89"/>
      <c r="AY44" s="89"/>
      <c r="AZ44" s="89"/>
      <c r="BA44" s="89"/>
      <c r="BB44" s="89"/>
      <c r="BC44" s="89"/>
      <c r="BD44" s="89"/>
      <c r="BE44" s="89"/>
      <c r="BF44" s="89"/>
      <c r="BG44" s="89"/>
      <c r="BH44" s="89"/>
      <c r="BI44" s="89"/>
      <c r="BJ44" s="89"/>
      <c r="BK44" s="89"/>
      <c r="BL44" s="89"/>
      <c r="BM44" s="89"/>
      <c r="BN44" s="89"/>
      <c r="BO44" s="89"/>
      <c r="BP44" s="89"/>
      <c r="BQ44" s="89"/>
      <c r="BR44" s="89"/>
      <c r="BS44" s="89"/>
      <c r="BT44" s="89"/>
      <c r="BU44" s="89"/>
      <c r="BV44" s="89"/>
      <c r="BW44" s="89"/>
      <c r="BX44" s="89"/>
      <c r="BY44" s="89"/>
      <c r="BZ44" s="84"/>
      <c r="CA44" s="84"/>
      <c r="CB44" s="84"/>
      <c r="CC44" s="84"/>
      <c r="CD44" s="84"/>
      <c r="CE44" s="84"/>
      <c r="CF44" s="84"/>
      <c r="CG44" s="84"/>
      <c r="CH44" s="84"/>
      <c r="CI44" s="84"/>
      <c r="CJ44" s="84"/>
      <c r="CK44" s="84"/>
      <c r="CL44" s="84"/>
      <c r="CM44" s="84"/>
      <c r="CN44" s="84"/>
      <c r="CO44" s="84"/>
      <c r="CP44" s="84"/>
      <c r="CQ44" s="84"/>
      <c r="CR44" s="84"/>
      <c r="CS44" s="84"/>
      <c r="CT44" s="84"/>
      <c r="CU44" s="84"/>
      <c r="CV44" s="84"/>
    </row>
    <row r="45" spans="1:100" ht="12" customHeight="1" x14ac:dyDescent="0.2">
      <c r="A45" s="90"/>
      <c r="B45" s="90"/>
      <c r="C45" s="90"/>
      <c r="D45" s="90"/>
      <c r="E45" s="90"/>
      <c r="F45" s="90"/>
      <c r="G45" s="90"/>
      <c r="H45" s="90"/>
      <c r="I45" s="90"/>
      <c r="J45" s="90"/>
      <c r="K45" s="90"/>
      <c r="L45" s="90"/>
      <c r="M45" s="90"/>
      <c r="N45" s="90"/>
      <c r="O45" s="90"/>
      <c r="P45" s="90"/>
      <c r="Q45" s="90"/>
      <c r="R45" s="90"/>
      <c r="S45" s="90"/>
      <c r="T45" s="90"/>
      <c r="U45" s="90"/>
      <c r="V45" s="90"/>
      <c r="W45" s="90"/>
      <c r="X45" s="90"/>
      <c r="Y45" s="90"/>
      <c r="Z45" s="90"/>
      <c r="AA45" s="90"/>
      <c r="AB45" s="90"/>
      <c r="AC45" s="90"/>
      <c r="AD45" s="90"/>
      <c r="AE45" s="90"/>
      <c r="AF45" s="90"/>
      <c r="AG45" s="90"/>
      <c r="AH45" s="90"/>
      <c r="AI45" s="90"/>
      <c r="AJ45" s="90"/>
      <c r="AK45" s="90"/>
      <c r="AL45" s="90"/>
      <c r="AM45" s="90"/>
      <c r="AN45" s="90"/>
      <c r="AO45" s="90"/>
      <c r="AP45" s="90"/>
      <c r="AQ45" s="90"/>
      <c r="AR45" s="90"/>
      <c r="AS45" s="90"/>
      <c r="AT45" s="90"/>
      <c r="AU45" s="90"/>
      <c r="AV45" s="90"/>
      <c r="AW45" s="90"/>
      <c r="AX45" s="90"/>
      <c r="AY45" s="90"/>
      <c r="AZ45" s="90"/>
      <c r="BA45" s="90"/>
      <c r="BB45" s="90"/>
      <c r="BC45" s="90"/>
      <c r="BD45" s="90"/>
      <c r="BE45" s="90"/>
      <c r="BF45" s="90"/>
      <c r="BG45" s="90"/>
      <c r="BH45" s="90"/>
      <c r="BI45" s="90"/>
      <c r="BJ45" s="90"/>
      <c r="BK45" s="90"/>
      <c r="BL45" s="90"/>
      <c r="BM45" s="90"/>
      <c r="BN45" s="90"/>
      <c r="BO45" s="90"/>
      <c r="BP45" s="90"/>
      <c r="BQ45" s="90"/>
      <c r="BR45" s="90"/>
      <c r="BS45" s="90"/>
      <c r="BT45" s="90"/>
      <c r="BU45" s="90"/>
      <c r="BV45" s="90"/>
      <c r="BW45" s="90"/>
      <c r="BX45" s="90"/>
      <c r="BY45" s="90"/>
      <c r="BZ45" s="84"/>
      <c r="CA45" s="84"/>
      <c r="CB45" s="84"/>
      <c r="CC45" s="84"/>
      <c r="CD45" s="84"/>
      <c r="CE45" s="84"/>
      <c r="CF45" s="84"/>
      <c r="CG45" s="84"/>
      <c r="CH45" s="84"/>
      <c r="CI45" s="84"/>
      <c r="CJ45" s="84"/>
      <c r="CK45" s="84"/>
      <c r="CL45" s="84"/>
      <c r="CM45" s="84"/>
      <c r="CN45" s="84"/>
      <c r="CO45" s="84"/>
      <c r="CP45" s="84"/>
      <c r="CQ45" s="84"/>
      <c r="CR45" s="84"/>
      <c r="CS45" s="84"/>
      <c r="CT45" s="84"/>
      <c r="CU45" s="84"/>
      <c r="CV45" s="84"/>
    </row>
    <row r="48" spans="1:100" ht="12" customHeight="1" x14ac:dyDescent="0.2">
      <c r="A48" s="76"/>
      <c r="B48" s="76"/>
      <c r="C48" s="76"/>
      <c r="D48" s="76"/>
      <c r="E48" s="76"/>
      <c r="F48" s="76"/>
      <c r="G48" s="76"/>
    </row>
    <row r="49" spans="1:7" ht="12" customHeight="1" x14ac:dyDescent="0.2">
      <c r="A49" s="76"/>
      <c r="B49" s="76"/>
      <c r="C49" s="76"/>
      <c r="D49" s="76"/>
      <c r="E49" s="76"/>
      <c r="F49" s="76"/>
      <c r="G49" s="76"/>
    </row>
    <row r="50" spans="1:7" ht="12" customHeight="1" x14ac:dyDescent="0.2">
      <c r="A50" s="76"/>
      <c r="B50" s="76"/>
      <c r="C50" s="76"/>
      <c r="D50" s="76"/>
      <c r="E50" s="76"/>
      <c r="F50" s="76"/>
      <c r="G50" s="76"/>
    </row>
    <row r="51" spans="1:7" ht="12" customHeight="1" x14ac:dyDescent="0.25">
      <c r="A51" s="73"/>
      <c r="B51" s="73"/>
      <c r="C51" s="76"/>
      <c r="D51" s="76"/>
      <c r="E51" s="76"/>
      <c r="F51" s="76"/>
      <c r="G51" s="76"/>
    </row>
    <row r="52" spans="1:7" ht="12" customHeight="1" x14ac:dyDescent="0.25">
      <c r="A52" s="73"/>
      <c r="B52" s="73"/>
      <c r="C52" s="76"/>
      <c r="D52" s="76"/>
      <c r="E52" s="76"/>
      <c r="F52" s="76"/>
      <c r="G52" s="76"/>
    </row>
    <row r="53" spans="1:7" ht="12" customHeight="1" x14ac:dyDescent="0.2">
      <c r="A53" s="76"/>
      <c r="B53" s="76"/>
      <c r="C53" s="76"/>
      <c r="D53" s="76"/>
      <c r="E53" s="76"/>
      <c r="F53" s="76"/>
      <c r="G53" s="76"/>
    </row>
  </sheetData>
  <sheetProtection selectLockedCells="1"/>
  <mergeCells count="5">
    <mergeCell ref="A1:BY1"/>
    <mergeCell ref="A42:J42"/>
    <mergeCell ref="K42:Y42"/>
    <mergeCell ref="A43:J43"/>
    <mergeCell ref="K43:Y43"/>
  </mergeCells>
  <printOptions horizontalCentered="1"/>
  <pageMargins left="0.25" right="0.25" top="0.25" bottom="0.25" header="0.375" footer="0.1"/>
  <pageSetup fitToHeight="0" orientation="landscape" r:id="rId1"/>
  <headerFooter alignWithMargins="0">
    <oddHeader xml:space="preserve">&amp;C&amp;"Times New Roman,Regular"
                                                            </oddHead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pageSetUpPr fitToPage="1"/>
  </sheetPr>
  <dimension ref="A1:Y42"/>
  <sheetViews>
    <sheetView showGridLines="0" zoomScaleNormal="100" workbookViewId="0">
      <selection activeCell="AQ49" sqref="AQ49"/>
    </sheetView>
  </sheetViews>
  <sheetFormatPr defaultColWidth="9.140625" defaultRowHeight="12.75" x14ac:dyDescent="0.2"/>
  <cols>
    <col min="1" max="7" width="7.28515625" style="1" customWidth="1"/>
    <col min="8" max="8" width="9" style="1" customWidth="1"/>
    <col min="9" max="25" width="7.28515625" style="1" customWidth="1"/>
    <col min="26" max="16384" width="9.140625" style="1"/>
  </cols>
  <sheetData>
    <row r="1" spans="1:25" ht="18" customHeight="1" thickTop="1" x14ac:dyDescent="0.2">
      <c r="A1" s="168" t="s">
        <v>18</v>
      </c>
      <c r="B1" s="169"/>
      <c r="C1" s="195"/>
      <c r="D1" s="166" t="s">
        <v>105</v>
      </c>
      <c r="E1" s="167"/>
      <c r="F1" s="167"/>
      <c r="G1" s="167"/>
      <c r="H1" s="9"/>
      <c r="I1" s="26"/>
      <c r="J1" s="27"/>
      <c r="K1" s="27"/>
      <c r="L1" s="27"/>
      <c r="M1" s="27"/>
      <c r="N1" s="27"/>
      <c r="O1" s="3"/>
      <c r="P1" s="3"/>
      <c r="Q1" s="27"/>
      <c r="R1" s="27"/>
      <c r="S1" s="27"/>
      <c r="T1" s="27"/>
      <c r="U1" s="27"/>
      <c r="V1" s="27"/>
      <c r="W1" s="27"/>
      <c r="X1" s="27"/>
      <c r="Y1" s="27"/>
    </row>
    <row r="2" spans="1:25" ht="18" customHeight="1" thickBot="1" x14ac:dyDescent="0.25">
      <c r="A2" s="143" t="s">
        <v>19</v>
      </c>
      <c r="B2" s="144"/>
      <c r="C2" s="197"/>
      <c r="D2" s="174" t="s">
        <v>241</v>
      </c>
      <c r="E2" s="175"/>
      <c r="F2" s="175"/>
      <c r="G2" s="176"/>
      <c r="H2" s="9"/>
      <c r="I2" s="3"/>
      <c r="J2" s="3"/>
      <c r="K2" s="3"/>
      <c r="L2" s="3"/>
      <c r="M2" s="3"/>
      <c r="N2" s="4"/>
      <c r="O2" s="4"/>
      <c r="P2" s="4"/>
      <c r="Q2" s="4"/>
      <c r="R2" s="5"/>
      <c r="S2" s="5"/>
      <c r="T2" s="5"/>
      <c r="U2" s="5"/>
      <c r="V2" s="5"/>
      <c r="W2" s="5"/>
      <c r="X2" s="5"/>
      <c r="Y2" s="5"/>
    </row>
    <row r="3" spans="1:25" ht="18" customHeight="1" thickTop="1" x14ac:dyDescent="0.2">
      <c r="A3" s="143" t="s">
        <v>20</v>
      </c>
      <c r="B3" s="144"/>
      <c r="C3" s="197"/>
      <c r="D3" s="174" t="s">
        <v>58</v>
      </c>
      <c r="E3" s="175"/>
      <c r="F3" s="175"/>
      <c r="G3" s="176"/>
      <c r="H3" s="9"/>
      <c r="I3" s="3"/>
      <c r="J3" s="3"/>
      <c r="K3" s="3"/>
      <c r="L3" s="3"/>
      <c r="M3" s="3"/>
      <c r="N3" s="258" t="s">
        <v>14</v>
      </c>
      <c r="O3" s="259"/>
      <c r="P3" s="259"/>
      <c r="Q3" s="259"/>
      <c r="R3" s="259"/>
      <c r="S3" s="259"/>
      <c r="T3" s="259"/>
      <c r="U3" s="259"/>
      <c r="V3" s="259"/>
      <c r="W3" s="259"/>
      <c r="X3" s="259"/>
      <c r="Y3" s="260"/>
    </row>
    <row r="4" spans="1:25" ht="18" customHeight="1" x14ac:dyDescent="0.2">
      <c r="A4" s="143" t="s">
        <v>22</v>
      </c>
      <c r="B4" s="144"/>
      <c r="C4" s="197"/>
      <c r="D4" s="174" t="s">
        <v>59</v>
      </c>
      <c r="E4" s="175"/>
      <c r="F4" s="175"/>
      <c r="G4" s="176"/>
      <c r="H4" s="9"/>
      <c r="I4" s="4"/>
      <c r="J4" s="4"/>
      <c r="K4" s="4"/>
      <c r="L4" s="4"/>
      <c r="M4" s="4"/>
      <c r="N4" s="261" t="s">
        <v>10</v>
      </c>
      <c r="O4" s="262"/>
      <c r="P4" s="262"/>
      <c r="Q4" s="262"/>
      <c r="R4" s="262"/>
      <c r="S4" s="262"/>
      <c r="T4" s="263" t="s">
        <v>11</v>
      </c>
      <c r="U4" s="262"/>
      <c r="V4" s="262"/>
      <c r="W4" s="262"/>
      <c r="X4" s="262"/>
      <c r="Y4" s="264"/>
    </row>
    <row r="5" spans="1:25" ht="18" customHeight="1" thickBot="1" x14ac:dyDescent="0.25">
      <c r="A5" s="143" t="s">
        <v>23</v>
      </c>
      <c r="B5" s="144"/>
      <c r="C5" s="197"/>
      <c r="D5" s="174" t="s">
        <v>42</v>
      </c>
      <c r="E5" s="175"/>
      <c r="F5" s="175"/>
      <c r="G5" s="176"/>
      <c r="H5" s="9"/>
      <c r="I5" s="4"/>
      <c r="J5" s="4"/>
      <c r="K5" s="4"/>
      <c r="L5" s="4"/>
      <c r="M5" s="4"/>
      <c r="N5" s="252" t="s">
        <v>0</v>
      </c>
      <c r="O5" s="253"/>
      <c r="P5" s="253"/>
      <c r="Q5" s="254" t="s">
        <v>1</v>
      </c>
      <c r="R5" s="253"/>
      <c r="S5" s="255"/>
      <c r="T5" s="201" t="s">
        <v>0</v>
      </c>
      <c r="U5" s="212"/>
      <c r="V5" s="213"/>
      <c r="W5" s="201" t="s">
        <v>1</v>
      </c>
      <c r="X5" s="214"/>
      <c r="Y5" s="215"/>
    </row>
    <row r="6" spans="1:25" ht="18" customHeight="1" thickTop="1" thickBot="1" x14ac:dyDescent="0.25">
      <c r="A6" s="189" t="s">
        <v>20</v>
      </c>
      <c r="B6" s="190"/>
      <c r="C6" s="196"/>
      <c r="D6" s="171" t="s">
        <v>60</v>
      </c>
      <c r="E6" s="172"/>
      <c r="F6" s="172"/>
      <c r="G6" s="173"/>
      <c r="H6" s="168" t="s">
        <v>5</v>
      </c>
      <c r="I6" s="169"/>
      <c r="J6" s="169"/>
      <c r="K6" s="169"/>
      <c r="L6" s="169"/>
      <c r="M6" s="170"/>
      <c r="N6" s="256" t="s">
        <v>45</v>
      </c>
      <c r="O6" s="257"/>
      <c r="P6" s="257"/>
      <c r="Q6" s="208" t="str">
        <f>IF(ISBLANK(N6)," ",N6)</f>
        <v>2360/43-93</v>
      </c>
      <c r="R6" s="209"/>
      <c r="S6" s="209"/>
      <c r="T6" s="216">
        <v>3030</v>
      </c>
      <c r="U6" s="217"/>
      <c r="V6" s="218"/>
      <c r="W6" s="216">
        <f>IF(ISBLANK(T6)," ",T6)</f>
        <v>3030</v>
      </c>
      <c r="X6" s="217"/>
      <c r="Y6" s="219"/>
    </row>
    <row r="7" spans="1:25" ht="18" customHeight="1" thickTop="1" thickBot="1" x14ac:dyDescent="0.25">
      <c r="A7" s="186" t="s">
        <v>21</v>
      </c>
      <c r="B7" s="187"/>
      <c r="C7" s="187"/>
      <c r="D7" s="187"/>
      <c r="E7" s="188"/>
      <c r="F7" s="39" t="s">
        <v>0</v>
      </c>
      <c r="G7" s="40" t="s">
        <v>4</v>
      </c>
      <c r="H7" s="137" t="s">
        <v>3</v>
      </c>
      <c r="I7" s="138"/>
      <c r="J7" s="138"/>
      <c r="K7" s="138"/>
      <c r="L7" s="138"/>
      <c r="M7" s="139"/>
      <c r="N7" s="208" t="s">
        <v>64</v>
      </c>
      <c r="O7" s="209"/>
      <c r="P7" s="209"/>
      <c r="Q7" s="208" t="str">
        <f>IF(ISBLANK(N7)," ",N7)</f>
        <v>287606/PR389075</v>
      </c>
      <c r="R7" s="209"/>
      <c r="S7" s="209"/>
      <c r="T7" s="220" t="s">
        <v>63</v>
      </c>
      <c r="U7" s="221"/>
      <c r="V7" s="222"/>
      <c r="W7" s="208" t="str">
        <f>IF(ISBLANK(T7)," ",T7)</f>
        <v>247862</v>
      </c>
      <c r="X7" s="209"/>
      <c r="Y7" s="211"/>
    </row>
    <row r="8" spans="1:25" ht="18" customHeight="1" thickTop="1" x14ac:dyDescent="0.2">
      <c r="A8" s="137" t="s">
        <v>31</v>
      </c>
      <c r="B8" s="138"/>
      <c r="C8" s="138"/>
      <c r="D8" s="138"/>
      <c r="E8" s="139"/>
      <c r="F8" s="122">
        <v>9</v>
      </c>
      <c r="G8" s="7">
        <v>441</v>
      </c>
      <c r="H8" s="143" t="s">
        <v>25</v>
      </c>
      <c r="I8" s="144"/>
      <c r="J8" s="144"/>
      <c r="K8" s="144"/>
      <c r="L8" s="144"/>
      <c r="M8" s="145"/>
      <c r="N8" s="248">
        <v>44167</v>
      </c>
      <c r="O8" s="249"/>
      <c r="P8" s="249"/>
      <c r="Q8" s="248">
        <f>IF(ISBLANK(N8)," ",N8)</f>
        <v>44167</v>
      </c>
      <c r="R8" s="249"/>
      <c r="S8" s="249"/>
      <c r="T8" s="248">
        <v>43865</v>
      </c>
      <c r="U8" s="249"/>
      <c r="V8" s="250"/>
      <c r="W8" s="248">
        <f>IF(ISBLANK(T8)," ",T8)</f>
        <v>43865</v>
      </c>
      <c r="X8" s="249"/>
      <c r="Y8" s="251"/>
    </row>
    <row r="9" spans="1:25" ht="18" customHeight="1" x14ac:dyDescent="0.2">
      <c r="A9" s="143" t="s">
        <v>32</v>
      </c>
      <c r="B9" s="144"/>
      <c r="C9" s="144"/>
      <c r="D9" s="144"/>
      <c r="E9" s="145"/>
      <c r="F9" s="122">
        <v>7</v>
      </c>
      <c r="G9" s="7">
        <v>361</v>
      </c>
      <c r="H9" s="143" t="s">
        <v>7</v>
      </c>
      <c r="I9" s="144"/>
      <c r="J9" s="144"/>
      <c r="K9" s="144"/>
      <c r="L9" s="144"/>
      <c r="M9" s="145"/>
      <c r="N9" s="242">
        <v>0.22</v>
      </c>
      <c r="O9" s="243"/>
      <c r="P9" s="243"/>
      <c r="Q9" s="245">
        <v>0.34699999999999998</v>
      </c>
      <c r="R9" s="246"/>
      <c r="S9" s="246"/>
      <c r="T9" s="242">
        <v>0.31309999999999999</v>
      </c>
      <c r="U9" s="243"/>
      <c r="V9" s="244"/>
      <c r="W9" s="245">
        <v>0.3614</v>
      </c>
      <c r="X9" s="246"/>
      <c r="Y9" s="247"/>
    </row>
    <row r="10" spans="1:25" ht="18" customHeight="1" x14ac:dyDescent="0.2">
      <c r="A10" s="143" t="s">
        <v>33</v>
      </c>
      <c r="B10" s="144"/>
      <c r="C10" s="144"/>
      <c r="D10" s="144"/>
      <c r="E10" s="145"/>
      <c r="F10" s="122"/>
      <c r="G10" s="7"/>
      <c r="H10" s="143" t="s">
        <v>15</v>
      </c>
      <c r="I10" s="144"/>
      <c r="J10" s="144"/>
      <c r="K10" s="144"/>
      <c r="L10" s="144"/>
      <c r="M10" s="145"/>
      <c r="N10" s="204">
        <v>0.25</v>
      </c>
      <c r="O10" s="205"/>
      <c r="P10" s="205"/>
      <c r="Q10" s="240">
        <v>0.5</v>
      </c>
      <c r="R10" s="241"/>
      <c r="S10" s="241"/>
      <c r="T10" s="204">
        <v>1</v>
      </c>
      <c r="U10" s="205"/>
      <c r="V10" s="206"/>
      <c r="W10" s="204">
        <v>1</v>
      </c>
      <c r="X10" s="205"/>
      <c r="Y10" s="207"/>
    </row>
    <row r="11" spans="1:25" ht="18" customHeight="1" x14ac:dyDescent="0.2">
      <c r="A11" s="143" t="s">
        <v>34</v>
      </c>
      <c r="B11" s="144"/>
      <c r="C11" s="144"/>
      <c r="D11" s="144"/>
      <c r="E11" s="145"/>
      <c r="F11" s="122"/>
      <c r="G11" s="7"/>
      <c r="H11" s="143" t="s">
        <v>2</v>
      </c>
      <c r="I11" s="144"/>
      <c r="J11" s="144"/>
      <c r="K11" s="144"/>
      <c r="L11" s="144"/>
      <c r="M11" s="145"/>
      <c r="N11" s="208">
        <v>1</v>
      </c>
      <c r="O11" s="209"/>
      <c r="P11" s="210"/>
      <c r="Q11" s="208">
        <v>1</v>
      </c>
      <c r="R11" s="209"/>
      <c r="S11" s="209"/>
      <c r="T11" s="208">
        <v>1</v>
      </c>
      <c r="U11" s="209"/>
      <c r="V11" s="210"/>
      <c r="W11" s="208">
        <v>1</v>
      </c>
      <c r="X11" s="209"/>
      <c r="Y11" s="211"/>
    </row>
    <row r="12" spans="1:25" ht="18" customHeight="1" x14ac:dyDescent="0.2">
      <c r="A12" s="143" t="s">
        <v>35</v>
      </c>
      <c r="B12" s="144"/>
      <c r="C12" s="144"/>
      <c r="D12" s="144"/>
      <c r="E12" s="145"/>
      <c r="F12" s="122">
        <v>2.8</v>
      </c>
      <c r="G12" s="7">
        <v>293</v>
      </c>
      <c r="H12" s="143" t="s">
        <v>16</v>
      </c>
      <c r="I12" s="144"/>
      <c r="J12" s="144"/>
      <c r="K12" s="144"/>
      <c r="L12" s="144"/>
      <c r="M12" s="145"/>
      <c r="N12" s="208">
        <v>1</v>
      </c>
      <c r="O12" s="209"/>
      <c r="P12" s="210"/>
      <c r="Q12" s="208">
        <v>1</v>
      </c>
      <c r="R12" s="209"/>
      <c r="S12" s="209"/>
      <c r="T12" s="208">
        <v>60</v>
      </c>
      <c r="U12" s="209"/>
      <c r="V12" s="210"/>
      <c r="W12" s="208">
        <v>60</v>
      </c>
      <c r="X12" s="209"/>
      <c r="Y12" s="211"/>
    </row>
    <row r="13" spans="1:25" ht="18" customHeight="1" x14ac:dyDescent="0.2">
      <c r="A13" s="143" t="s">
        <v>38</v>
      </c>
      <c r="B13" s="144"/>
      <c r="C13" s="144"/>
      <c r="D13" s="144"/>
      <c r="E13" s="145"/>
      <c r="F13" s="6"/>
      <c r="G13" s="7"/>
      <c r="H13" s="143" t="s">
        <v>17</v>
      </c>
      <c r="I13" s="144"/>
      <c r="J13" s="144"/>
      <c r="K13" s="144"/>
      <c r="L13" s="144"/>
      <c r="M13" s="145"/>
      <c r="N13" s="208">
        <v>1</v>
      </c>
      <c r="O13" s="209"/>
      <c r="P13" s="210"/>
      <c r="Q13" s="208">
        <v>1</v>
      </c>
      <c r="R13" s="209"/>
      <c r="S13" s="209"/>
      <c r="T13" s="208">
        <v>1</v>
      </c>
      <c r="U13" s="209"/>
      <c r="V13" s="210"/>
      <c r="W13" s="208">
        <v>1</v>
      </c>
      <c r="X13" s="209"/>
      <c r="Y13" s="211"/>
    </row>
    <row r="14" spans="1:25" ht="18" customHeight="1" x14ac:dyDescent="0.2">
      <c r="A14" s="143" t="s">
        <v>39</v>
      </c>
      <c r="B14" s="144"/>
      <c r="C14" s="144"/>
      <c r="D14" s="144"/>
      <c r="E14" s="145"/>
      <c r="F14" s="6"/>
      <c r="G14" s="7"/>
      <c r="H14" s="143" t="s">
        <v>26</v>
      </c>
      <c r="I14" s="144"/>
      <c r="J14" s="144"/>
      <c r="K14" s="144"/>
      <c r="L14" s="144"/>
      <c r="M14" s="145"/>
      <c r="N14" s="223">
        <v>1</v>
      </c>
      <c r="O14" s="224"/>
      <c r="P14" s="225"/>
      <c r="Q14" s="223">
        <v>219</v>
      </c>
      <c r="R14" s="224"/>
      <c r="S14" s="224"/>
      <c r="T14" s="230">
        <v>29</v>
      </c>
      <c r="U14" s="231"/>
      <c r="V14" s="232"/>
      <c r="W14" s="157">
        <v>1342</v>
      </c>
      <c r="X14" s="231"/>
      <c r="Y14" s="233"/>
    </row>
    <row r="15" spans="1:25" ht="18" customHeight="1" thickBot="1" x14ac:dyDescent="0.25">
      <c r="A15" s="143" t="s">
        <v>40</v>
      </c>
      <c r="B15" s="144"/>
      <c r="C15" s="144"/>
      <c r="D15" s="144"/>
      <c r="E15" s="145"/>
      <c r="F15" s="6"/>
      <c r="G15" s="7"/>
      <c r="H15" s="189" t="s">
        <v>37</v>
      </c>
      <c r="I15" s="190"/>
      <c r="J15" s="190"/>
      <c r="K15" s="190"/>
      <c r="L15" s="190"/>
      <c r="M15" s="191"/>
      <c r="N15" s="177" t="s">
        <v>12</v>
      </c>
      <c r="O15" s="178"/>
      <c r="P15" s="178"/>
      <c r="Q15" s="178"/>
      <c r="R15" s="178"/>
      <c r="S15" s="179"/>
      <c r="T15" s="234">
        <f>IF(ISBLANK(T14)," ",(3+3.29*(((T14/T12)*T13*(1+(T13/T12)))^0.5))/(T9*T11*T13))</f>
        <v>16.947497857919203</v>
      </c>
      <c r="U15" s="235"/>
      <c r="V15" s="236"/>
      <c r="W15" s="234">
        <f>IF(ISBLANK(W14)," ",(3+3.29*(((W14/W12)*W13*(1+(W13/W12)))^0.5))/(W9*W11*W13))</f>
        <v>51.711840012864968</v>
      </c>
      <c r="X15" s="235"/>
      <c r="Y15" s="237"/>
    </row>
    <row r="16" spans="1:25" ht="18" customHeight="1" thickTop="1" x14ac:dyDescent="0.2">
      <c r="A16" s="143" t="s">
        <v>226</v>
      </c>
      <c r="B16" s="144"/>
      <c r="C16" s="144"/>
      <c r="D16" s="144"/>
      <c r="E16" s="145"/>
      <c r="F16" s="6"/>
      <c r="G16" s="7"/>
      <c r="H16" s="38" t="s">
        <v>24</v>
      </c>
      <c r="I16" s="180" t="s">
        <v>141</v>
      </c>
      <c r="J16" s="180"/>
      <c r="K16" s="180"/>
      <c r="L16" s="180"/>
      <c r="M16" s="180"/>
      <c r="N16" s="180"/>
      <c r="O16" s="180"/>
      <c r="P16" s="180"/>
      <c r="Q16" s="180"/>
      <c r="R16" s="180"/>
      <c r="S16" s="180"/>
      <c r="T16" s="180"/>
      <c r="U16" s="180"/>
      <c r="V16" s="180"/>
      <c r="W16" s="180"/>
      <c r="X16" s="180"/>
      <c r="Y16" s="181"/>
    </row>
    <row r="17" spans="1:25" ht="18" customHeight="1" x14ac:dyDescent="0.2">
      <c r="A17" s="143" t="s">
        <v>227</v>
      </c>
      <c r="B17" s="144"/>
      <c r="C17" s="144"/>
      <c r="D17" s="144"/>
      <c r="E17" s="145"/>
      <c r="F17" s="6"/>
      <c r="G17" s="7"/>
      <c r="H17" s="41"/>
      <c r="I17" s="182"/>
      <c r="J17" s="182"/>
      <c r="K17" s="182"/>
      <c r="L17" s="182"/>
      <c r="M17" s="182"/>
      <c r="N17" s="182"/>
      <c r="O17" s="182"/>
      <c r="P17" s="182"/>
      <c r="Q17" s="182"/>
      <c r="R17" s="182"/>
      <c r="S17" s="182"/>
      <c r="T17" s="182"/>
      <c r="U17" s="182"/>
      <c r="V17" s="182"/>
      <c r="W17" s="182"/>
      <c r="X17" s="182"/>
      <c r="Y17" s="183"/>
    </row>
    <row r="18" spans="1:25" ht="18" customHeight="1" thickBot="1" x14ac:dyDescent="0.25">
      <c r="A18" s="192" t="s">
        <v>228</v>
      </c>
      <c r="B18" s="193"/>
      <c r="C18" s="193"/>
      <c r="D18" s="193"/>
      <c r="E18" s="194"/>
      <c r="F18" s="34">
        <v>1</v>
      </c>
      <c r="G18" s="35">
        <v>219</v>
      </c>
      <c r="H18" s="41"/>
      <c r="I18" s="184"/>
      <c r="J18" s="184"/>
      <c r="K18" s="184"/>
      <c r="L18" s="184"/>
      <c r="M18" s="184"/>
      <c r="N18" s="184"/>
      <c r="O18" s="184"/>
      <c r="P18" s="184"/>
      <c r="Q18" s="184"/>
      <c r="R18" s="184"/>
      <c r="S18" s="184"/>
      <c r="T18" s="184"/>
      <c r="U18" s="184"/>
      <c r="V18" s="184"/>
      <c r="W18" s="184"/>
      <c r="X18" s="184"/>
      <c r="Y18" s="185"/>
    </row>
    <row r="19" spans="1:25" ht="18" customHeight="1" thickTop="1" x14ac:dyDescent="0.2">
      <c r="A19" s="37" t="s">
        <v>29</v>
      </c>
      <c r="B19" s="153" t="s">
        <v>30</v>
      </c>
      <c r="C19" s="153"/>
      <c r="D19" s="153"/>
      <c r="E19" s="153"/>
      <c r="F19" s="153"/>
      <c r="G19" s="153"/>
      <c r="H19" s="153"/>
      <c r="I19" s="154"/>
      <c r="J19" s="238" t="s">
        <v>10</v>
      </c>
      <c r="K19" s="238"/>
      <c r="L19" s="238"/>
      <c r="M19" s="238"/>
      <c r="N19" s="238"/>
      <c r="O19" s="238"/>
      <c r="P19" s="238"/>
      <c r="Q19" s="238"/>
      <c r="R19" s="238"/>
      <c r="S19" s="239"/>
      <c r="T19" s="226" t="s">
        <v>11</v>
      </c>
      <c r="U19" s="227"/>
      <c r="V19" s="227"/>
      <c r="W19" s="227"/>
      <c r="X19" s="228"/>
      <c r="Y19" s="229"/>
    </row>
    <row r="20" spans="1:25" ht="18" customHeight="1" thickBot="1" x14ac:dyDescent="0.25">
      <c r="A20" s="36"/>
      <c r="B20" s="155"/>
      <c r="C20" s="155"/>
      <c r="D20" s="155"/>
      <c r="E20" s="155"/>
      <c r="F20" s="155"/>
      <c r="G20" s="155"/>
      <c r="H20" s="155"/>
      <c r="I20" s="156"/>
      <c r="J20" s="149" t="s">
        <v>0</v>
      </c>
      <c r="K20" s="149"/>
      <c r="L20" s="149"/>
      <c r="M20" s="149"/>
      <c r="N20" s="149"/>
      <c r="O20" s="150" t="s">
        <v>1</v>
      </c>
      <c r="P20" s="151"/>
      <c r="Q20" s="151"/>
      <c r="R20" s="151"/>
      <c r="S20" s="152"/>
      <c r="T20" s="198" t="s">
        <v>0</v>
      </c>
      <c r="U20" s="199"/>
      <c r="V20" s="200"/>
      <c r="W20" s="201" t="s">
        <v>4</v>
      </c>
      <c r="X20" s="202"/>
      <c r="Y20" s="203"/>
    </row>
    <row r="21" spans="1:25" ht="49.9" customHeight="1" thickTop="1" thickBot="1" x14ac:dyDescent="0.25">
      <c r="A21" s="8" t="s">
        <v>6</v>
      </c>
      <c r="B21" s="162" t="s">
        <v>13</v>
      </c>
      <c r="C21" s="162"/>
      <c r="D21" s="162"/>
      <c r="E21" s="162"/>
      <c r="F21" s="162"/>
      <c r="G21" s="162"/>
      <c r="H21" s="162"/>
      <c r="I21" s="163"/>
      <c r="J21" s="28" t="s">
        <v>8</v>
      </c>
      <c r="K21" s="29" t="s">
        <v>36</v>
      </c>
      <c r="L21" s="29" t="s">
        <v>27</v>
      </c>
      <c r="M21" s="29" t="s">
        <v>9</v>
      </c>
      <c r="N21" s="30" t="s">
        <v>28</v>
      </c>
      <c r="O21" s="31" t="s">
        <v>8</v>
      </c>
      <c r="P21" s="29" t="s">
        <v>36</v>
      </c>
      <c r="Q21" s="29" t="s">
        <v>27</v>
      </c>
      <c r="R21" s="29" t="s">
        <v>9</v>
      </c>
      <c r="S21" s="30" t="s">
        <v>28</v>
      </c>
      <c r="T21" s="32" t="s">
        <v>8</v>
      </c>
      <c r="U21" s="29" t="s">
        <v>9</v>
      </c>
      <c r="V21" s="30" t="s">
        <v>28</v>
      </c>
      <c r="W21" s="32" t="s">
        <v>8</v>
      </c>
      <c r="X21" s="29" t="s">
        <v>9</v>
      </c>
      <c r="Y21" s="33" t="s">
        <v>28</v>
      </c>
    </row>
    <row r="22" spans="1:25" s="2" customFormat="1" ht="19.899999999999999" customHeight="1" thickTop="1" x14ac:dyDescent="0.25">
      <c r="A22" s="52">
        <v>20</v>
      </c>
      <c r="B22" s="164" t="s">
        <v>168</v>
      </c>
      <c r="C22" s="164"/>
      <c r="D22" s="164"/>
      <c r="E22" s="164"/>
      <c r="F22" s="164"/>
      <c r="G22" s="164"/>
      <c r="H22" s="164"/>
      <c r="I22" s="165"/>
      <c r="J22" s="10">
        <v>3</v>
      </c>
      <c r="K22" s="12">
        <f>F12</f>
        <v>2.8</v>
      </c>
      <c r="L22" s="11">
        <f>IF(ISBLANK(K22)," ",IF(K22=" "," ",(3+3.29*(((K22)*$N$13*(1+($N$13/$N$12)))^0.5))/($N$11*$N$9*$N$13)))</f>
        <v>49.025277247995888</v>
      </c>
      <c r="M22" s="12">
        <f>IF(ISBLANK(J22)," ",(J22/$N$13)-K22)</f>
        <v>0.20000000000000018</v>
      </c>
      <c r="N22" s="13">
        <f>IF(ISBLANK(J22)," ",M22/(N$9*N$10*N$11))</f>
        <v>3.6363636363636398</v>
      </c>
      <c r="O22" s="10">
        <v>246</v>
      </c>
      <c r="P22" s="42">
        <f>G12</f>
        <v>293</v>
      </c>
      <c r="Q22" s="11">
        <f>IF(ISBLANK(P22)," ",IF(P22=" "," ",(3+3.29*(((P22)*$Q$13*(1+($Q$13/$Q$12)))^0.5))/($Q$11*$Q$9*$Q$13)))</f>
        <v>238.16273001403215</v>
      </c>
      <c r="R22" s="14">
        <f t="shared" ref="R22:R41" si="0">IF(ISBLANK(O22)," ",(O22/$Q$13)-P22)</f>
        <v>-47</v>
      </c>
      <c r="S22" s="13">
        <f t="shared" ref="S22:S41" si="1">IF(ISBLANK(O22)," ",R22/(Q$9*Q$10*Q$11))</f>
        <v>-270.89337175792508</v>
      </c>
      <c r="T22" s="15">
        <v>0</v>
      </c>
      <c r="U22" s="43">
        <f>IF(ISBLANK(T22)," ",(T22/$T$13)-$T$14/$T$12)</f>
        <v>-0.48333333333333334</v>
      </c>
      <c r="V22" s="44">
        <f>IF(ISBLANK(T22), " ", (U22/$T$9))</f>
        <v>-1.5437027573725115</v>
      </c>
      <c r="W22" s="15">
        <v>21</v>
      </c>
      <c r="X22" s="43">
        <f>IF(ISBLANK(W22)," ",(W22/$W$13)-($W$14/$W$12))</f>
        <v>-1.3666666666666671</v>
      </c>
      <c r="Y22" s="45">
        <f>IF(ISBLANK(W22), " ", (X22/$W$9))</f>
        <v>-3.7815901125253655</v>
      </c>
    </row>
    <row r="23" spans="1:25" s="2" customFormat="1" ht="19.899999999999999" customHeight="1" x14ac:dyDescent="0.25">
      <c r="A23" s="53"/>
      <c r="B23" s="157"/>
      <c r="C23" s="157"/>
      <c r="D23" s="157"/>
      <c r="E23" s="157"/>
      <c r="F23" s="157"/>
      <c r="G23" s="157"/>
      <c r="H23" s="157"/>
      <c r="I23" s="158"/>
      <c r="J23" s="16"/>
      <c r="K23" s="11"/>
      <c r="L23" s="11" t="str">
        <f>IF(ISBLANK(K23)," ",IF(K23=" "," ",(3+3.29*(((K23)*$N$13*(1+($N$13/$N$12)))^0.5))/($N$11*$N$9*$N$13)))</f>
        <v xml:space="preserve"> </v>
      </c>
      <c r="M23" s="17" t="str">
        <f t="shared" ref="M23:M41" si="2">IF(ISBLANK(J23)," ",(J23/$N$13)-K23)</f>
        <v xml:space="preserve"> </v>
      </c>
      <c r="N23" s="18" t="str">
        <f t="shared" ref="N23:N41" si="3">IF(ISBLANK(J23)," ",M23/(N$9*N$10*N$11))</f>
        <v xml:space="preserve"> </v>
      </c>
      <c r="O23" s="16"/>
      <c r="P23" s="17"/>
      <c r="Q23" s="11" t="str">
        <f t="shared" ref="Q23:Q41" si="4">IF(ISBLANK(P23)," ",IF(P23=" "," ",(3+3.29*(((P23)*$Q$13*(1+($Q$13/$Q$12)))^0.5))/($Q$11*$Q$9*$Q$13)))</f>
        <v xml:space="preserve"> </v>
      </c>
      <c r="R23" s="17" t="str">
        <f t="shared" si="0"/>
        <v xml:space="preserve"> </v>
      </c>
      <c r="S23" s="18" t="str">
        <f t="shared" si="1"/>
        <v xml:space="preserve"> </v>
      </c>
      <c r="T23" s="16"/>
      <c r="U23" s="46" t="str">
        <f t="shared" ref="U23:U41" si="5">IF(ISBLANK(T23)," ",(T23/$T$13)-$T$14/$T$12)</f>
        <v xml:space="preserve"> </v>
      </c>
      <c r="V23" s="47" t="str">
        <f t="shared" ref="V23:V41" si="6">IF(ISBLANK(T23), " ", (U23/$T$9))</f>
        <v xml:space="preserve"> </v>
      </c>
      <c r="W23" s="16"/>
      <c r="X23" s="46" t="str">
        <f t="shared" ref="X23:X41" si="7">IF(ISBLANK(W23)," ",(W23/$W$13)-($W$14/$W$12))</f>
        <v xml:space="preserve"> </v>
      </c>
      <c r="Y23" s="48" t="str">
        <f t="shared" ref="Y23:Y41" si="8">IF(ISBLANK(W23), " ", (X23/$W$9))</f>
        <v xml:space="preserve"> </v>
      </c>
    </row>
    <row r="24" spans="1:25" s="2" customFormat="1" ht="19.899999999999999" customHeight="1" x14ac:dyDescent="0.25">
      <c r="A24" s="54"/>
      <c r="B24" s="157"/>
      <c r="C24" s="157"/>
      <c r="D24" s="157"/>
      <c r="E24" s="157"/>
      <c r="F24" s="157"/>
      <c r="G24" s="157"/>
      <c r="H24" s="157"/>
      <c r="I24" s="158"/>
      <c r="J24" s="16"/>
      <c r="K24" s="11"/>
      <c r="L24" s="11" t="str">
        <f t="shared" ref="L24:L41" si="9">IF(ISBLANK(K24)," ",IF(K24=" "," ",(3+3.29*(((K24)*$N$13*(1+($N$13/$N$12)))^0.5))/($N$11*$N$9*$N$13)))</f>
        <v xml:space="preserve"> </v>
      </c>
      <c r="M24" s="17" t="str">
        <f t="shared" si="2"/>
        <v xml:space="preserve"> </v>
      </c>
      <c r="N24" s="18" t="str">
        <f t="shared" si="3"/>
        <v xml:space="preserve"> </v>
      </c>
      <c r="O24" s="16"/>
      <c r="P24" s="17"/>
      <c r="Q24" s="11" t="str">
        <f t="shared" si="4"/>
        <v xml:space="preserve"> </v>
      </c>
      <c r="R24" s="17" t="str">
        <f t="shared" si="0"/>
        <v xml:space="preserve"> </v>
      </c>
      <c r="S24" s="18" t="str">
        <f t="shared" si="1"/>
        <v xml:space="preserve"> </v>
      </c>
      <c r="T24" s="16"/>
      <c r="U24" s="46" t="str">
        <f t="shared" si="5"/>
        <v xml:space="preserve"> </v>
      </c>
      <c r="V24" s="47" t="str">
        <f t="shared" si="6"/>
        <v xml:space="preserve"> </v>
      </c>
      <c r="W24" s="16"/>
      <c r="X24" s="46" t="str">
        <f t="shared" si="7"/>
        <v xml:space="preserve"> </v>
      </c>
      <c r="Y24" s="48" t="str">
        <f t="shared" si="8"/>
        <v xml:space="preserve"> </v>
      </c>
    </row>
    <row r="25" spans="1:25" s="2" customFormat="1" ht="19.899999999999999" customHeight="1" x14ac:dyDescent="0.25">
      <c r="A25" s="54"/>
      <c r="B25" s="157"/>
      <c r="C25" s="157"/>
      <c r="D25" s="157"/>
      <c r="E25" s="157"/>
      <c r="F25" s="157"/>
      <c r="G25" s="157"/>
      <c r="H25" s="157"/>
      <c r="I25" s="158"/>
      <c r="J25" s="16"/>
      <c r="K25" s="11"/>
      <c r="L25" s="11" t="str">
        <f t="shared" si="9"/>
        <v xml:space="preserve"> </v>
      </c>
      <c r="M25" s="17" t="str">
        <f t="shared" si="2"/>
        <v xml:space="preserve"> </v>
      </c>
      <c r="N25" s="18" t="str">
        <f t="shared" si="3"/>
        <v xml:space="preserve"> </v>
      </c>
      <c r="O25" s="16"/>
      <c r="P25" s="17"/>
      <c r="Q25" s="11" t="str">
        <f t="shared" si="4"/>
        <v xml:space="preserve"> </v>
      </c>
      <c r="R25" s="17" t="str">
        <f t="shared" si="0"/>
        <v xml:space="preserve"> </v>
      </c>
      <c r="S25" s="18" t="str">
        <f t="shared" si="1"/>
        <v xml:space="preserve"> </v>
      </c>
      <c r="T25" s="16"/>
      <c r="U25" s="46" t="str">
        <f t="shared" si="5"/>
        <v xml:space="preserve"> </v>
      </c>
      <c r="V25" s="47" t="str">
        <f t="shared" si="6"/>
        <v xml:space="preserve"> </v>
      </c>
      <c r="W25" s="16"/>
      <c r="X25" s="46" t="str">
        <f t="shared" si="7"/>
        <v xml:space="preserve"> </v>
      </c>
      <c r="Y25" s="48" t="str">
        <f t="shared" si="8"/>
        <v xml:space="preserve"> </v>
      </c>
    </row>
    <row r="26" spans="1:25" s="2" customFormat="1" ht="19.899999999999999" customHeight="1" x14ac:dyDescent="0.25">
      <c r="A26" s="54"/>
      <c r="B26" s="157"/>
      <c r="C26" s="157"/>
      <c r="D26" s="157"/>
      <c r="E26" s="157"/>
      <c r="F26" s="157"/>
      <c r="G26" s="157"/>
      <c r="H26" s="157"/>
      <c r="I26" s="158"/>
      <c r="J26" s="16"/>
      <c r="K26" s="19"/>
      <c r="L26" s="11" t="str">
        <f t="shared" si="9"/>
        <v xml:space="preserve"> </v>
      </c>
      <c r="M26" s="20" t="str">
        <f t="shared" si="2"/>
        <v xml:space="preserve"> </v>
      </c>
      <c r="N26" s="21" t="str">
        <f t="shared" si="3"/>
        <v xml:space="preserve"> </v>
      </c>
      <c r="O26" s="16"/>
      <c r="P26" s="17"/>
      <c r="Q26" s="11" t="str">
        <f t="shared" si="4"/>
        <v xml:space="preserve"> </v>
      </c>
      <c r="R26" s="17" t="str">
        <f t="shared" si="0"/>
        <v xml:space="preserve"> </v>
      </c>
      <c r="S26" s="18" t="str">
        <f t="shared" si="1"/>
        <v xml:space="preserve"> </v>
      </c>
      <c r="T26" s="16"/>
      <c r="U26" s="46" t="str">
        <f t="shared" si="5"/>
        <v xml:space="preserve"> </v>
      </c>
      <c r="V26" s="47" t="str">
        <f t="shared" si="6"/>
        <v xml:space="preserve"> </v>
      </c>
      <c r="W26" s="16"/>
      <c r="X26" s="46" t="str">
        <f t="shared" si="7"/>
        <v xml:space="preserve"> </v>
      </c>
      <c r="Y26" s="48" t="str">
        <f t="shared" si="8"/>
        <v xml:space="preserve"> </v>
      </c>
    </row>
    <row r="27" spans="1:25" s="2" customFormat="1" ht="19.899999999999999" customHeight="1" x14ac:dyDescent="0.25">
      <c r="A27" s="54"/>
      <c r="B27" s="157"/>
      <c r="C27" s="157"/>
      <c r="D27" s="157"/>
      <c r="E27" s="157"/>
      <c r="F27" s="157"/>
      <c r="G27" s="157"/>
      <c r="H27" s="157"/>
      <c r="I27" s="158"/>
      <c r="J27" s="16"/>
      <c r="K27" s="11"/>
      <c r="L27" s="11" t="str">
        <f t="shared" si="9"/>
        <v xml:space="preserve"> </v>
      </c>
      <c r="M27" s="17" t="str">
        <f t="shared" si="2"/>
        <v xml:space="preserve"> </v>
      </c>
      <c r="N27" s="18" t="str">
        <f t="shared" si="3"/>
        <v xml:space="preserve"> </v>
      </c>
      <c r="O27" s="16"/>
      <c r="P27" s="17"/>
      <c r="Q27" s="11" t="str">
        <f t="shared" si="4"/>
        <v xml:space="preserve"> </v>
      </c>
      <c r="R27" s="17" t="str">
        <f t="shared" si="0"/>
        <v xml:space="preserve"> </v>
      </c>
      <c r="S27" s="18" t="str">
        <f t="shared" si="1"/>
        <v xml:space="preserve"> </v>
      </c>
      <c r="T27" s="16"/>
      <c r="U27" s="46" t="str">
        <f t="shared" si="5"/>
        <v xml:space="preserve"> </v>
      </c>
      <c r="V27" s="47" t="str">
        <f t="shared" si="6"/>
        <v xml:space="preserve"> </v>
      </c>
      <c r="W27" s="16"/>
      <c r="X27" s="46" t="str">
        <f t="shared" si="7"/>
        <v xml:space="preserve"> </v>
      </c>
      <c r="Y27" s="48" t="str">
        <f t="shared" si="8"/>
        <v xml:space="preserve"> </v>
      </c>
    </row>
    <row r="28" spans="1:25" s="2" customFormat="1" ht="19.899999999999999" customHeight="1" x14ac:dyDescent="0.25">
      <c r="A28" s="54"/>
      <c r="B28" s="157"/>
      <c r="C28" s="157"/>
      <c r="D28" s="157"/>
      <c r="E28" s="157"/>
      <c r="F28" s="157"/>
      <c r="G28" s="157"/>
      <c r="H28" s="157"/>
      <c r="I28" s="158"/>
      <c r="J28" s="16"/>
      <c r="K28" s="11"/>
      <c r="L28" s="11" t="str">
        <f t="shared" si="9"/>
        <v xml:space="preserve"> </v>
      </c>
      <c r="M28" s="17" t="str">
        <f t="shared" si="2"/>
        <v xml:space="preserve"> </v>
      </c>
      <c r="N28" s="18" t="str">
        <f t="shared" si="3"/>
        <v xml:space="preserve"> </v>
      </c>
      <c r="O28" s="16"/>
      <c r="P28" s="17"/>
      <c r="Q28" s="11" t="str">
        <f t="shared" si="4"/>
        <v xml:space="preserve"> </v>
      </c>
      <c r="R28" s="17" t="str">
        <f t="shared" si="0"/>
        <v xml:space="preserve"> </v>
      </c>
      <c r="S28" s="18" t="str">
        <f t="shared" si="1"/>
        <v xml:space="preserve"> </v>
      </c>
      <c r="T28" s="16"/>
      <c r="U28" s="46" t="str">
        <f t="shared" si="5"/>
        <v xml:space="preserve"> </v>
      </c>
      <c r="V28" s="47" t="str">
        <f t="shared" si="6"/>
        <v xml:space="preserve"> </v>
      </c>
      <c r="W28" s="16"/>
      <c r="X28" s="46" t="str">
        <f t="shared" si="7"/>
        <v xml:space="preserve"> </v>
      </c>
      <c r="Y28" s="48" t="str">
        <f t="shared" si="8"/>
        <v xml:space="preserve"> </v>
      </c>
    </row>
    <row r="29" spans="1:25" s="2" customFormat="1" ht="19.899999999999999" customHeight="1" x14ac:dyDescent="0.25">
      <c r="A29" s="54"/>
      <c r="B29" s="157"/>
      <c r="C29" s="157"/>
      <c r="D29" s="157"/>
      <c r="E29" s="157"/>
      <c r="F29" s="157"/>
      <c r="G29" s="157"/>
      <c r="H29" s="157"/>
      <c r="I29" s="158"/>
      <c r="J29" s="16"/>
      <c r="K29" s="11"/>
      <c r="L29" s="11" t="str">
        <f t="shared" si="9"/>
        <v xml:space="preserve"> </v>
      </c>
      <c r="M29" s="17" t="str">
        <f t="shared" si="2"/>
        <v xml:space="preserve"> </v>
      </c>
      <c r="N29" s="18" t="str">
        <f t="shared" si="3"/>
        <v xml:space="preserve"> </v>
      </c>
      <c r="O29" s="16"/>
      <c r="P29" s="17"/>
      <c r="Q29" s="11" t="str">
        <f t="shared" si="4"/>
        <v xml:space="preserve"> </v>
      </c>
      <c r="R29" s="17" t="str">
        <f t="shared" si="0"/>
        <v xml:space="preserve"> </v>
      </c>
      <c r="S29" s="18" t="str">
        <f t="shared" si="1"/>
        <v xml:space="preserve"> </v>
      </c>
      <c r="T29" s="16"/>
      <c r="U29" s="46" t="str">
        <f t="shared" si="5"/>
        <v xml:space="preserve"> </v>
      </c>
      <c r="V29" s="47" t="str">
        <f t="shared" si="6"/>
        <v xml:space="preserve"> </v>
      </c>
      <c r="W29" s="16"/>
      <c r="X29" s="46" t="str">
        <f t="shared" si="7"/>
        <v xml:space="preserve"> </v>
      </c>
      <c r="Y29" s="48" t="str">
        <f t="shared" si="8"/>
        <v xml:space="preserve"> </v>
      </c>
    </row>
    <row r="30" spans="1:25" s="2" customFormat="1" ht="19.899999999999999" customHeight="1" x14ac:dyDescent="0.25">
      <c r="A30" s="54"/>
      <c r="B30" s="157"/>
      <c r="C30" s="157"/>
      <c r="D30" s="157"/>
      <c r="E30" s="157"/>
      <c r="F30" s="157"/>
      <c r="G30" s="157"/>
      <c r="H30" s="157"/>
      <c r="I30" s="158"/>
      <c r="J30" s="16"/>
      <c r="K30" s="11"/>
      <c r="L30" s="11" t="str">
        <f t="shared" si="9"/>
        <v xml:space="preserve"> </v>
      </c>
      <c r="M30" s="17" t="str">
        <f t="shared" si="2"/>
        <v xml:space="preserve"> </v>
      </c>
      <c r="N30" s="18" t="str">
        <f t="shared" si="3"/>
        <v xml:space="preserve"> </v>
      </c>
      <c r="O30" s="16"/>
      <c r="P30" s="17"/>
      <c r="Q30" s="11" t="str">
        <f t="shared" si="4"/>
        <v xml:space="preserve"> </v>
      </c>
      <c r="R30" s="17" t="str">
        <f t="shared" si="0"/>
        <v xml:space="preserve"> </v>
      </c>
      <c r="S30" s="18" t="str">
        <f t="shared" si="1"/>
        <v xml:space="preserve"> </v>
      </c>
      <c r="T30" s="16"/>
      <c r="U30" s="46" t="str">
        <f t="shared" si="5"/>
        <v xml:space="preserve"> </v>
      </c>
      <c r="V30" s="47" t="str">
        <f t="shared" si="6"/>
        <v xml:space="preserve"> </v>
      </c>
      <c r="W30" s="16"/>
      <c r="X30" s="46" t="str">
        <f t="shared" si="7"/>
        <v xml:space="preserve"> </v>
      </c>
      <c r="Y30" s="48" t="str">
        <f t="shared" si="8"/>
        <v xml:space="preserve"> </v>
      </c>
    </row>
    <row r="31" spans="1:25" s="2" customFormat="1" ht="19.899999999999999" customHeight="1" x14ac:dyDescent="0.25">
      <c r="A31" s="54"/>
      <c r="B31" s="157"/>
      <c r="C31" s="157"/>
      <c r="D31" s="157"/>
      <c r="E31" s="157"/>
      <c r="F31" s="157"/>
      <c r="G31" s="157"/>
      <c r="H31" s="157"/>
      <c r="I31" s="158"/>
      <c r="J31" s="16"/>
      <c r="K31" s="11"/>
      <c r="L31" s="11" t="str">
        <f t="shared" si="9"/>
        <v xml:space="preserve"> </v>
      </c>
      <c r="M31" s="17" t="str">
        <f t="shared" si="2"/>
        <v xml:space="preserve"> </v>
      </c>
      <c r="N31" s="18" t="str">
        <f t="shared" si="3"/>
        <v xml:space="preserve"> </v>
      </c>
      <c r="O31" s="16"/>
      <c r="P31" s="17"/>
      <c r="Q31" s="11" t="str">
        <f t="shared" si="4"/>
        <v xml:space="preserve"> </v>
      </c>
      <c r="R31" s="17" t="str">
        <f t="shared" si="0"/>
        <v xml:space="preserve"> </v>
      </c>
      <c r="S31" s="18" t="str">
        <f t="shared" si="1"/>
        <v xml:space="preserve"> </v>
      </c>
      <c r="T31" s="16"/>
      <c r="U31" s="46" t="str">
        <f t="shared" si="5"/>
        <v xml:space="preserve"> </v>
      </c>
      <c r="V31" s="47" t="str">
        <f t="shared" si="6"/>
        <v xml:space="preserve"> </v>
      </c>
      <c r="W31" s="16"/>
      <c r="X31" s="46" t="str">
        <f t="shared" si="7"/>
        <v xml:space="preserve"> </v>
      </c>
      <c r="Y31" s="48" t="str">
        <f t="shared" si="8"/>
        <v xml:space="preserve"> </v>
      </c>
    </row>
    <row r="32" spans="1:25" s="2" customFormat="1" ht="19.899999999999999" customHeight="1" x14ac:dyDescent="0.25">
      <c r="A32" s="54"/>
      <c r="B32" s="157"/>
      <c r="C32" s="157"/>
      <c r="D32" s="157"/>
      <c r="E32" s="157"/>
      <c r="F32" s="157"/>
      <c r="G32" s="157"/>
      <c r="H32" s="157"/>
      <c r="I32" s="158"/>
      <c r="J32" s="16"/>
      <c r="K32" s="11"/>
      <c r="L32" s="11" t="str">
        <f t="shared" si="9"/>
        <v xml:space="preserve"> </v>
      </c>
      <c r="M32" s="17" t="str">
        <f t="shared" si="2"/>
        <v xml:space="preserve"> </v>
      </c>
      <c r="N32" s="18" t="str">
        <f t="shared" si="3"/>
        <v xml:space="preserve"> </v>
      </c>
      <c r="O32" s="16"/>
      <c r="P32" s="17"/>
      <c r="Q32" s="11" t="str">
        <f t="shared" si="4"/>
        <v xml:space="preserve"> </v>
      </c>
      <c r="R32" s="17" t="str">
        <f t="shared" si="0"/>
        <v xml:space="preserve"> </v>
      </c>
      <c r="S32" s="18" t="str">
        <f t="shared" si="1"/>
        <v xml:space="preserve"> </v>
      </c>
      <c r="T32" s="16"/>
      <c r="U32" s="46" t="str">
        <f t="shared" si="5"/>
        <v xml:space="preserve"> </v>
      </c>
      <c r="V32" s="47" t="str">
        <f t="shared" si="6"/>
        <v xml:space="preserve"> </v>
      </c>
      <c r="W32" s="16"/>
      <c r="X32" s="46" t="str">
        <f t="shared" si="7"/>
        <v xml:space="preserve"> </v>
      </c>
      <c r="Y32" s="48" t="str">
        <f t="shared" si="8"/>
        <v xml:space="preserve"> </v>
      </c>
    </row>
    <row r="33" spans="1:25" s="2" customFormat="1" ht="19.899999999999999" customHeight="1" x14ac:dyDescent="0.25">
      <c r="A33" s="53"/>
      <c r="B33" s="157"/>
      <c r="C33" s="157"/>
      <c r="D33" s="157"/>
      <c r="E33" s="157"/>
      <c r="F33" s="157"/>
      <c r="G33" s="157"/>
      <c r="H33" s="157"/>
      <c r="I33" s="158"/>
      <c r="J33" s="16"/>
      <c r="K33" s="11"/>
      <c r="L33" s="11" t="str">
        <f t="shared" si="9"/>
        <v xml:space="preserve"> </v>
      </c>
      <c r="M33" s="17" t="str">
        <f t="shared" si="2"/>
        <v xml:space="preserve"> </v>
      </c>
      <c r="N33" s="18" t="str">
        <f t="shared" si="3"/>
        <v xml:space="preserve"> </v>
      </c>
      <c r="O33" s="16"/>
      <c r="P33" s="17"/>
      <c r="Q33" s="11" t="str">
        <f t="shared" si="4"/>
        <v xml:space="preserve"> </v>
      </c>
      <c r="R33" s="17" t="str">
        <f t="shared" si="0"/>
        <v xml:space="preserve"> </v>
      </c>
      <c r="S33" s="18" t="str">
        <f t="shared" si="1"/>
        <v xml:space="preserve"> </v>
      </c>
      <c r="T33" s="16"/>
      <c r="U33" s="46" t="str">
        <f t="shared" si="5"/>
        <v xml:space="preserve"> </v>
      </c>
      <c r="V33" s="47" t="str">
        <f t="shared" si="6"/>
        <v xml:space="preserve"> </v>
      </c>
      <c r="W33" s="16"/>
      <c r="X33" s="46" t="str">
        <f t="shared" si="7"/>
        <v xml:space="preserve"> </v>
      </c>
      <c r="Y33" s="48" t="str">
        <f t="shared" si="8"/>
        <v xml:space="preserve"> </v>
      </c>
    </row>
    <row r="34" spans="1:25" s="2" customFormat="1" ht="19.899999999999999" customHeight="1" x14ac:dyDescent="0.25">
      <c r="A34" s="53"/>
      <c r="B34" s="157"/>
      <c r="C34" s="157"/>
      <c r="D34" s="157"/>
      <c r="E34" s="157"/>
      <c r="F34" s="157"/>
      <c r="G34" s="157"/>
      <c r="H34" s="157"/>
      <c r="I34" s="158"/>
      <c r="J34" s="16"/>
      <c r="K34" s="11"/>
      <c r="L34" s="11" t="str">
        <f t="shared" si="9"/>
        <v xml:space="preserve"> </v>
      </c>
      <c r="M34" s="17" t="str">
        <f t="shared" si="2"/>
        <v xml:space="preserve"> </v>
      </c>
      <c r="N34" s="18" t="str">
        <f t="shared" si="3"/>
        <v xml:space="preserve"> </v>
      </c>
      <c r="O34" s="16"/>
      <c r="P34" s="17"/>
      <c r="Q34" s="11" t="str">
        <f t="shared" si="4"/>
        <v xml:space="preserve"> </v>
      </c>
      <c r="R34" s="17" t="str">
        <f t="shared" si="0"/>
        <v xml:space="preserve"> </v>
      </c>
      <c r="S34" s="18" t="str">
        <f t="shared" si="1"/>
        <v xml:space="preserve"> </v>
      </c>
      <c r="T34" s="16"/>
      <c r="U34" s="46" t="str">
        <f t="shared" si="5"/>
        <v xml:space="preserve"> </v>
      </c>
      <c r="V34" s="47" t="str">
        <f t="shared" si="6"/>
        <v xml:space="preserve"> </v>
      </c>
      <c r="W34" s="16"/>
      <c r="X34" s="46" t="str">
        <f t="shared" si="7"/>
        <v xml:space="preserve"> </v>
      </c>
      <c r="Y34" s="48" t="str">
        <f t="shared" si="8"/>
        <v xml:space="preserve"> </v>
      </c>
    </row>
    <row r="35" spans="1:25" s="2" customFormat="1" ht="19.899999999999999" customHeight="1" x14ac:dyDescent="0.25">
      <c r="A35" s="54"/>
      <c r="B35" s="157"/>
      <c r="C35" s="157"/>
      <c r="D35" s="157"/>
      <c r="E35" s="157"/>
      <c r="F35" s="157"/>
      <c r="G35" s="157"/>
      <c r="H35" s="157"/>
      <c r="I35" s="158"/>
      <c r="J35" s="16"/>
      <c r="K35" s="11"/>
      <c r="L35" s="11" t="str">
        <f t="shared" si="9"/>
        <v xml:space="preserve"> </v>
      </c>
      <c r="M35" s="17" t="str">
        <f t="shared" si="2"/>
        <v xml:space="preserve"> </v>
      </c>
      <c r="N35" s="18" t="str">
        <f t="shared" si="3"/>
        <v xml:space="preserve"> </v>
      </c>
      <c r="O35" s="16"/>
      <c r="P35" s="17"/>
      <c r="Q35" s="11" t="str">
        <f t="shared" si="4"/>
        <v xml:space="preserve"> </v>
      </c>
      <c r="R35" s="17" t="str">
        <f t="shared" si="0"/>
        <v xml:space="preserve"> </v>
      </c>
      <c r="S35" s="18" t="str">
        <f t="shared" si="1"/>
        <v xml:space="preserve"> </v>
      </c>
      <c r="T35" s="16"/>
      <c r="U35" s="46" t="str">
        <f t="shared" si="5"/>
        <v xml:space="preserve"> </v>
      </c>
      <c r="V35" s="47" t="str">
        <f t="shared" si="6"/>
        <v xml:space="preserve"> </v>
      </c>
      <c r="W35" s="16"/>
      <c r="X35" s="46" t="str">
        <f t="shared" si="7"/>
        <v xml:space="preserve"> </v>
      </c>
      <c r="Y35" s="48" t="str">
        <f t="shared" si="8"/>
        <v xml:space="preserve"> </v>
      </c>
    </row>
    <row r="36" spans="1:25" s="2" customFormat="1" ht="19.899999999999999" customHeight="1" x14ac:dyDescent="0.25">
      <c r="A36" s="54"/>
      <c r="B36" s="157"/>
      <c r="C36" s="157"/>
      <c r="D36" s="157"/>
      <c r="E36" s="157"/>
      <c r="F36" s="157"/>
      <c r="G36" s="157"/>
      <c r="H36" s="157"/>
      <c r="I36" s="158"/>
      <c r="J36" s="16"/>
      <c r="K36" s="11"/>
      <c r="L36" s="11" t="str">
        <f t="shared" si="9"/>
        <v xml:space="preserve"> </v>
      </c>
      <c r="M36" s="17" t="str">
        <f t="shared" si="2"/>
        <v xml:space="preserve"> </v>
      </c>
      <c r="N36" s="18" t="str">
        <f t="shared" si="3"/>
        <v xml:space="preserve"> </v>
      </c>
      <c r="O36" s="16"/>
      <c r="P36" s="17"/>
      <c r="Q36" s="11" t="str">
        <f t="shared" si="4"/>
        <v xml:space="preserve"> </v>
      </c>
      <c r="R36" s="17" t="str">
        <f t="shared" si="0"/>
        <v xml:space="preserve"> </v>
      </c>
      <c r="S36" s="18" t="str">
        <f t="shared" si="1"/>
        <v xml:space="preserve"> </v>
      </c>
      <c r="T36" s="16"/>
      <c r="U36" s="46" t="str">
        <f t="shared" si="5"/>
        <v xml:space="preserve"> </v>
      </c>
      <c r="V36" s="47" t="str">
        <f t="shared" si="6"/>
        <v xml:space="preserve"> </v>
      </c>
      <c r="W36" s="16"/>
      <c r="X36" s="46" t="str">
        <f t="shared" si="7"/>
        <v xml:space="preserve"> </v>
      </c>
      <c r="Y36" s="48" t="str">
        <f t="shared" si="8"/>
        <v xml:space="preserve"> </v>
      </c>
    </row>
    <row r="37" spans="1:25" s="2" customFormat="1" ht="19.899999999999999" customHeight="1" x14ac:dyDescent="0.25">
      <c r="A37" s="53"/>
      <c r="B37" s="157"/>
      <c r="C37" s="157"/>
      <c r="D37" s="157"/>
      <c r="E37" s="157"/>
      <c r="F37" s="157"/>
      <c r="G37" s="157"/>
      <c r="H37" s="157"/>
      <c r="I37" s="158"/>
      <c r="J37" s="16"/>
      <c r="K37" s="11"/>
      <c r="L37" s="11" t="str">
        <f t="shared" si="9"/>
        <v xml:space="preserve"> </v>
      </c>
      <c r="M37" s="17" t="str">
        <f t="shared" si="2"/>
        <v xml:space="preserve"> </v>
      </c>
      <c r="N37" s="18" t="str">
        <f t="shared" si="3"/>
        <v xml:space="preserve"> </v>
      </c>
      <c r="O37" s="16"/>
      <c r="P37" s="17"/>
      <c r="Q37" s="11" t="str">
        <f t="shared" si="4"/>
        <v xml:space="preserve"> </v>
      </c>
      <c r="R37" s="17" t="str">
        <f t="shared" si="0"/>
        <v xml:space="preserve"> </v>
      </c>
      <c r="S37" s="18" t="str">
        <f t="shared" si="1"/>
        <v xml:space="preserve"> </v>
      </c>
      <c r="T37" s="16"/>
      <c r="U37" s="46" t="str">
        <f t="shared" si="5"/>
        <v xml:space="preserve"> </v>
      </c>
      <c r="V37" s="47" t="str">
        <f t="shared" si="6"/>
        <v xml:space="preserve"> </v>
      </c>
      <c r="W37" s="16"/>
      <c r="X37" s="46" t="str">
        <f t="shared" si="7"/>
        <v xml:space="preserve"> </v>
      </c>
      <c r="Y37" s="48" t="str">
        <f t="shared" si="8"/>
        <v xml:space="preserve"> </v>
      </c>
    </row>
    <row r="38" spans="1:25" s="2" customFormat="1" ht="19.899999999999999" customHeight="1" x14ac:dyDescent="0.25">
      <c r="A38" s="54"/>
      <c r="B38" s="157"/>
      <c r="C38" s="157"/>
      <c r="D38" s="157"/>
      <c r="E38" s="157"/>
      <c r="F38" s="157"/>
      <c r="G38" s="157"/>
      <c r="H38" s="157"/>
      <c r="I38" s="158"/>
      <c r="J38" s="16"/>
      <c r="K38" s="11"/>
      <c r="L38" s="11" t="str">
        <f t="shared" si="9"/>
        <v xml:space="preserve"> </v>
      </c>
      <c r="M38" s="17" t="str">
        <f t="shared" si="2"/>
        <v xml:space="preserve"> </v>
      </c>
      <c r="N38" s="18" t="str">
        <f t="shared" si="3"/>
        <v xml:space="preserve"> </v>
      </c>
      <c r="O38" s="16"/>
      <c r="P38" s="17"/>
      <c r="Q38" s="11" t="str">
        <f t="shared" si="4"/>
        <v xml:space="preserve"> </v>
      </c>
      <c r="R38" s="17" t="str">
        <f t="shared" si="0"/>
        <v xml:space="preserve"> </v>
      </c>
      <c r="S38" s="18" t="str">
        <f t="shared" si="1"/>
        <v xml:space="preserve"> </v>
      </c>
      <c r="T38" s="16"/>
      <c r="U38" s="46" t="str">
        <f t="shared" si="5"/>
        <v xml:space="preserve"> </v>
      </c>
      <c r="V38" s="47" t="str">
        <f t="shared" si="6"/>
        <v xml:space="preserve"> </v>
      </c>
      <c r="W38" s="16"/>
      <c r="X38" s="46" t="str">
        <f t="shared" si="7"/>
        <v xml:space="preserve"> </v>
      </c>
      <c r="Y38" s="48" t="str">
        <f t="shared" si="8"/>
        <v xml:space="preserve"> </v>
      </c>
    </row>
    <row r="39" spans="1:25" s="2" customFormat="1" ht="19.899999999999999" customHeight="1" x14ac:dyDescent="0.25">
      <c r="A39" s="54"/>
      <c r="B39" s="157"/>
      <c r="C39" s="157"/>
      <c r="D39" s="157"/>
      <c r="E39" s="157"/>
      <c r="F39" s="157"/>
      <c r="G39" s="157"/>
      <c r="H39" s="157"/>
      <c r="I39" s="158"/>
      <c r="J39" s="16"/>
      <c r="K39" s="11"/>
      <c r="L39" s="11" t="str">
        <f t="shared" si="9"/>
        <v xml:space="preserve"> </v>
      </c>
      <c r="M39" s="17" t="str">
        <f t="shared" si="2"/>
        <v xml:space="preserve"> </v>
      </c>
      <c r="N39" s="18" t="str">
        <f t="shared" si="3"/>
        <v xml:space="preserve"> </v>
      </c>
      <c r="O39" s="16"/>
      <c r="P39" s="17"/>
      <c r="Q39" s="11" t="str">
        <f t="shared" si="4"/>
        <v xml:space="preserve"> </v>
      </c>
      <c r="R39" s="17" t="str">
        <f t="shared" si="0"/>
        <v xml:space="preserve"> </v>
      </c>
      <c r="S39" s="18" t="str">
        <f t="shared" si="1"/>
        <v xml:space="preserve"> </v>
      </c>
      <c r="T39" s="16"/>
      <c r="U39" s="46" t="str">
        <f t="shared" si="5"/>
        <v xml:space="preserve"> </v>
      </c>
      <c r="V39" s="47" t="str">
        <f t="shared" si="6"/>
        <v xml:space="preserve"> </v>
      </c>
      <c r="W39" s="16"/>
      <c r="X39" s="46" t="str">
        <f t="shared" si="7"/>
        <v xml:space="preserve"> </v>
      </c>
      <c r="Y39" s="48" t="str">
        <f t="shared" si="8"/>
        <v xml:space="preserve"> </v>
      </c>
    </row>
    <row r="40" spans="1:25" s="2" customFormat="1" ht="19.899999999999999" customHeight="1" x14ac:dyDescent="0.25">
      <c r="A40" s="54"/>
      <c r="B40" s="157"/>
      <c r="C40" s="157"/>
      <c r="D40" s="157"/>
      <c r="E40" s="157"/>
      <c r="F40" s="157"/>
      <c r="G40" s="157"/>
      <c r="H40" s="157"/>
      <c r="I40" s="158"/>
      <c r="J40" s="16"/>
      <c r="K40" s="11"/>
      <c r="L40" s="11" t="str">
        <f t="shared" si="9"/>
        <v xml:space="preserve"> </v>
      </c>
      <c r="M40" s="17" t="str">
        <f t="shared" si="2"/>
        <v xml:space="preserve"> </v>
      </c>
      <c r="N40" s="18" t="str">
        <f t="shared" si="3"/>
        <v xml:space="preserve"> </v>
      </c>
      <c r="O40" s="16"/>
      <c r="P40" s="17"/>
      <c r="Q40" s="11" t="str">
        <f t="shared" si="4"/>
        <v xml:space="preserve"> </v>
      </c>
      <c r="R40" s="17" t="str">
        <f t="shared" si="0"/>
        <v xml:space="preserve"> </v>
      </c>
      <c r="S40" s="18" t="str">
        <f t="shared" si="1"/>
        <v xml:space="preserve"> </v>
      </c>
      <c r="T40" s="16"/>
      <c r="U40" s="46" t="str">
        <f t="shared" si="5"/>
        <v xml:space="preserve"> </v>
      </c>
      <c r="V40" s="47" t="str">
        <f t="shared" si="6"/>
        <v xml:space="preserve"> </v>
      </c>
      <c r="W40" s="16"/>
      <c r="X40" s="46" t="str">
        <f t="shared" si="7"/>
        <v xml:space="preserve"> </v>
      </c>
      <c r="Y40" s="48" t="str">
        <f t="shared" si="8"/>
        <v xml:space="preserve"> </v>
      </c>
    </row>
    <row r="41" spans="1:25" s="2" customFormat="1" ht="19.899999999999999" customHeight="1" thickBot="1" x14ac:dyDescent="0.3">
      <c r="A41" s="55"/>
      <c r="B41" s="159"/>
      <c r="C41" s="160"/>
      <c r="D41" s="160"/>
      <c r="E41" s="160"/>
      <c r="F41" s="160"/>
      <c r="G41" s="160"/>
      <c r="H41" s="160"/>
      <c r="I41" s="161"/>
      <c r="J41" s="22"/>
      <c r="K41" s="23"/>
      <c r="L41" s="23" t="str">
        <f t="shared" si="9"/>
        <v xml:space="preserve"> </v>
      </c>
      <c r="M41" s="24" t="str">
        <f t="shared" si="2"/>
        <v xml:space="preserve"> </v>
      </c>
      <c r="N41" s="25" t="str">
        <f t="shared" si="3"/>
        <v xml:space="preserve"> </v>
      </c>
      <c r="O41" s="22"/>
      <c r="P41" s="24"/>
      <c r="Q41" s="23" t="str">
        <f t="shared" si="4"/>
        <v xml:space="preserve"> </v>
      </c>
      <c r="R41" s="24" t="str">
        <f t="shared" si="0"/>
        <v xml:space="preserve"> </v>
      </c>
      <c r="S41" s="25" t="str">
        <f t="shared" si="1"/>
        <v xml:space="preserve"> </v>
      </c>
      <c r="T41" s="22"/>
      <c r="U41" s="49" t="str">
        <f t="shared" si="5"/>
        <v xml:space="preserve"> </v>
      </c>
      <c r="V41" s="50" t="str">
        <f t="shared" si="6"/>
        <v xml:space="preserve"> </v>
      </c>
      <c r="W41" s="22"/>
      <c r="X41" s="49" t="str">
        <f t="shared" si="7"/>
        <v xml:space="preserve"> </v>
      </c>
      <c r="Y41" s="51" t="str">
        <f t="shared" si="8"/>
        <v xml:space="preserve"> </v>
      </c>
    </row>
    <row r="42" spans="1:25" ht="13.5" thickTop="1" x14ac:dyDescent="0.2"/>
  </sheetData>
  <sheetProtection selectLockedCells="1"/>
  <protectedRanges>
    <protectedRange sqref="A22:A41" name="Range11_2_2"/>
  </protectedRanges>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scale="72" orientation="landscape" horizontalDpi="4294967293"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
    <pageSetUpPr fitToPage="1"/>
  </sheetPr>
  <dimension ref="A1:DH53"/>
  <sheetViews>
    <sheetView zoomScaleNormal="100" workbookViewId="0">
      <selection activeCell="AQ49" sqref="AQ49"/>
    </sheetView>
  </sheetViews>
  <sheetFormatPr defaultColWidth="1.7109375" defaultRowHeight="12" customHeight="1" x14ac:dyDescent="0.2"/>
  <cols>
    <col min="1" max="16384" width="1.7109375" style="56"/>
  </cols>
  <sheetData>
    <row r="1" spans="1:112" ht="38.25" customHeight="1" thickBot="1" x14ac:dyDescent="0.35">
      <c r="A1" s="136"/>
      <c r="B1" s="136"/>
      <c r="C1" s="136"/>
      <c r="D1" s="136"/>
      <c r="E1" s="136"/>
      <c r="F1" s="136"/>
      <c r="G1" s="136"/>
      <c r="H1" s="136"/>
      <c r="I1" s="136"/>
      <c r="J1" s="136"/>
      <c r="K1" s="136"/>
      <c r="L1" s="136"/>
      <c r="M1" s="136"/>
      <c r="N1" s="136"/>
      <c r="O1" s="136"/>
      <c r="P1" s="136"/>
      <c r="Q1" s="136"/>
      <c r="R1" s="136"/>
      <c r="S1" s="136"/>
      <c r="T1" s="136"/>
      <c r="U1" s="136"/>
      <c r="V1" s="136"/>
      <c r="W1" s="136"/>
      <c r="X1" s="136"/>
      <c r="Y1" s="136"/>
      <c r="Z1" s="136"/>
      <c r="AA1" s="136"/>
      <c r="AB1" s="136"/>
      <c r="AC1" s="136"/>
      <c r="AD1" s="136"/>
      <c r="AE1" s="136"/>
      <c r="AF1" s="136"/>
      <c r="AG1" s="136"/>
      <c r="AH1" s="136"/>
      <c r="AI1" s="136"/>
      <c r="AJ1" s="136"/>
      <c r="AK1" s="136"/>
      <c r="AL1" s="136"/>
      <c r="AM1" s="136"/>
      <c r="AN1" s="136"/>
      <c r="AO1" s="136"/>
      <c r="AP1" s="136"/>
      <c r="AQ1" s="136"/>
      <c r="AR1" s="136"/>
      <c r="AS1" s="136"/>
      <c r="AT1" s="136"/>
      <c r="AU1" s="136"/>
      <c r="AV1" s="136"/>
      <c r="AW1" s="136"/>
      <c r="AX1" s="136"/>
      <c r="AY1" s="136"/>
      <c r="AZ1" s="136"/>
      <c r="BA1" s="136"/>
      <c r="BB1" s="136"/>
      <c r="BC1" s="136"/>
      <c r="BD1" s="136"/>
      <c r="BE1" s="136"/>
      <c r="BF1" s="136"/>
      <c r="BG1" s="136"/>
      <c r="BH1" s="136"/>
      <c r="BI1" s="136"/>
      <c r="BJ1" s="136"/>
      <c r="BK1" s="136"/>
      <c r="BL1" s="136"/>
      <c r="BM1" s="136"/>
      <c r="BN1" s="136"/>
      <c r="BO1" s="136"/>
      <c r="BP1" s="136"/>
      <c r="BQ1" s="136"/>
      <c r="BR1" s="136"/>
      <c r="BS1" s="136"/>
      <c r="BT1" s="136"/>
      <c r="BU1" s="136"/>
      <c r="BV1" s="136"/>
      <c r="BW1" s="136"/>
      <c r="BX1" s="136"/>
      <c r="BY1" s="136"/>
    </row>
    <row r="2" spans="1:112" ht="12" customHeight="1" thickTop="1" x14ac:dyDescent="0.2">
      <c r="A2" s="57"/>
      <c r="B2" s="58"/>
      <c r="C2" s="58"/>
      <c r="D2" s="58"/>
      <c r="E2" s="58"/>
      <c r="F2" s="58"/>
      <c r="G2" s="58"/>
      <c r="H2" s="58"/>
      <c r="I2" s="58"/>
      <c r="J2" s="58"/>
      <c r="K2" s="58"/>
      <c r="L2" s="58"/>
      <c r="M2" s="58"/>
      <c r="N2" s="58"/>
      <c r="O2" s="58"/>
      <c r="P2" s="58"/>
      <c r="Q2" s="58"/>
      <c r="R2" s="58"/>
      <c r="S2" s="58"/>
      <c r="T2" s="58"/>
      <c r="U2" s="58"/>
      <c r="V2" s="58"/>
      <c r="W2" s="58"/>
      <c r="X2" s="58"/>
      <c r="Y2" s="58"/>
      <c r="Z2" s="58"/>
      <c r="AA2" s="58"/>
      <c r="AB2" s="58"/>
      <c r="AC2" s="58"/>
      <c r="AD2" s="58"/>
      <c r="AE2" s="58"/>
      <c r="AF2" s="58"/>
      <c r="AG2" s="58"/>
      <c r="AH2" s="58"/>
      <c r="AI2" s="58"/>
      <c r="AJ2" s="58"/>
      <c r="AK2" s="58"/>
      <c r="AL2" s="58"/>
      <c r="AM2" s="58"/>
      <c r="AN2" s="58"/>
      <c r="AO2" s="58"/>
      <c r="AP2" s="58"/>
      <c r="AQ2" s="58"/>
      <c r="AR2" s="58"/>
      <c r="AS2" s="58"/>
      <c r="AT2" s="58"/>
      <c r="AU2" s="58"/>
      <c r="AV2" s="58"/>
      <c r="AW2" s="58"/>
      <c r="AX2" s="58"/>
      <c r="AY2" s="58"/>
      <c r="AZ2" s="58"/>
      <c r="BA2" s="58"/>
      <c r="BB2" s="58"/>
      <c r="BC2" s="58"/>
      <c r="BD2" s="58"/>
      <c r="BE2" s="58"/>
      <c r="BF2" s="58"/>
      <c r="BG2" s="58"/>
      <c r="BH2" s="58"/>
      <c r="BI2" s="58"/>
      <c r="BJ2" s="58"/>
      <c r="BK2" s="58"/>
      <c r="BL2" s="58"/>
      <c r="BM2" s="58"/>
      <c r="BN2" s="58"/>
      <c r="BO2" s="58"/>
      <c r="BP2" s="58"/>
      <c r="BQ2" s="58"/>
      <c r="BR2" s="58"/>
      <c r="BS2" s="58"/>
      <c r="BT2" s="58"/>
      <c r="BU2" s="58"/>
      <c r="BV2" s="58"/>
      <c r="BW2" s="58"/>
      <c r="BX2" s="58"/>
      <c r="BY2" s="59"/>
    </row>
    <row r="3" spans="1:112" ht="12" customHeight="1" x14ac:dyDescent="0.2">
      <c r="A3" s="60"/>
      <c r="B3" s="61"/>
      <c r="C3" s="62"/>
      <c r="D3" s="62"/>
      <c r="E3" s="62"/>
      <c r="F3" s="62"/>
      <c r="G3" s="62"/>
      <c r="H3" s="62"/>
      <c r="I3" s="62"/>
      <c r="J3" s="62"/>
      <c r="K3" s="62"/>
      <c r="L3" s="62"/>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3"/>
    </row>
    <row r="4" spans="1:112" ht="12" customHeight="1" x14ac:dyDescent="0.2">
      <c r="A4" s="60"/>
      <c r="B4" s="62"/>
      <c r="C4" s="62"/>
      <c r="D4" s="62"/>
      <c r="E4" s="62"/>
      <c r="F4" s="62"/>
      <c r="G4" s="62"/>
      <c r="H4" s="62"/>
      <c r="I4" s="62"/>
      <c r="J4" s="62"/>
      <c r="K4" s="62"/>
      <c r="L4" s="62"/>
      <c r="M4" s="62"/>
      <c r="N4" s="62"/>
      <c r="O4" s="62"/>
      <c r="P4" s="62"/>
      <c r="Q4" s="62"/>
      <c r="R4" s="62"/>
      <c r="S4" s="62"/>
      <c r="T4" s="62"/>
      <c r="U4" s="62"/>
      <c r="V4" s="62"/>
      <c r="W4" s="62"/>
      <c r="X4" s="62"/>
      <c r="Y4" s="62"/>
      <c r="Z4" s="62"/>
      <c r="AA4" s="62"/>
      <c r="AB4" s="62"/>
      <c r="AC4" s="62"/>
      <c r="AD4" s="62"/>
      <c r="AE4" s="62"/>
      <c r="AF4" s="62"/>
      <c r="AG4" s="62"/>
      <c r="AH4" s="62"/>
      <c r="AI4" s="62"/>
      <c r="AJ4" s="62"/>
      <c r="AK4" s="62"/>
      <c r="AL4" s="62"/>
      <c r="AM4" s="62"/>
      <c r="AN4" s="62"/>
      <c r="AO4" s="62"/>
      <c r="AP4" s="62"/>
      <c r="AQ4" s="62"/>
      <c r="AR4" s="62"/>
      <c r="AS4" s="62"/>
      <c r="AT4" s="62"/>
      <c r="AU4" s="62"/>
      <c r="AV4" s="62"/>
      <c r="AW4" s="62"/>
      <c r="AX4" s="62"/>
      <c r="AY4" s="62"/>
      <c r="AZ4" s="62"/>
      <c r="BA4" s="62"/>
      <c r="BB4" s="62"/>
      <c r="BC4" s="62"/>
      <c r="BD4" s="62"/>
      <c r="BE4" s="62"/>
      <c r="BF4" s="62"/>
      <c r="BG4" s="62"/>
      <c r="BH4" s="62"/>
      <c r="BI4" s="62"/>
      <c r="BJ4" s="62"/>
      <c r="BK4" s="62"/>
      <c r="BL4" s="62"/>
      <c r="BM4" s="62"/>
      <c r="BN4" s="62"/>
      <c r="BO4" s="62"/>
      <c r="BP4" s="62"/>
      <c r="BQ4" s="62"/>
      <c r="BR4" s="62"/>
      <c r="BS4" s="62"/>
      <c r="BT4" s="62"/>
      <c r="BU4" s="62"/>
      <c r="BV4" s="62"/>
      <c r="BW4" s="62"/>
      <c r="BX4" s="62"/>
      <c r="BY4" s="63"/>
    </row>
    <row r="5" spans="1:112" ht="12" customHeight="1" x14ac:dyDescent="0.25">
      <c r="A5" s="64"/>
      <c r="B5" s="65"/>
      <c r="C5" s="65"/>
      <c r="D5" s="65"/>
      <c r="E5" s="65"/>
      <c r="F5" s="65"/>
      <c r="G5" s="65"/>
      <c r="H5" s="65"/>
      <c r="I5" s="65"/>
      <c r="J5" s="65"/>
      <c r="K5" s="65"/>
      <c r="L5" s="65"/>
      <c r="M5" s="65"/>
      <c r="N5" s="65"/>
      <c r="O5" s="65"/>
      <c r="P5" s="65"/>
      <c r="Q5" s="65"/>
      <c r="R5" s="65"/>
      <c r="S5" s="65"/>
      <c r="T5" s="65"/>
      <c r="U5" s="65"/>
      <c r="V5" s="65"/>
      <c r="W5" s="65"/>
      <c r="X5" s="65"/>
      <c r="Y5" s="65"/>
      <c r="Z5" s="65"/>
      <c r="AA5" s="65"/>
      <c r="AB5" s="65"/>
      <c r="AC5" s="65"/>
      <c r="AD5" s="65"/>
      <c r="AE5" s="65"/>
      <c r="AF5" s="65"/>
      <c r="AG5" s="65"/>
      <c r="AH5" s="65"/>
      <c r="AI5" s="65"/>
      <c r="AJ5" s="65"/>
      <c r="AK5" s="65"/>
      <c r="AL5" s="65"/>
      <c r="AM5" s="65"/>
      <c r="AN5" s="65"/>
      <c r="AO5" s="65"/>
      <c r="AP5" s="65"/>
      <c r="AQ5" s="65"/>
      <c r="AR5" s="65"/>
      <c r="AS5" s="65"/>
      <c r="AT5" s="65"/>
      <c r="AU5" s="65"/>
      <c r="AV5" s="65"/>
      <c r="AW5" s="66"/>
      <c r="AX5" s="66"/>
      <c r="AY5" s="66"/>
      <c r="AZ5" s="66"/>
      <c r="BA5" s="66"/>
      <c r="BB5" s="66"/>
      <c r="BC5" s="66"/>
      <c r="BD5" s="66"/>
      <c r="BE5" s="66"/>
      <c r="BF5" s="66"/>
      <c r="BG5" s="66"/>
      <c r="BH5" s="66"/>
      <c r="BI5" s="66"/>
      <c r="BJ5" s="66"/>
      <c r="BK5" s="65"/>
      <c r="BL5" s="65"/>
      <c r="BM5" s="65"/>
      <c r="BN5" s="65"/>
      <c r="BO5" s="65"/>
      <c r="BP5" s="65"/>
      <c r="BQ5" s="65"/>
      <c r="BR5" s="65"/>
      <c r="BS5" s="65"/>
      <c r="BT5" s="65"/>
      <c r="BU5" s="65"/>
      <c r="BV5" s="65"/>
      <c r="BW5" s="65"/>
      <c r="BX5" s="65"/>
      <c r="BY5" s="67"/>
    </row>
    <row r="6" spans="1:112" ht="12" customHeight="1" x14ac:dyDescent="0.25">
      <c r="A6" s="64"/>
      <c r="B6" s="65"/>
      <c r="C6" s="65"/>
      <c r="D6" s="65"/>
      <c r="E6" s="68"/>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AQ6" s="65"/>
      <c r="AR6" s="65"/>
      <c r="AS6" s="65"/>
      <c r="AT6" s="65"/>
      <c r="AU6" s="65"/>
      <c r="AV6" s="65"/>
      <c r="AW6" s="66"/>
      <c r="AX6" s="66"/>
      <c r="AY6" s="66"/>
      <c r="AZ6" s="66"/>
      <c r="BA6" s="66"/>
      <c r="BB6" s="66"/>
      <c r="BC6" s="66"/>
      <c r="BD6" s="66"/>
      <c r="BE6" s="66"/>
      <c r="BF6" s="66"/>
      <c r="BG6" s="66"/>
      <c r="BH6" s="66"/>
      <c r="BI6" s="66"/>
      <c r="BJ6" s="66"/>
      <c r="BK6" s="65"/>
      <c r="BL6" s="65"/>
      <c r="BM6" s="65"/>
      <c r="BN6" s="65"/>
      <c r="BO6" s="65"/>
      <c r="BP6" s="65"/>
      <c r="BQ6" s="65"/>
      <c r="BR6" s="65"/>
      <c r="BS6" s="65"/>
      <c r="BT6" s="65"/>
      <c r="BU6" s="65"/>
      <c r="BV6" s="65"/>
      <c r="BW6" s="65"/>
      <c r="BX6" s="65"/>
      <c r="BY6" s="67"/>
    </row>
    <row r="7" spans="1:112" ht="12" customHeight="1" x14ac:dyDescent="0.25">
      <c r="A7" s="64"/>
      <c r="B7" s="65"/>
      <c r="C7" s="65"/>
      <c r="D7" s="65"/>
      <c r="E7" s="65"/>
      <c r="F7" s="65"/>
      <c r="G7" s="65"/>
      <c r="H7" s="65"/>
      <c r="I7" s="65"/>
      <c r="J7" s="65"/>
      <c r="K7" s="65"/>
      <c r="L7" s="65"/>
      <c r="M7" s="65"/>
      <c r="N7" s="65"/>
      <c r="O7" s="65"/>
      <c r="P7" s="65"/>
      <c r="Q7" s="65"/>
      <c r="R7" s="65"/>
      <c r="S7" s="65"/>
      <c r="T7" s="65"/>
      <c r="U7" s="65"/>
      <c r="V7" s="66"/>
      <c r="W7" s="66"/>
      <c r="X7" s="66"/>
      <c r="Y7" s="66"/>
      <c r="Z7" s="66"/>
      <c r="AA7" s="66"/>
      <c r="AB7" s="66"/>
      <c r="AC7" s="66"/>
      <c r="AD7" s="66"/>
      <c r="AE7" s="66"/>
      <c r="AF7" s="66"/>
      <c r="AG7" s="66"/>
      <c r="AH7" s="66"/>
      <c r="AI7" s="66"/>
      <c r="AJ7" s="66"/>
      <c r="AK7" s="66"/>
      <c r="AL7" s="65"/>
      <c r="AM7" s="65"/>
      <c r="AN7" s="65"/>
      <c r="AO7" s="65"/>
      <c r="AP7" s="65"/>
      <c r="AQ7" s="65"/>
      <c r="AR7" s="65"/>
      <c r="AS7" s="65"/>
      <c r="AT7" s="65"/>
      <c r="AU7" s="65"/>
      <c r="AV7" s="65"/>
      <c r="AW7" s="69"/>
      <c r="AX7" s="69"/>
      <c r="AY7" s="69"/>
      <c r="AZ7" s="69"/>
      <c r="BA7" s="69"/>
      <c r="BB7" s="69"/>
      <c r="BC7" s="69"/>
      <c r="BD7" s="69"/>
      <c r="BE7" s="69"/>
      <c r="BF7" s="69"/>
      <c r="BG7" s="69"/>
      <c r="BH7" s="69"/>
      <c r="BI7" s="69"/>
      <c r="BJ7" s="69"/>
      <c r="BK7" s="65"/>
      <c r="BL7" s="65"/>
      <c r="BM7" s="65"/>
      <c r="BN7" s="65"/>
      <c r="BO7" s="65"/>
      <c r="BP7" s="65"/>
      <c r="BQ7" s="65"/>
      <c r="BR7" s="65"/>
      <c r="BS7" s="65"/>
      <c r="BT7" s="65"/>
      <c r="BU7" s="65"/>
      <c r="BV7" s="65"/>
      <c r="BW7" s="65"/>
      <c r="BX7" s="65"/>
      <c r="BY7" s="67"/>
    </row>
    <row r="8" spans="1:112" ht="12" customHeight="1" x14ac:dyDescent="0.25">
      <c r="A8" s="64"/>
      <c r="B8" s="68"/>
      <c r="C8" s="65"/>
      <c r="D8" s="65"/>
      <c r="E8" s="65"/>
      <c r="F8" s="65"/>
      <c r="G8" s="65"/>
      <c r="H8" s="65"/>
      <c r="I8" s="65"/>
      <c r="J8" s="65"/>
      <c r="K8" s="68"/>
      <c r="L8" s="65"/>
      <c r="M8" s="65"/>
      <c r="N8" s="65"/>
      <c r="O8" s="65"/>
      <c r="P8" s="65"/>
      <c r="Q8" s="65"/>
      <c r="R8" s="65"/>
      <c r="S8" s="65"/>
      <c r="T8" s="65"/>
      <c r="U8" s="65"/>
      <c r="V8" s="66"/>
      <c r="W8" s="66"/>
      <c r="X8" s="66"/>
      <c r="Y8" s="66"/>
      <c r="Z8" s="66"/>
      <c r="AA8" s="66"/>
      <c r="AB8" s="66"/>
      <c r="AC8" s="66"/>
      <c r="AD8" s="66"/>
      <c r="AE8" s="66"/>
      <c r="AF8" s="66"/>
      <c r="AG8" s="66"/>
      <c r="AH8" s="66"/>
      <c r="AI8" s="66"/>
      <c r="AJ8" s="66"/>
      <c r="AK8" s="66"/>
      <c r="AL8" s="65"/>
      <c r="AM8" s="65"/>
      <c r="AN8" s="65"/>
      <c r="AO8" s="65"/>
      <c r="AP8" s="65"/>
      <c r="AQ8" s="65"/>
      <c r="AR8" s="65"/>
      <c r="AS8" s="65"/>
      <c r="AT8" s="65"/>
      <c r="AU8" s="65"/>
      <c r="AV8" s="65"/>
      <c r="AW8" s="69"/>
      <c r="AX8" s="69"/>
      <c r="AY8" s="69"/>
      <c r="AZ8" s="69"/>
      <c r="BA8" s="69"/>
      <c r="BB8" s="69"/>
      <c r="BC8" s="69"/>
      <c r="BD8" s="69"/>
      <c r="BE8" s="69"/>
      <c r="BF8" s="69"/>
      <c r="BG8" s="69"/>
      <c r="BH8" s="69"/>
      <c r="BI8" s="69"/>
      <c r="BJ8" s="69"/>
      <c r="BK8" s="65"/>
      <c r="BL8" s="65"/>
      <c r="BM8" s="65"/>
      <c r="BN8" s="65"/>
      <c r="BO8" s="65"/>
      <c r="BP8" s="65"/>
      <c r="BQ8" s="65"/>
      <c r="BR8" s="65"/>
      <c r="BS8" s="65"/>
      <c r="BT8" s="65"/>
      <c r="BU8" s="65"/>
      <c r="BV8" s="65"/>
      <c r="BW8" s="65"/>
      <c r="BX8" s="65"/>
      <c r="BY8" s="67"/>
    </row>
    <row r="9" spans="1:112" ht="12" customHeight="1" x14ac:dyDescent="0.2">
      <c r="A9" s="64"/>
      <c r="B9" s="65"/>
      <c r="C9" s="65"/>
      <c r="D9" s="65"/>
      <c r="E9" s="65"/>
      <c r="F9" s="65"/>
      <c r="G9" s="65"/>
      <c r="H9" s="65"/>
      <c r="I9" s="65"/>
      <c r="J9" s="65"/>
      <c r="K9" s="65"/>
      <c r="L9" s="65"/>
      <c r="M9" s="65"/>
      <c r="N9" s="65"/>
      <c r="O9" s="65"/>
      <c r="P9" s="65"/>
      <c r="Q9" s="65"/>
      <c r="R9" s="65"/>
      <c r="S9" s="65"/>
      <c r="T9" s="65"/>
      <c r="U9" s="65"/>
      <c r="V9" s="69"/>
      <c r="W9" s="69"/>
      <c r="X9" s="69"/>
      <c r="Y9" s="69"/>
      <c r="Z9" s="69"/>
      <c r="AA9" s="69"/>
      <c r="AB9" s="69"/>
      <c r="AC9" s="69"/>
      <c r="AD9" s="69"/>
      <c r="AE9" s="69"/>
      <c r="AF9" s="69"/>
      <c r="AG9" s="69"/>
      <c r="AH9" s="69"/>
      <c r="AI9" s="69"/>
      <c r="AJ9" s="69"/>
      <c r="AK9" s="69"/>
      <c r="AL9" s="65"/>
      <c r="AM9" s="65"/>
      <c r="AN9" s="65"/>
      <c r="AO9" s="65"/>
      <c r="AP9" s="65"/>
      <c r="AQ9" s="65"/>
      <c r="AR9" s="65"/>
      <c r="AS9" s="65"/>
      <c r="AT9" s="65"/>
      <c r="AU9" s="65"/>
      <c r="AV9" s="65"/>
      <c r="AW9" s="65"/>
      <c r="AX9" s="65"/>
      <c r="AY9" s="65"/>
      <c r="AZ9" s="65"/>
      <c r="BA9" s="65"/>
      <c r="BB9" s="65"/>
      <c r="BC9" s="65"/>
      <c r="BD9" s="65"/>
      <c r="BE9" s="65"/>
      <c r="BF9" s="65"/>
      <c r="BG9" s="65"/>
      <c r="BH9" s="65"/>
      <c r="BI9" s="65"/>
      <c r="BJ9" s="65"/>
      <c r="BK9" s="65"/>
      <c r="BL9" s="65"/>
      <c r="BM9" s="65"/>
      <c r="BN9" s="65"/>
      <c r="BO9" s="65"/>
      <c r="BP9" s="65"/>
      <c r="BQ9" s="65"/>
      <c r="BR9" s="65"/>
      <c r="BS9" s="65"/>
      <c r="BT9" s="65"/>
      <c r="BU9" s="65"/>
      <c r="BV9" s="65"/>
      <c r="BW9" s="65"/>
      <c r="BX9" s="65"/>
      <c r="BY9" s="67"/>
    </row>
    <row r="10" spans="1:112" ht="12" customHeight="1" x14ac:dyDescent="0.2">
      <c r="A10" s="64"/>
      <c r="B10" s="65"/>
      <c r="C10" s="65"/>
      <c r="D10" s="65"/>
      <c r="E10" s="65"/>
      <c r="F10" s="65"/>
      <c r="G10" s="65"/>
      <c r="H10" s="65"/>
      <c r="I10" s="65"/>
      <c r="J10" s="65"/>
      <c r="K10" s="65"/>
      <c r="L10" s="65"/>
      <c r="M10" s="65"/>
      <c r="N10" s="65"/>
      <c r="O10" s="65"/>
      <c r="P10" s="65"/>
      <c r="Q10" s="65"/>
      <c r="R10" s="65"/>
      <c r="S10" s="65"/>
      <c r="T10" s="65"/>
      <c r="U10" s="65"/>
      <c r="V10" s="69"/>
      <c r="W10" s="69"/>
      <c r="X10" s="69"/>
      <c r="Y10" s="69"/>
      <c r="Z10" s="69"/>
      <c r="AA10" s="69"/>
      <c r="AB10" s="69"/>
      <c r="AC10" s="69"/>
      <c r="AD10" s="69"/>
      <c r="AE10" s="69"/>
      <c r="AF10" s="69"/>
      <c r="AG10" s="69"/>
      <c r="AH10" s="69"/>
      <c r="AI10" s="69"/>
      <c r="AJ10" s="69"/>
      <c r="AK10" s="69"/>
      <c r="AL10" s="65"/>
      <c r="AM10" s="65"/>
      <c r="AN10" s="65"/>
      <c r="AO10" s="65"/>
      <c r="AP10" s="65"/>
      <c r="AQ10" s="65"/>
      <c r="AR10" s="65"/>
      <c r="AS10" s="65"/>
      <c r="AT10" s="65"/>
      <c r="AU10" s="65"/>
      <c r="AV10" s="65"/>
      <c r="AW10" s="65"/>
      <c r="AX10" s="65"/>
      <c r="AY10" s="65"/>
      <c r="AZ10" s="65"/>
      <c r="BA10" s="65"/>
      <c r="BB10" s="65"/>
      <c r="BC10" s="65"/>
      <c r="BD10" s="65"/>
      <c r="BE10" s="65"/>
      <c r="BF10" s="65"/>
      <c r="BG10" s="65"/>
      <c r="BH10" s="65"/>
      <c r="BI10" s="65"/>
      <c r="BJ10" s="65"/>
      <c r="BK10" s="65"/>
      <c r="BL10" s="65"/>
      <c r="BM10" s="65"/>
      <c r="BN10" s="65"/>
      <c r="BO10" s="65"/>
      <c r="BP10" s="65"/>
      <c r="BQ10" s="65"/>
      <c r="BR10" s="65"/>
      <c r="BS10" s="65"/>
      <c r="BT10" s="65"/>
      <c r="BU10" s="65"/>
      <c r="BV10" s="65"/>
      <c r="BW10" s="65"/>
      <c r="BX10" s="65"/>
      <c r="BY10" s="67"/>
    </row>
    <row r="11" spans="1:112" ht="12" customHeight="1" x14ac:dyDescent="0.2">
      <c r="A11" s="64"/>
      <c r="B11" s="65"/>
      <c r="C11" s="65"/>
      <c r="D11" s="65"/>
      <c r="E11" s="65"/>
      <c r="F11" s="65"/>
      <c r="G11" s="65"/>
      <c r="H11" s="65"/>
      <c r="I11" s="65"/>
      <c r="J11" s="65"/>
      <c r="K11" s="65"/>
      <c r="L11" s="65"/>
      <c r="M11" s="65"/>
      <c r="N11" s="65"/>
      <c r="O11" s="65"/>
      <c r="P11" s="65"/>
      <c r="Q11" s="65"/>
      <c r="R11" s="65"/>
      <c r="S11" s="65"/>
      <c r="T11" s="65"/>
      <c r="U11" s="65"/>
      <c r="V11" s="69"/>
      <c r="W11" s="69"/>
      <c r="X11" s="69"/>
      <c r="Y11" s="69"/>
      <c r="Z11" s="69"/>
      <c r="AA11" s="69"/>
      <c r="AB11" s="69"/>
      <c r="AC11" s="69"/>
      <c r="AD11" s="69"/>
      <c r="AE11" s="69"/>
      <c r="AF11" s="69"/>
      <c r="AG11" s="69"/>
      <c r="AH11" s="69"/>
      <c r="AI11" s="69"/>
      <c r="AJ11" s="69"/>
      <c r="AK11" s="69"/>
      <c r="AL11" s="65"/>
      <c r="AM11" s="65"/>
      <c r="AN11" s="65"/>
      <c r="AO11" s="65"/>
      <c r="AP11" s="65"/>
      <c r="AQ11" s="65"/>
      <c r="AR11" s="65"/>
      <c r="AS11" s="65"/>
      <c r="AT11" s="65"/>
      <c r="AU11" s="65"/>
      <c r="AV11" s="65"/>
      <c r="AW11" s="65"/>
      <c r="AX11" s="65"/>
      <c r="AY11" s="65"/>
      <c r="AZ11" s="65"/>
      <c r="BA11" s="65"/>
      <c r="BB11" s="65"/>
      <c r="BC11" s="65"/>
      <c r="BD11" s="65"/>
      <c r="BE11" s="65"/>
      <c r="BF11" s="65"/>
      <c r="BG11" s="65"/>
      <c r="BH11" s="65"/>
      <c r="BI11" s="65"/>
      <c r="BJ11" s="65"/>
      <c r="BK11" s="65"/>
      <c r="BL11" s="65"/>
      <c r="BM11" s="65"/>
      <c r="BN11" s="65"/>
      <c r="BO11" s="65"/>
      <c r="BP11" s="65"/>
      <c r="BQ11" s="65"/>
      <c r="BR11" s="65"/>
      <c r="BS11" s="65"/>
      <c r="BT11" s="65"/>
      <c r="BU11" s="65"/>
      <c r="BV11" s="65"/>
      <c r="BW11" s="65"/>
      <c r="BX11" s="65"/>
      <c r="BY11" s="67"/>
    </row>
    <row r="12" spans="1:112" ht="12" customHeight="1" x14ac:dyDescent="0.2">
      <c r="A12" s="64"/>
      <c r="B12" s="65"/>
      <c r="C12" s="65"/>
      <c r="D12" s="65"/>
      <c r="E12" s="65"/>
      <c r="F12" s="65"/>
      <c r="G12" s="65"/>
      <c r="H12" s="65"/>
      <c r="I12" s="65"/>
      <c r="J12" s="65"/>
      <c r="K12" s="65"/>
      <c r="L12" s="65"/>
      <c r="M12" s="65"/>
      <c r="N12" s="65"/>
      <c r="O12" s="65"/>
      <c r="P12" s="65"/>
      <c r="Q12" s="65"/>
      <c r="R12" s="65"/>
      <c r="S12" s="65"/>
      <c r="T12" s="65"/>
      <c r="U12" s="65"/>
      <c r="V12" s="65"/>
      <c r="W12" s="65"/>
      <c r="X12" s="65"/>
      <c r="Y12" s="65"/>
      <c r="Z12" s="65"/>
      <c r="AA12" s="65"/>
      <c r="AB12" s="65"/>
      <c r="AC12" s="65"/>
      <c r="AD12" s="65"/>
      <c r="AE12" s="65"/>
      <c r="AF12" s="65"/>
      <c r="AG12" s="65"/>
      <c r="AH12" s="65"/>
      <c r="AI12" s="65"/>
      <c r="AJ12" s="65"/>
      <c r="AK12" s="65"/>
      <c r="AL12" s="65"/>
      <c r="AM12" s="65"/>
      <c r="AN12" s="65"/>
      <c r="AO12" s="65"/>
      <c r="AP12" s="65"/>
      <c r="AQ12" s="65"/>
      <c r="AR12" s="65"/>
      <c r="AS12" s="65"/>
      <c r="AT12" s="65"/>
      <c r="AU12" s="65"/>
      <c r="AV12" s="65"/>
      <c r="AW12" s="65"/>
      <c r="AX12" s="65"/>
      <c r="AY12" s="65"/>
      <c r="AZ12" s="65"/>
      <c r="BA12" s="65"/>
      <c r="BB12" s="65"/>
      <c r="BC12" s="65"/>
      <c r="BD12" s="65"/>
      <c r="BE12" s="65"/>
      <c r="BF12" s="65"/>
      <c r="BG12" s="65"/>
      <c r="BH12" s="65"/>
      <c r="BI12" s="65"/>
      <c r="BJ12" s="65"/>
      <c r="BK12" s="65"/>
      <c r="BL12" s="65"/>
      <c r="BM12" s="65"/>
      <c r="BN12" s="65"/>
      <c r="BO12" s="65"/>
      <c r="BP12" s="65"/>
      <c r="BQ12" s="65"/>
      <c r="BR12" s="65"/>
      <c r="BS12" s="65"/>
      <c r="BT12" s="65"/>
      <c r="BU12" s="65"/>
      <c r="BV12" s="65"/>
      <c r="BW12" s="65"/>
      <c r="BX12" s="65"/>
      <c r="BY12" s="67"/>
    </row>
    <row r="13" spans="1:112" ht="12" customHeight="1" x14ac:dyDescent="0.2">
      <c r="A13" s="64"/>
      <c r="B13" s="65"/>
      <c r="C13" s="65"/>
      <c r="D13" s="65"/>
      <c r="E13" s="65"/>
      <c r="F13" s="65"/>
      <c r="G13" s="65"/>
      <c r="H13" s="65"/>
      <c r="I13" s="65"/>
      <c r="J13" s="65"/>
      <c r="K13" s="65"/>
      <c r="L13" s="65"/>
      <c r="M13" s="65"/>
      <c r="N13" s="65"/>
      <c r="O13" s="65"/>
      <c r="P13" s="65"/>
      <c r="Q13" s="65"/>
      <c r="R13" s="65"/>
      <c r="S13" s="65"/>
      <c r="T13" s="65"/>
      <c r="U13" s="65"/>
      <c r="V13" s="65"/>
      <c r="W13" s="65"/>
      <c r="X13" s="65"/>
      <c r="Y13" s="65"/>
      <c r="Z13" s="65"/>
      <c r="AA13" s="65"/>
      <c r="AB13" s="65"/>
      <c r="AC13" s="65"/>
      <c r="AD13" s="65"/>
      <c r="AE13" s="65"/>
      <c r="AF13" s="65"/>
      <c r="AG13" s="65"/>
      <c r="AH13" s="65"/>
      <c r="AI13" s="65"/>
      <c r="AJ13" s="65"/>
      <c r="AK13" s="65"/>
      <c r="AL13" s="65"/>
      <c r="AM13" s="65"/>
      <c r="AN13" s="65"/>
      <c r="AO13" s="65"/>
      <c r="AP13" s="65"/>
      <c r="AQ13" s="65"/>
      <c r="AR13" s="65"/>
      <c r="AS13" s="65"/>
      <c r="AT13" s="65"/>
      <c r="AU13" s="65"/>
      <c r="AV13" s="65"/>
      <c r="AW13" s="65"/>
      <c r="AX13" s="65"/>
      <c r="AY13" s="65"/>
      <c r="AZ13" s="65"/>
      <c r="BA13" s="65"/>
      <c r="BB13" s="65"/>
      <c r="BC13" s="65"/>
      <c r="BD13" s="65"/>
      <c r="BE13" s="65"/>
      <c r="BF13" s="65"/>
      <c r="BG13" s="65"/>
      <c r="BH13" s="65"/>
      <c r="BI13" s="65"/>
      <c r="BJ13" s="65"/>
      <c r="BK13" s="65"/>
      <c r="BL13" s="65"/>
      <c r="BM13" s="65"/>
      <c r="BN13" s="65"/>
      <c r="BO13" s="65"/>
      <c r="BP13" s="65"/>
      <c r="BQ13" s="65"/>
      <c r="BR13" s="65"/>
      <c r="BS13" s="65"/>
      <c r="BT13" s="65"/>
      <c r="BU13" s="65"/>
      <c r="BV13" s="65"/>
      <c r="BW13" s="65"/>
      <c r="BX13" s="65"/>
      <c r="BY13" s="67"/>
    </row>
    <row r="14" spans="1:112" ht="12" customHeight="1" x14ac:dyDescent="0.2">
      <c r="A14" s="64"/>
      <c r="B14" s="65"/>
      <c r="C14" s="65"/>
      <c r="D14" s="65"/>
      <c r="E14" s="65"/>
      <c r="F14" s="65"/>
      <c r="G14" s="65"/>
      <c r="H14" s="65"/>
      <c r="I14" s="65"/>
      <c r="J14" s="65"/>
      <c r="K14" s="65"/>
      <c r="L14" s="65"/>
      <c r="M14" s="65"/>
      <c r="N14" s="65"/>
      <c r="O14" s="65"/>
      <c r="P14" s="65"/>
      <c r="Q14" s="65"/>
      <c r="R14" s="65"/>
      <c r="S14" s="65"/>
      <c r="T14" s="65"/>
      <c r="U14" s="65"/>
      <c r="V14" s="65"/>
      <c r="W14" s="65"/>
      <c r="X14" s="65"/>
      <c r="Y14" s="65"/>
      <c r="Z14" s="65"/>
      <c r="AA14" s="65"/>
      <c r="AB14" s="65"/>
      <c r="AC14" s="65"/>
      <c r="AD14" s="65"/>
      <c r="AE14" s="65"/>
      <c r="AF14" s="65"/>
      <c r="AG14" s="65"/>
      <c r="AH14" s="65"/>
      <c r="AI14" s="65"/>
      <c r="AJ14" s="65"/>
      <c r="AK14" s="65"/>
      <c r="AL14" s="65"/>
      <c r="AM14" s="65"/>
      <c r="AN14" s="65"/>
      <c r="AO14" s="65"/>
      <c r="AP14" s="65"/>
      <c r="AQ14" s="65"/>
      <c r="AR14" s="65"/>
      <c r="AS14" s="65"/>
      <c r="AT14" s="65"/>
      <c r="AU14" s="65"/>
      <c r="AV14" s="65"/>
      <c r="AW14" s="65"/>
      <c r="AX14" s="65"/>
      <c r="AY14" s="65"/>
      <c r="AZ14" s="65"/>
      <c r="BA14" s="65"/>
      <c r="BB14" s="65"/>
      <c r="BC14" s="65"/>
      <c r="BD14" s="65"/>
      <c r="BE14" s="65"/>
      <c r="BF14" s="65"/>
      <c r="BG14" s="65"/>
      <c r="BH14" s="65"/>
      <c r="BI14" s="65"/>
      <c r="BJ14" s="65"/>
      <c r="BK14" s="65"/>
      <c r="BL14" s="65"/>
      <c r="BM14" s="65"/>
      <c r="BN14" s="65"/>
      <c r="BO14" s="65"/>
      <c r="BP14" s="65"/>
      <c r="BQ14" s="65"/>
      <c r="BR14" s="65"/>
      <c r="BS14" s="65"/>
      <c r="BT14" s="65"/>
      <c r="BU14" s="65"/>
      <c r="BV14" s="65"/>
      <c r="BW14" s="65"/>
      <c r="BX14" s="65"/>
      <c r="BY14" s="67"/>
    </row>
    <row r="15" spans="1:112" ht="12" customHeight="1" x14ac:dyDescent="0.25">
      <c r="A15" s="64"/>
      <c r="B15" s="65"/>
      <c r="C15" s="65"/>
      <c r="D15" s="65"/>
      <c r="E15" s="65"/>
      <c r="F15" s="65"/>
      <c r="G15" s="65"/>
      <c r="H15" s="65"/>
      <c r="I15" s="65"/>
      <c r="J15" s="65"/>
      <c r="K15" s="65"/>
      <c r="L15" s="65"/>
      <c r="M15" s="65"/>
      <c r="N15" s="65"/>
      <c r="O15" s="65"/>
      <c r="P15" s="65"/>
      <c r="Q15" s="65"/>
      <c r="R15" s="65"/>
      <c r="S15" s="65"/>
      <c r="T15" s="65"/>
      <c r="U15" s="65"/>
      <c r="V15" s="65"/>
      <c r="W15" s="65"/>
      <c r="X15" s="65"/>
      <c r="Y15" s="65"/>
      <c r="Z15" s="65"/>
      <c r="AA15" s="65"/>
      <c r="AB15" s="65"/>
      <c r="AC15" s="65"/>
      <c r="AD15" s="65"/>
      <c r="AE15" s="65"/>
      <c r="AF15" s="65"/>
      <c r="AG15" s="65"/>
      <c r="AH15" s="65"/>
      <c r="AI15" s="65"/>
      <c r="AJ15" s="65"/>
      <c r="AK15" s="65"/>
      <c r="AL15" s="65"/>
      <c r="AM15" s="65"/>
      <c r="AN15" s="65"/>
      <c r="AO15" s="65"/>
      <c r="AP15" s="65"/>
      <c r="AQ15" s="65"/>
      <c r="AR15" s="65"/>
      <c r="AS15" s="65"/>
      <c r="AT15" s="65"/>
      <c r="AU15" s="65"/>
      <c r="AV15" s="65"/>
      <c r="AW15" s="65"/>
      <c r="AX15" s="65"/>
      <c r="AY15" s="65"/>
      <c r="AZ15" s="65"/>
      <c r="BA15" s="65"/>
      <c r="BB15" s="65"/>
      <c r="BC15" s="65"/>
      <c r="BD15" s="65"/>
      <c r="BE15" s="65"/>
      <c r="BF15" s="65"/>
      <c r="BG15" s="65"/>
      <c r="BH15" s="65"/>
      <c r="BI15" s="65"/>
      <c r="BJ15" s="65"/>
      <c r="BK15" s="65"/>
      <c r="BL15" s="65"/>
      <c r="BM15" s="65"/>
      <c r="BN15" s="65"/>
      <c r="BO15" s="65"/>
      <c r="BP15" s="65"/>
      <c r="BQ15" s="65"/>
      <c r="BR15" s="65"/>
      <c r="BS15" s="65"/>
      <c r="BT15" s="65"/>
      <c r="BU15" s="65"/>
      <c r="BV15" s="65"/>
      <c r="BW15" s="65"/>
      <c r="BX15" s="65"/>
      <c r="BY15" s="67"/>
      <c r="CP15" s="70"/>
      <c r="CQ15" s="70"/>
      <c r="CR15" s="70"/>
      <c r="CS15" s="70"/>
      <c r="CT15" s="70"/>
      <c r="CU15" s="70"/>
      <c r="CV15" s="70"/>
      <c r="CW15" s="70"/>
      <c r="CX15" s="70"/>
      <c r="CY15" s="70"/>
      <c r="CZ15" s="70"/>
      <c r="DA15" s="70"/>
      <c r="DB15" s="70"/>
      <c r="DC15" s="70"/>
      <c r="DD15" s="70"/>
      <c r="DE15" s="70"/>
      <c r="DF15" s="70"/>
      <c r="DG15" s="70"/>
      <c r="DH15" s="70"/>
    </row>
    <row r="16" spans="1:112" ht="12" customHeight="1" x14ac:dyDescent="0.25">
      <c r="A16" s="64"/>
      <c r="B16" s="65"/>
      <c r="C16" s="65"/>
      <c r="D16" s="65"/>
      <c r="E16" s="65"/>
      <c r="F16" s="65"/>
      <c r="G16" s="65"/>
      <c r="H16" s="65"/>
      <c r="I16" s="65"/>
      <c r="J16" s="65"/>
      <c r="K16" s="65"/>
      <c r="L16" s="65"/>
      <c r="M16" s="65"/>
      <c r="N16" s="65"/>
      <c r="O16" s="65"/>
      <c r="P16" s="65"/>
      <c r="Q16" s="65"/>
      <c r="R16" s="65"/>
      <c r="S16" s="65"/>
      <c r="T16" s="65"/>
      <c r="U16" s="65"/>
      <c r="V16" s="65"/>
      <c r="W16" s="65"/>
      <c r="X16" s="65"/>
      <c r="Y16" s="65"/>
      <c r="Z16" s="65"/>
      <c r="AA16" s="65"/>
      <c r="AB16" s="65"/>
      <c r="AC16" s="65"/>
      <c r="AD16" s="65"/>
      <c r="AE16" s="65"/>
      <c r="AF16" s="65"/>
      <c r="AG16" s="65"/>
      <c r="AH16" s="65"/>
      <c r="AI16" s="65"/>
      <c r="AJ16" s="65"/>
      <c r="AK16" s="65"/>
      <c r="AL16" s="65"/>
      <c r="AM16" s="65"/>
      <c r="AN16" s="65"/>
      <c r="AO16" s="65"/>
      <c r="AP16" s="65"/>
      <c r="AQ16" s="65"/>
      <c r="AR16" s="65"/>
      <c r="AS16" s="65"/>
      <c r="AT16" s="65"/>
      <c r="AU16" s="65"/>
      <c r="AV16" s="65"/>
      <c r="AW16" s="65"/>
      <c r="AX16" s="65"/>
      <c r="AY16" s="65"/>
      <c r="AZ16" s="65"/>
      <c r="BA16" s="65"/>
      <c r="BB16" s="65"/>
      <c r="BC16" s="65"/>
      <c r="BD16" s="65"/>
      <c r="BE16" s="65"/>
      <c r="BF16" s="65"/>
      <c r="BG16" s="65"/>
      <c r="BH16" s="65"/>
      <c r="BI16" s="65"/>
      <c r="BJ16" s="65"/>
      <c r="BK16" s="65"/>
      <c r="BL16" s="65"/>
      <c r="BM16" s="65"/>
      <c r="BN16" s="65"/>
      <c r="BO16" s="65"/>
      <c r="BP16" s="65"/>
      <c r="BQ16" s="65"/>
      <c r="BR16" s="65"/>
      <c r="BS16" s="65"/>
      <c r="BT16" s="65"/>
      <c r="BU16" s="65"/>
      <c r="BV16" s="65"/>
      <c r="BW16" s="65"/>
      <c r="BX16" s="65"/>
      <c r="BY16" s="67"/>
      <c r="CP16" s="70"/>
      <c r="CQ16" s="70"/>
      <c r="CR16" s="70"/>
      <c r="CS16" s="70"/>
      <c r="CT16" s="70"/>
      <c r="CU16" s="70"/>
      <c r="CV16" s="70"/>
      <c r="CW16" s="70"/>
      <c r="CX16" s="70"/>
      <c r="CY16" s="70"/>
      <c r="CZ16" s="70"/>
      <c r="DA16" s="70"/>
      <c r="DB16" s="70"/>
      <c r="DC16" s="70"/>
      <c r="DD16" s="70"/>
      <c r="DE16" s="70"/>
      <c r="DF16" s="70"/>
      <c r="DG16" s="70"/>
      <c r="DH16" s="70"/>
    </row>
    <row r="17" spans="1:112" ht="12" customHeight="1" x14ac:dyDescent="0.25">
      <c r="A17" s="64"/>
      <c r="B17" s="65"/>
      <c r="C17" s="65"/>
      <c r="D17" s="65"/>
      <c r="E17" s="65"/>
      <c r="F17" s="65"/>
      <c r="G17" s="65"/>
      <c r="H17" s="65"/>
      <c r="I17" s="65"/>
      <c r="J17" s="65"/>
      <c r="K17" s="65"/>
      <c r="L17" s="65"/>
      <c r="M17" s="65"/>
      <c r="N17" s="65"/>
      <c r="O17" s="65"/>
      <c r="P17" s="65"/>
      <c r="Q17" s="65"/>
      <c r="R17" s="65"/>
      <c r="S17" s="65"/>
      <c r="T17" s="65"/>
      <c r="U17" s="65"/>
      <c r="V17" s="65"/>
      <c r="W17" s="65"/>
      <c r="X17" s="65"/>
      <c r="Y17" s="65"/>
      <c r="Z17" s="65"/>
      <c r="AA17" s="65"/>
      <c r="AB17" s="65"/>
      <c r="AC17" s="65"/>
      <c r="AD17" s="65"/>
      <c r="AE17" s="65"/>
      <c r="AF17" s="65"/>
      <c r="AG17" s="65"/>
      <c r="AH17" s="65"/>
      <c r="AI17" s="65"/>
      <c r="AJ17" s="65"/>
      <c r="AK17" s="65"/>
      <c r="AL17" s="65"/>
      <c r="AM17" s="65"/>
      <c r="AN17" s="65"/>
      <c r="AO17" s="65"/>
      <c r="AP17" s="65"/>
      <c r="AQ17" s="65"/>
      <c r="AR17" s="65"/>
      <c r="AS17" s="65"/>
      <c r="AT17" s="65"/>
      <c r="AU17" s="65"/>
      <c r="AV17" s="65"/>
      <c r="AW17" s="65"/>
      <c r="AX17" s="65"/>
      <c r="AY17" s="65"/>
      <c r="AZ17" s="65"/>
      <c r="BA17" s="65"/>
      <c r="BB17" s="65"/>
      <c r="BC17" s="65"/>
      <c r="BD17" s="65"/>
      <c r="BE17" s="65"/>
      <c r="BF17" s="65"/>
      <c r="BG17" s="65"/>
      <c r="BH17" s="65"/>
      <c r="BI17" s="65"/>
      <c r="BJ17" s="65"/>
      <c r="BK17" s="65"/>
      <c r="BL17" s="65"/>
      <c r="BM17" s="65"/>
      <c r="BN17" s="65"/>
      <c r="BO17" s="65"/>
      <c r="BP17" s="65"/>
      <c r="BQ17" s="65"/>
      <c r="BR17" s="65"/>
      <c r="BS17" s="65"/>
      <c r="BT17" s="65"/>
      <c r="BU17" s="65"/>
      <c r="BV17" s="65"/>
      <c r="BW17" s="65"/>
      <c r="BX17" s="65"/>
      <c r="BY17" s="67"/>
      <c r="CP17" s="70"/>
      <c r="CQ17" s="70"/>
      <c r="CR17" s="70"/>
      <c r="CS17" s="70"/>
      <c r="CT17" s="70"/>
      <c r="CU17" s="70"/>
      <c r="CV17" s="70"/>
      <c r="CW17" s="70"/>
      <c r="CX17" s="70"/>
      <c r="CY17" s="70"/>
      <c r="CZ17" s="70"/>
      <c r="DA17" s="70"/>
      <c r="DB17" s="70"/>
      <c r="DC17" s="70"/>
      <c r="DD17" s="70"/>
      <c r="DE17" s="70"/>
      <c r="DF17" s="70"/>
      <c r="DG17" s="70"/>
      <c r="DH17" s="70"/>
    </row>
    <row r="18" spans="1:112" ht="12" customHeight="1" x14ac:dyDescent="0.25">
      <c r="A18" s="64"/>
      <c r="B18" s="65"/>
      <c r="C18" s="65"/>
      <c r="D18" s="65"/>
      <c r="E18" s="65"/>
      <c r="F18" s="65"/>
      <c r="G18" s="65"/>
      <c r="H18" s="65"/>
      <c r="I18" s="65"/>
      <c r="J18" s="65"/>
      <c r="K18" s="65"/>
      <c r="L18" s="65"/>
      <c r="M18" s="65"/>
      <c r="N18" s="65"/>
      <c r="O18" s="65"/>
      <c r="P18" s="65"/>
      <c r="Q18" s="65"/>
      <c r="R18" s="65"/>
      <c r="S18" s="65"/>
      <c r="T18" s="65"/>
      <c r="U18" s="65"/>
      <c r="V18" s="65"/>
      <c r="W18" s="65"/>
      <c r="X18" s="65"/>
      <c r="Y18" s="65"/>
      <c r="Z18" s="65"/>
      <c r="AA18" s="65"/>
      <c r="AB18" s="65"/>
      <c r="AC18" s="65"/>
      <c r="AD18" s="65"/>
      <c r="AE18" s="65"/>
      <c r="AF18" s="65"/>
      <c r="AG18" s="65"/>
      <c r="AH18" s="65"/>
      <c r="AI18" s="65"/>
      <c r="AJ18" s="65"/>
      <c r="AK18" s="65"/>
      <c r="AL18" s="65"/>
      <c r="AM18" s="65"/>
      <c r="AN18" s="65"/>
      <c r="AO18" s="65"/>
      <c r="AP18" s="65"/>
      <c r="AQ18" s="65"/>
      <c r="AR18" s="65"/>
      <c r="AS18" s="65"/>
      <c r="AT18" s="65"/>
      <c r="AU18" s="65"/>
      <c r="AV18" s="65"/>
      <c r="AW18" s="65"/>
      <c r="AX18" s="65"/>
      <c r="AY18" s="65"/>
      <c r="AZ18" s="65"/>
      <c r="BA18" s="65"/>
      <c r="BB18" s="65"/>
      <c r="BC18" s="65"/>
      <c r="BD18" s="65"/>
      <c r="BE18" s="65"/>
      <c r="BF18" s="65"/>
      <c r="BG18" s="65"/>
      <c r="BH18" s="65"/>
      <c r="BI18" s="65"/>
      <c r="BJ18" s="65"/>
      <c r="BK18" s="65"/>
      <c r="BL18" s="65"/>
      <c r="BM18" s="65"/>
      <c r="BN18" s="65"/>
      <c r="BO18" s="65"/>
      <c r="BP18" s="65"/>
      <c r="BQ18" s="65"/>
      <c r="BR18" s="65"/>
      <c r="BS18" s="65"/>
      <c r="BT18" s="65"/>
      <c r="BU18" s="65"/>
      <c r="BV18" s="65"/>
      <c r="BW18" s="65"/>
      <c r="BX18" s="65"/>
      <c r="BY18" s="67"/>
      <c r="CP18" s="70"/>
      <c r="CQ18" s="70"/>
      <c r="CR18" s="70"/>
      <c r="CS18" s="70"/>
      <c r="CT18" s="70"/>
      <c r="CU18" s="70"/>
      <c r="CV18" s="70"/>
      <c r="CW18" s="70"/>
      <c r="CX18" s="70"/>
      <c r="CY18" s="70"/>
      <c r="CZ18" s="70"/>
      <c r="DA18" s="70"/>
      <c r="DB18" s="70"/>
      <c r="DC18" s="70"/>
      <c r="DD18" s="70"/>
      <c r="DE18" s="70"/>
      <c r="DF18" s="70"/>
      <c r="DG18" s="70"/>
      <c r="DH18" s="70"/>
    </row>
    <row r="19" spans="1:112" ht="12" customHeight="1" x14ac:dyDescent="0.25">
      <c r="A19" s="64"/>
      <c r="B19" s="65"/>
      <c r="C19" s="65"/>
      <c r="D19" s="65"/>
      <c r="E19" s="65"/>
      <c r="F19" s="65"/>
      <c r="G19" s="65"/>
      <c r="H19" s="65"/>
      <c r="I19" s="65"/>
      <c r="J19" s="65"/>
      <c r="K19" s="65"/>
      <c r="L19" s="65"/>
      <c r="M19" s="65"/>
      <c r="N19" s="65"/>
      <c r="O19" s="65"/>
      <c r="P19" s="65"/>
      <c r="Q19" s="65"/>
      <c r="R19" s="65"/>
      <c r="S19" s="65"/>
      <c r="T19" s="65"/>
      <c r="U19" s="65"/>
      <c r="V19" s="65"/>
      <c r="W19" s="65"/>
      <c r="X19" s="65"/>
      <c r="Y19" s="65"/>
      <c r="Z19" s="65"/>
      <c r="AA19" s="65"/>
      <c r="AB19" s="65"/>
      <c r="AC19" s="65"/>
      <c r="AD19" s="65"/>
      <c r="AE19" s="65"/>
      <c r="AF19" s="65"/>
      <c r="AG19" s="65"/>
      <c r="AH19" s="65"/>
      <c r="AI19" s="65"/>
      <c r="AJ19" s="65"/>
      <c r="AK19" s="65"/>
      <c r="AL19" s="65"/>
      <c r="AM19" s="65"/>
      <c r="AN19" s="65"/>
      <c r="AO19" s="65"/>
      <c r="AP19" s="65"/>
      <c r="AQ19" s="65"/>
      <c r="AR19" s="65"/>
      <c r="AS19" s="65"/>
      <c r="AT19" s="65"/>
      <c r="AU19" s="65"/>
      <c r="AV19" s="65"/>
      <c r="AW19" s="65"/>
      <c r="AX19" s="65"/>
      <c r="AY19" s="65"/>
      <c r="AZ19" s="65"/>
      <c r="BA19" s="65"/>
      <c r="BB19" s="65"/>
      <c r="BC19" s="65"/>
      <c r="BD19" s="65"/>
      <c r="BE19" s="65"/>
      <c r="BF19" s="65"/>
      <c r="BG19" s="65"/>
      <c r="BH19" s="65"/>
      <c r="BI19" s="65"/>
      <c r="BJ19" s="65"/>
      <c r="BK19" s="65"/>
      <c r="BL19" s="65"/>
      <c r="BM19" s="65"/>
      <c r="BN19" s="65"/>
      <c r="BO19" s="65"/>
      <c r="BP19" s="65"/>
      <c r="BQ19" s="65"/>
      <c r="BR19" s="65"/>
      <c r="BS19" s="65"/>
      <c r="BT19" s="65"/>
      <c r="BU19" s="65"/>
      <c r="BV19" s="65"/>
      <c r="BW19" s="65"/>
      <c r="BX19" s="65"/>
      <c r="BY19" s="67"/>
      <c r="CP19" s="70"/>
      <c r="CQ19" s="70"/>
      <c r="CR19" s="70"/>
      <c r="CS19" s="70"/>
      <c r="CT19" s="70"/>
      <c r="CU19" s="70"/>
      <c r="CV19" s="70"/>
      <c r="CW19" s="70"/>
      <c r="CX19" s="70"/>
      <c r="CY19" s="70"/>
      <c r="CZ19" s="70"/>
      <c r="DA19" s="71"/>
      <c r="DB19" s="70"/>
      <c r="DC19" s="70"/>
      <c r="DD19" s="70"/>
      <c r="DE19" s="70"/>
      <c r="DF19" s="70"/>
      <c r="DG19" s="70"/>
      <c r="DH19" s="70"/>
    </row>
    <row r="20" spans="1:112" ht="12" customHeight="1" x14ac:dyDescent="0.25">
      <c r="A20" s="64"/>
      <c r="B20" s="65"/>
      <c r="C20" s="65"/>
      <c r="D20" s="65"/>
      <c r="E20" s="65"/>
      <c r="F20" s="65"/>
      <c r="G20" s="65"/>
      <c r="H20" s="65"/>
      <c r="I20" s="65"/>
      <c r="J20" s="65"/>
      <c r="K20" s="65"/>
      <c r="L20" s="65"/>
      <c r="M20" s="65"/>
      <c r="N20" s="65"/>
      <c r="O20" s="65"/>
      <c r="P20" s="65"/>
      <c r="Q20" s="65"/>
      <c r="R20" s="65"/>
      <c r="S20" s="65"/>
      <c r="T20" s="65"/>
      <c r="U20" s="65"/>
      <c r="V20" s="65"/>
      <c r="W20" s="65"/>
      <c r="X20" s="65"/>
      <c r="Y20" s="65"/>
      <c r="Z20" s="65"/>
      <c r="AA20" s="65"/>
      <c r="AB20" s="65"/>
      <c r="AC20" s="65"/>
      <c r="AD20" s="65"/>
      <c r="AE20" s="65"/>
      <c r="AF20" s="65"/>
      <c r="AG20" s="65"/>
      <c r="AH20" s="65"/>
      <c r="AI20" s="65"/>
      <c r="AJ20" s="65"/>
      <c r="AK20" s="65"/>
      <c r="AL20" s="65"/>
      <c r="AM20" s="65"/>
      <c r="AN20" s="65"/>
      <c r="AO20" s="65"/>
      <c r="AP20" s="65"/>
      <c r="AQ20" s="65"/>
      <c r="AR20" s="65"/>
      <c r="AS20" s="65"/>
      <c r="AT20" s="65"/>
      <c r="AU20" s="65"/>
      <c r="AV20" s="65"/>
      <c r="AW20" s="65"/>
      <c r="AX20" s="65"/>
      <c r="AY20" s="65"/>
      <c r="AZ20" s="65"/>
      <c r="BA20" s="65"/>
      <c r="BB20" s="65"/>
      <c r="BC20" s="65"/>
      <c r="BD20" s="65"/>
      <c r="BE20" s="65"/>
      <c r="BF20" s="65"/>
      <c r="BG20" s="65"/>
      <c r="BH20" s="65"/>
      <c r="BI20" s="65"/>
      <c r="BJ20" s="65"/>
      <c r="BK20" s="65"/>
      <c r="BL20" s="65"/>
      <c r="BM20" s="65"/>
      <c r="BN20" s="65"/>
      <c r="BO20" s="65"/>
      <c r="BP20" s="65"/>
      <c r="BQ20" s="65"/>
      <c r="BR20" s="65"/>
      <c r="BS20" s="65"/>
      <c r="BT20" s="65"/>
      <c r="BU20" s="65"/>
      <c r="BV20" s="65"/>
      <c r="BW20" s="65"/>
      <c r="BX20" s="65"/>
      <c r="BY20" s="67"/>
      <c r="CP20" s="70"/>
      <c r="CQ20" s="70"/>
      <c r="CR20" s="70"/>
      <c r="CS20" s="70"/>
      <c r="CT20" s="70"/>
      <c r="CU20" s="70"/>
      <c r="CV20" s="70"/>
      <c r="CW20" s="70"/>
      <c r="CX20" s="70"/>
      <c r="CY20" s="70"/>
      <c r="CZ20" s="70"/>
      <c r="DA20" s="72"/>
      <c r="DB20" s="70"/>
      <c r="DC20" s="70"/>
      <c r="DD20" s="70"/>
      <c r="DE20" s="70"/>
      <c r="DF20" s="70"/>
      <c r="DG20" s="70"/>
      <c r="DH20" s="70"/>
    </row>
    <row r="21" spans="1:112" ht="12" customHeight="1" x14ac:dyDescent="0.25">
      <c r="A21" s="64"/>
      <c r="B21" s="65"/>
      <c r="C21" s="65"/>
      <c r="D21" s="65"/>
      <c r="E21" s="65"/>
      <c r="F21" s="65"/>
      <c r="G21" s="65"/>
      <c r="H21" s="65"/>
      <c r="I21" s="65"/>
      <c r="J21" s="65"/>
      <c r="K21" s="65"/>
      <c r="L21" s="65"/>
      <c r="M21" s="65"/>
      <c r="N21" s="65"/>
      <c r="O21" s="65"/>
      <c r="P21" s="65"/>
      <c r="Q21" s="65"/>
      <c r="R21" s="65"/>
      <c r="S21" s="65"/>
      <c r="T21" s="65"/>
      <c r="U21" s="65"/>
      <c r="V21" s="65"/>
      <c r="W21" s="65"/>
      <c r="X21" s="65"/>
      <c r="Y21" s="65"/>
      <c r="Z21" s="65"/>
      <c r="AA21" s="65"/>
      <c r="AB21" s="65"/>
      <c r="AC21" s="65"/>
      <c r="AD21" s="65"/>
      <c r="AE21" s="65"/>
      <c r="AF21" s="65"/>
      <c r="AG21" s="65"/>
      <c r="AH21" s="65"/>
      <c r="AI21" s="65"/>
      <c r="AJ21" s="65"/>
      <c r="AK21" s="65"/>
      <c r="AL21" s="65"/>
      <c r="AM21" s="65"/>
      <c r="AN21" s="65"/>
      <c r="AO21" s="65"/>
      <c r="AP21" s="65"/>
      <c r="AQ21" s="65"/>
      <c r="AR21" s="65"/>
      <c r="AS21" s="65"/>
      <c r="AT21" s="65"/>
      <c r="AU21" s="65"/>
      <c r="AV21" s="65"/>
      <c r="AW21" s="65"/>
      <c r="AX21" s="65"/>
      <c r="AY21" s="65"/>
      <c r="AZ21" s="65"/>
      <c r="BA21" s="65"/>
      <c r="BB21" s="65"/>
      <c r="BC21" s="65"/>
      <c r="BD21" s="65"/>
      <c r="BE21" s="65"/>
      <c r="BF21" s="65"/>
      <c r="BG21" s="65"/>
      <c r="BH21" s="65"/>
      <c r="BI21" s="65"/>
      <c r="BJ21" s="65"/>
      <c r="BK21" s="65"/>
      <c r="BL21" s="65"/>
      <c r="BM21" s="65"/>
      <c r="BN21" s="65"/>
      <c r="BO21" s="65"/>
      <c r="BP21" s="65"/>
      <c r="BQ21" s="65"/>
      <c r="BR21" s="65"/>
      <c r="BS21" s="65"/>
      <c r="BT21" s="65"/>
      <c r="BU21" s="65"/>
      <c r="BV21" s="65"/>
      <c r="BW21" s="65"/>
      <c r="BX21" s="65"/>
      <c r="BY21" s="67"/>
      <c r="CP21" s="70"/>
      <c r="CQ21" s="70"/>
      <c r="CR21" s="70"/>
      <c r="CS21" s="70"/>
      <c r="CT21" s="70"/>
      <c r="CU21" s="70"/>
      <c r="CV21" s="70"/>
      <c r="CW21" s="70"/>
      <c r="CX21" s="70"/>
      <c r="CY21" s="70"/>
      <c r="CZ21" s="70"/>
      <c r="DA21" s="71"/>
      <c r="DB21" s="70"/>
      <c r="DC21" s="70"/>
      <c r="DD21" s="70"/>
      <c r="DE21" s="70"/>
      <c r="DF21" s="70"/>
      <c r="DG21" s="70"/>
      <c r="DH21" s="70"/>
    </row>
    <row r="22" spans="1:112" ht="12" customHeight="1" x14ac:dyDescent="0.25">
      <c r="A22" s="64"/>
      <c r="B22" s="65"/>
      <c r="C22" s="65"/>
      <c r="D22" s="65"/>
      <c r="E22" s="65"/>
      <c r="F22" s="65"/>
      <c r="G22" s="65"/>
      <c r="H22" s="65"/>
      <c r="I22" s="65"/>
      <c r="J22" s="65"/>
      <c r="K22" s="65"/>
      <c r="L22" s="65"/>
      <c r="M22" s="65"/>
      <c r="N22" s="65"/>
      <c r="O22" s="65"/>
      <c r="P22" s="65"/>
      <c r="Q22" s="65"/>
      <c r="R22" s="65"/>
      <c r="S22" s="65"/>
      <c r="T22" s="65"/>
      <c r="U22" s="65"/>
      <c r="V22" s="65"/>
      <c r="W22" s="65"/>
      <c r="X22" s="65"/>
      <c r="Y22" s="65"/>
      <c r="Z22" s="65"/>
      <c r="AA22" s="65"/>
      <c r="AB22" s="65"/>
      <c r="AC22" s="65"/>
      <c r="AD22" s="65"/>
      <c r="AE22" s="65"/>
      <c r="AF22" s="65"/>
      <c r="AG22" s="65"/>
      <c r="AH22" s="65"/>
      <c r="AI22" s="65"/>
      <c r="AJ22" s="65"/>
      <c r="AK22" s="65"/>
      <c r="AL22" s="65"/>
      <c r="AM22" s="65"/>
      <c r="AN22" s="65"/>
      <c r="AO22" s="65"/>
      <c r="AP22" s="65"/>
      <c r="AQ22" s="65"/>
      <c r="AR22" s="65"/>
      <c r="AS22" s="65"/>
      <c r="AT22" s="65"/>
      <c r="AU22" s="65"/>
      <c r="AV22" s="65"/>
      <c r="AW22" s="65"/>
      <c r="AX22" s="65"/>
      <c r="AY22" s="65"/>
      <c r="AZ22" s="65"/>
      <c r="BA22" s="65"/>
      <c r="BB22" s="65"/>
      <c r="BC22" s="65"/>
      <c r="BD22" s="65"/>
      <c r="BE22" s="65"/>
      <c r="BF22" s="65"/>
      <c r="BG22" s="65"/>
      <c r="BH22" s="65"/>
      <c r="BI22" s="65"/>
      <c r="BJ22" s="65"/>
      <c r="BK22" s="65"/>
      <c r="BL22" s="65"/>
      <c r="BM22" s="65"/>
      <c r="BN22" s="65"/>
      <c r="BO22" s="65"/>
      <c r="BP22" s="65"/>
      <c r="BQ22" s="65"/>
      <c r="BR22" s="65"/>
      <c r="BS22" s="65"/>
      <c r="BT22" s="65"/>
      <c r="BU22" s="65"/>
      <c r="BV22" s="65"/>
      <c r="BW22" s="65"/>
      <c r="BX22" s="65"/>
      <c r="BY22" s="67"/>
      <c r="CP22" s="70"/>
      <c r="CQ22" s="70"/>
      <c r="CR22" s="70"/>
      <c r="CS22" s="70"/>
      <c r="CT22" s="70"/>
      <c r="CU22" s="70"/>
      <c r="CV22" s="70"/>
      <c r="CW22" s="70"/>
      <c r="CX22" s="70"/>
      <c r="CY22" s="70"/>
      <c r="CZ22" s="70"/>
      <c r="DA22" s="70"/>
      <c r="DB22" s="70"/>
      <c r="DC22" s="70"/>
      <c r="DD22" s="70"/>
      <c r="DE22" s="70"/>
      <c r="DF22" s="70"/>
      <c r="DG22" s="70"/>
      <c r="DH22" s="70"/>
    </row>
    <row r="23" spans="1:112" ht="12" customHeight="1" x14ac:dyDescent="0.25">
      <c r="A23" s="64"/>
      <c r="B23" s="65"/>
      <c r="C23" s="65"/>
      <c r="D23" s="65"/>
      <c r="E23" s="68"/>
      <c r="F23" s="65"/>
      <c r="G23" s="65"/>
      <c r="H23" s="65"/>
      <c r="I23" s="65"/>
      <c r="J23" s="65"/>
      <c r="K23" s="65"/>
      <c r="L23" s="65"/>
      <c r="M23" s="65"/>
      <c r="N23" s="65"/>
      <c r="O23" s="65"/>
      <c r="P23" s="65"/>
      <c r="Q23" s="65"/>
      <c r="R23" s="65"/>
      <c r="S23" s="65"/>
      <c r="T23" s="65"/>
      <c r="U23" s="65"/>
      <c r="V23" s="65"/>
      <c r="W23" s="65"/>
      <c r="X23" s="65"/>
      <c r="Y23" s="65"/>
      <c r="Z23" s="65"/>
      <c r="AA23" s="65"/>
      <c r="AB23" s="65"/>
      <c r="AC23" s="65"/>
      <c r="AD23" s="65"/>
      <c r="AE23" s="65"/>
      <c r="AF23" s="65"/>
      <c r="AG23" s="65"/>
      <c r="AH23" s="65"/>
      <c r="AI23" s="65"/>
      <c r="AJ23" s="65"/>
      <c r="AK23" s="65"/>
      <c r="AL23" s="66"/>
      <c r="AM23" s="66"/>
      <c r="AN23" s="66"/>
      <c r="AO23" s="66"/>
      <c r="AP23" s="66"/>
      <c r="AQ23" s="66"/>
      <c r="AR23" s="66"/>
      <c r="AS23" s="66"/>
      <c r="AT23" s="66"/>
      <c r="AU23" s="66"/>
      <c r="AV23" s="65"/>
      <c r="AW23" s="65"/>
      <c r="AX23" s="65"/>
      <c r="AY23" s="65"/>
      <c r="AZ23" s="65"/>
      <c r="BA23" s="65"/>
      <c r="BB23" s="65"/>
      <c r="BC23" s="65"/>
      <c r="BD23" s="65"/>
      <c r="BE23" s="65"/>
      <c r="BF23" s="65"/>
      <c r="BG23" s="65"/>
      <c r="BH23" s="65"/>
      <c r="BI23" s="65"/>
      <c r="BJ23" s="65"/>
      <c r="BK23" s="65"/>
      <c r="BL23" s="65"/>
      <c r="BM23" s="65"/>
      <c r="BN23" s="65"/>
      <c r="BO23" s="65"/>
      <c r="BP23" s="65"/>
      <c r="BQ23" s="65"/>
      <c r="BR23" s="65"/>
      <c r="BS23" s="65"/>
      <c r="BT23" s="65"/>
      <c r="BU23" s="65"/>
      <c r="BV23" s="65"/>
      <c r="BW23" s="65"/>
      <c r="BX23" s="65"/>
      <c r="BY23" s="67"/>
      <c r="CP23" s="70"/>
      <c r="CQ23" s="70"/>
      <c r="CR23" s="70"/>
      <c r="CS23" s="70"/>
      <c r="CT23" s="70"/>
      <c r="CU23" s="70"/>
      <c r="CV23" s="70"/>
      <c r="CW23" s="70"/>
      <c r="CX23" s="70"/>
      <c r="CY23" s="70"/>
      <c r="CZ23" s="70"/>
      <c r="DA23" s="70"/>
      <c r="DB23" s="70"/>
      <c r="DC23" s="70"/>
      <c r="DD23" s="70"/>
      <c r="DE23" s="70"/>
      <c r="DF23" s="70"/>
      <c r="DG23" s="70"/>
      <c r="DH23" s="70"/>
    </row>
    <row r="24" spans="1:112" ht="12" customHeight="1" x14ac:dyDescent="0.25">
      <c r="A24" s="64"/>
      <c r="B24" s="65"/>
      <c r="C24" s="65"/>
      <c r="D24" s="65"/>
      <c r="E24" s="65"/>
      <c r="F24" s="65"/>
      <c r="G24" s="65"/>
      <c r="H24" s="65"/>
      <c r="I24" s="65"/>
      <c r="J24" s="66"/>
      <c r="K24" s="66"/>
      <c r="L24" s="66"/>
      <c r="M24" s="66"/>
      <c r="N24" s="66"/>
      <c r="O24" s="66"/>
      <c r="P24" s="66"/>
      <c r="Q24" s="66"/>
      <c r="R24" s="66"/>
      <c r="S24" s="66"/>
      <c r="T24" s="66"/>
      <c r="U24" s="66"/>
      <c r="V24" s="66"/>
      <c r="W24" s="66"/>
      <c r="X24" s="65"/>
      <c r="Y24" s="65"/>
      <c r="Z24" s="65"/>
      <c r="AA24" s="65"/>
      <c r="AB24" s="65"/>
      <c r="AC24" s="65"/>
      <c r="AD24" s="65"/>
      <c r="AE24" s="65"/>
      <c r="AF24" s="65"/>
      <c r="AG24" s="65"/>
      <c r="AH24" s="65"/>
      <c r="AI24" s="65"/>
      <c r="AJ24" s="65"/>
      <c r="AK24" s="65"/>
      <c r="AL24" s="66"/>
      <c r="AM24" s="66"/>
      <c r="AN24" s="66"/>
      <c r="AO24" s="66"/>
      <c r="AP24" s="66"/>
      <c r="AQ24" s="66"/>
      <c r="AR24" s="66"/>
      <c r="AS24" s="66"/>
      <c r="AT24" s="66"/>
      <c r="AU24" s="66"/>
      <c r="AV24" s="65"/>
      <c r="AW24" s="65"/>
      <c r="AX24" s="65"/>
      <c r="AY24" s="65"/>
      <c r="AZ24" s="65"/>
      <c r="BA24" s="65"/>
      <c r="BB24" s="65"/>
      <c r="BC24" s="65"/>
      <c r="BD24" s="65"/>
      <c r="BE24" s="65"/>
      <c r="BF24" s="65"/>
      <c r="BG24" s="65"/>
      <c r="BH24" s="65"/>
      <c r="BI24" s="65"/>
      <c r="BJ24" s="65"/>
      <c r="BK24" s="65"/>
      <c r="BL24" s="65"/>
      <c r="BM24" s="65"/>
      <c r="BN24" s="65"/>
      <c r="BO24" s="65"/>
      <c r="BP24" s="65"/>
      <c r="BQ24" s="65"/>
      <c r="BR24" s="65"/>
      <c r="BS24" s="65"/>
      <c r="BT24" s="65"/>
      <c r="BU24" s="65"/>
      <c r="BV24" s="65"/>
      <c r="BW24" s="65"/>
      <c r="BX24" s="65"/>
      <c r="BY24" s="67"/>
    </row>
    <row r="25" spans="1:112" ht="12" customHeight="1" x14ac:dyDescent="0.25">
      <c r="A25" s="64"/>
      <c r="B25" s="65"/>
      <c r="C25" s="65"/>
      <c r="D25" s="65"/>
      <c r="E25" s="65"/>
      <c r="F25" s="65"/>
      <c r="G25" s="65"/>
      <c r="H25" s="65"/>
      <c r="I25" s="65"/>
      <c r="J25" s="66"/>
      <c r="K25" s="66"/>
      <c r="L25" s="66"/>
      <c r="M25" s="66"/>
      <c r="N25" s="66"/>
      <c r="O25" s="66"/>
      <c r="P25" s="66"/>
      <c r="Q25" s="66"/>
      <c r="R25" s="66"/>
      <c r="S25" s="66"/>
      <c r="T25" s="66"/>
      <c r="U25" s="66"/>
      <c r="V25" s="66"/>
      <c r="W25" s="66"/>
      <c r="X25" s="65"/>
      <c r="Y25" s="65"/>
      <c r="Z25" s="65"/>
      <c r="AA25" s="65"/>
      <c r="AB25" s="65"/>
      <c r="AC25" s="65"/>
      <c r="AD25" s="65"/>
      <c r="AE25" s="65"/>
      <c r="AF25" s="65"/>
      <c r="AG25" s="65"/>
      <c r="AH25" s="65"/>
      <c r="AI25" s="65"/>
      <c r="AJ25" s="65"/>
      <c r="AK25" s="65"/>
      <c r="AL25" s="69"/>
      <c r="AM25" s="69"/>
      <c r="AN25" s="69"/>
      <c r="AO25" s="69"/>
      <c r="AP25" s="69"/>
      <c r="AQ25" s="69"/>
      <c r="AR25" s="69"/>
      <c r="AS25" s="69"/>
      <c r="AT25" s="69"/>
      <c r="AU25" s="69"/>
      <c r="AV25" s="65"/>
      <c r="AW25" s="65"/>
      <c r="AX25" s="65"/>
      <c r="AY25" s="65"/>
      <c r="AZ25" s="65"/>
      <c r="BA25" s="65"/>
      <c r="BB25" s="65"/>
      <c r="BC25" s="65"/>
      <c r="BD25" s="65"/>
      <c r="BE25" s="65"/>
      <c r="BF25" s="65"/>
      <c r="BG25" s="65"/>
      <c r="BH25" s="65"/>
      <c r="BI25" s="65"/>
      <c r="BJ25" s="65"/>
      <c r="BK25" s="65"/>
      <c r="BL25" s="65"/>
      <c r="BM25" s="65"/>
      <c r="BN25" s="65"/>
      <c r="BO25" s="65"/>
      <c r="BP25" s="65"/>
      <c r="BQ25" s="65"/>
      <c r="BR25" s="65"/>
      <c r="BS25" s="65"/>
      <c r="BT25" s="65"/>
      <c r="BU25" s="65"/>
      <c r="BV25" s="65"/>
      <c r="BW25" s="65"/>
      <c r="BX25" s="65"/>
      <c r="BY25" s="67"/>
    </row>
    <row r="26" spans="1:112" ht="12" customHeight="1" x14ac:dyDescent="0.25">
      <c r="A26" s="64"/>
      <c r="B26" s="65"/>
      <c r="C26" s="65"/>
      <c r="D26" s="65"/>
      <c r="E26" s="65"/>
      <c r="F26" s="65"/>
      <c r="G26" s="65"/>
      <c r="H26" s="65"/>
      <c r="I26" s="65"/>
      <c r="J26" s="65"/>
      <c r="K26" s="65"/>
      <c r="L26" s="65"/>
      <c r="M26" s="65"/>
      <c r="N26" s="65"/>
      <c r="O26" s="65"/>
      <c r="P26" s="65"/>
      <c r="Q26" s="65"/>
      <c r="R26" s="65"/>
      <c r="S26" s="65"/>
      <c r="T26" s="65"/>
      <c r="U26" s="65"/>
      <c r="V26" s="65"/>
      <c r="W26" s="65"/>
      <c r="X26" s="65"/>
      <c r="Y26" s="65"/>
      <c r="Z26" s="65"/>
      <c r="AA26" s="65"/>
      <c r="AB26" s="65"/>
      <c r="AC26" s="65"/>
      <c r="AD26" s="65"/>
      <c r="AE26" s="65"/>
      <c r="AF26" s="65"/>
      <c r="AG26" s="65"/>
      <c r="AH26" s="65"/>
      <c r="AI26" s="65"/>
      <c r="AJ26" s="65"/>
      <c r="AK26" s="65"/>
      <c r="AL26" s="65"/>
      <c r="AM26" s="65"/>
      <c r="AN26" s="65"/>
      <c r="AO26" s="65"/>
      <c r="AP26" s="65"/>
      <c r="AQ26" s="65"/>
      <c r="AR26" s="65"/>
      <c r="AS26" s="65"/>
      <c r="AT26" s="65"/>
      <c r="AU26" s="65"/>
      <c r="AV26" s="65"/>
      <c r="AW26" s="65"/>
      <c r="AX26" s="65"/>
      <c r="AY26" s="65"/>
      <c r="AZ26" s="65"/>
      <c r="BA26" s="65"/>
      <c r="BB26" s="65"/>
      <c r="BC26" s="66"/>
      <c r="BD26" s="66"/>
      <c r="BE26" s="66"/>
      <c r="BF26" s="66"/>
      <c r="BG26" s="66"/>
      <c r="BH26" s="66"/>
      <c r="BI26" s="66"/>
      <c r="BJ26" s="66"/>
      <c r="BK26" s="66"/>
      <c r="BL26" s="66"/>
      <c r="BM26" s="66"/>
      <c r="BN26" s="66"/>
      <c r="BO26" s="66"/>
      <c r="BP26" s="66"/>
      <c r="BQ26" s="65"/>
      <c r="BR26" s="65"/>
      <c r="BS26" s="65"/>
      <c r="BT26" s="65"/>
      <c r="BU26" s="65"/>
      <c r="BV26" s="65"/>
      <c r="BW26" s="65"/>
      <c r="BX26" s="65"/>
      <c r="BY26" s="67"/>
    </row>
    <row r="27" spans="1:112" ht="12" customHeight="1" x14ac:dyDescent="0.25">
      <c r="A27" s="64"/>
      <c r="B27" s="73"/>
      <c r="C27" s="73"/>
      <c r="D27" s="73"/>
      <c r="E27" s="73"/>
      <c r="F27" s="73"/>
      <c r="G27" s="73"/>
      <c r="H27" s="73"/>
      <c r="I27" s="73"/>
      <c r="J27" s="73"/>
      <c r="K27" s="73"/>
      <c r="L27" s="73"/>
      <c r="M27" s="73"/>
      <c r="N27" s="74"/>
      <c r="O27" s="74"/>
      <c r="P27" s="74"/>
      <c r="Q27" s="74"/>
      <c r="R27" s="74"/>
      <c r="S27" s="74"/>
      <c r="T27" s="74"/>
      <c r="U27" s="74"/>
      <c r="V27" s="74"/>
      <c r="W27" s="74"/>
      <c r="X27" s="74"/>
      <c r="Y27" s="74"/>
      <c r="Z27" s="65"/>
      <c r="AA27" s="65"/>
      <c r="AB27" s="65"/>
      <c r="AC27" s="65"/>
      <c r="AD27" s="65"/>
      <c r="AE27" s="65"/>
      <c r="AF27" s="65"/>
      <c r="AG27" s="65"/>
      <c r="AH27" s="65"/>
      <c r="AI27" s="65"/>
      <c r="AJ27" s="65"/>
      <c r="AK27" s="65"/>
      <c r="AL27" s="65"/>
      <c r="AM27" s="65"/>
      <c r="AN27" s="65"/>
      <c r="AO27" s="65"/>
      <c r="AP27" s="65"/>
      <c r="AQ27" s="65"/>
      <c r="AR27" s="65"/>
      <c r="AS27" s="65"/>
      <c r="AT27" s="65"/>
      <c r="AU27" s="65"/>
      <c r="AV27" s="65"/>
      <c r="AW27" s="65"/>
      <c r="AX27" s="65"/>
      <c r="AY27" s="65"/>
      <c r="AZ27" s="65"/>
      <c r="BA27" s="65"/>
      <c r="BB27" s="65"/>
      <c r="BC27" s="66"/>
      <c r="BD27" s="66"/>
      <c r="BE27" s="66"/>
      <c r="BF27" s="66"/>
      <c r="BG27" s="66"/>
      <c r="BH27" s="66"/>
      <c r="BI27" s="66"/>
      <c r="BJ27" s="66"/>
      <c r="BK27" s="66"/>
      <c r="BL27" s="66"/>
      <c r="BM27" s="66"/>
      <c r="BN27" s="66"/>
      <c r="BO27" s="66"/>
      <c r="BP27" s="66"/>
      <c r="BQ27" s="65"/>
      <c r="BR27" s="65"/>
      <c r="BS27" s="65"/>
      <c r="BT27" s="65"/>
      <c r="BU27" s="65"/>
      <c r="BV27" s="65"/>
      <c r="BW27" s="65"/>
      <c r="BX27" s="65"/>
      <c r="BY27" s="67"/>
    </row>
    <row r="28" spans="1:112" ht="12" customHeight="1" x14ac:dyDescent="0.25">
      <c r="A28" s="64"/>
      <c r="B28" s="73"/>
      <c r="C28" s="73"/>
      <c r="D28" s="73"/>
      <c r="E28" s="73"/>
      <c r="F28" s="73"/>
      <c r="G28" s="73"/>
      <c r="H28" s="73"/>
      <c r="I28" s="73"/>
      <c r="J28" s="73"/>
      <c r="K28" s="73"/>
      <c r="L28" s="73"/>
      <c r="M28" s="73"/>
      <c r="N28" s="74"/>
      <c r="O28" s="74"/>
      <c r="P28" s="74"/>
      <c r="Q28" s="74"/>
      <c r="R28" s="74"/>
      <c r="S28" s="74"/>
      <c r="T28" s="74"/>
      <c r="U28" s="74"/>
      <c r="V28" s="74"/>
      <c r="W28" s="74"/>
      <c r="X28" s="74"/>
      <c r="Y28" s="74"/>
      <c r="Z28" s="65"/>
      <c r="AA28" s="65"/>
      <c r="AB28" s="65"/>
      <c r="AC28" s="65"/>
      <c r="AD28" s="65"/>
      <c r="AE28" s="65"/>
      <c r="AF28" s="65"/>
      <c r="AG28" s="65"/>
      <c r="AH28" s="65"/>
      <c r="AI28" s="65"/>
      <c r="AJ28" s="65"/>
      <c r="AK28" s="65"/>
      <c r="AL28" s="65"/>
      <c r="AM28" s="65"/>
      <c r="AN28" s="65"/>
      <c r="AO28" s="65"/>
      <c r="AP28" s="65"/>
      <c r="AQ28" s="65"/>
      <c r="AR28" s="65"/>
      <c r="AS28" s="65"/>
      <c r="AT28" s="65"/>
      <c r="AU28" s="65"/>
      <c r="AV28" s="65"/>
      <c r="AW28" s="65"/>
      <c r="AX28" s="65"/>
      <c r="AY28" s="65"/>
      <c r="AZ28" s="65"/>
      <c r="BA28" s="65"/>
      <c r="BB28" s="65"/>
      <c r="BC28" s="66"/>
      <c r="BD28" s="66"/>
      <c r="BE28" s="66"/>
      <c r="BF28" s="66"/>
      <c r="BG28" s="66"/>
      <c r="BH28" s="66"/>
      <c r="BI28" s="66"/>
      <c r="BJ28" s="66"/>
      <c r="BK28" s="66"/>
      <c r="BL28" s="66"/>
      <c r="BM28" s="66"/>
      <c r="BN28" s="66"/>
      <c r="BO28" s="66"/>
      <c r="BP28" s="66"/>
      <c r="BQ28" s="65"/>
      <c r="BR28" s="65"/>
      <c r="BS28" s="65"/>
      <c r="BT28" s="65"/>
      <c r="BU28" s="65"/>
      <c r="BV28" s="65"/>
      <c r="BW28" s="65"/>
      <c r="BX28" s="65"/>
      <c r="BY28" s="67"/>
    </row>
    <row r="29" spans="1:112" ht="12" customHeight="1" x14ac:dyDescent="0.25">
      <c r="A29" s="64"/>
      <c r="B29" s="73"/>
      <c r="C29" s="73"/>
      <c r="D29" s="73"/>
      <c r="E29" s="73"/>
      <c r="F29" s="73"/>
      <c r="G29" s="73"/>
      <c r="H29" s="73"/>
      <c r="I29" s="73"/>
      <c r="J29" s="73"/>
      <c r="K29" s="73"/>
      <c r="L29" s="73"/>
      <c r="M29" s="73"/>
      <c r="N29" s="74"/>
      <c r="O29" s="74"/>
      <c r="P29" s="74"/>
      <c r="Q29" s="74"/>
      <c r="R29" s="74"/>
      <c r="S29" s="74"/>
      <c r="T29" s="74"/>
      <c r="U29" s="74"/>
      <c r="V29" s="74"/>
      <c r="W29" s="74"/>
      <c r="X29" s="74"/>
      <c r="Y29" s="74"/>
      <c r="Z29" s="65"/>
      <c r="AA29" s="65"/>
      <c r="AB29" s="65"/>
      <c r="AC29" s="65"/>
      <c r="AD29" s="65"/>
      <c r="AE29" s="65"/>
      <c r="AF29" s="65"/>
      <c r="AG29" s="65"/>
      <c r="AH29" s="65"/>
      <c r="AI29" s="65"/>
      <c r="AJ29" s="65"/>
      <c r="AK29" s="65"/>
      <c r="AL29" s="65"/>
      <c r="AM29" s="65"/>
      <c r="AN29" s="65"/>
      <c r="AO29" s="65"/>
      <c r="AP29" s="65"/>
      <c r="AQ29" s="65"/>
      <c r="AR29" s="65"/>
      <c r="AS29" s="65"/>
      <c r="AT29" s="65"/>
      <c r="AU29" s="65"/>
      <c r="AV29" s="65"/>
      <c r="AW29" s="65"/>
      <c r="AX29" s="65"/>
      <c r="AY29" s="65"/>
      <c r="AZ29" s="65"/>
      <c r="BA29" s="65"/>
      <c r="BB29" s="65"/>
      <c r="BC29" s="66"/>
      <c r="BD29" s="66"/>
      <c r="BE29" s="66"/>
      <c r="BF29" s="66"/>
      <c r="BG29" s="66"/>
      <c r="BH29" s="66"/>
      <c r="BI29" s="66"/>
      <c r="BJ29" s="66"/>
      <c r="BK29" s="66"/>
      <c r="BL29" s="66"/>
      <c r="BM29" s="66"/>
      <c r="BN29" s="66"/>
      <c r="BO29" s="66"/>
      <c r="BP29" s="66"/>
      <c r="BQ29" s="65"/>
      <c r="BR29" s="65"/>
      <c r="BS29" s="65"/>
      <c r="BT29" s="65"/>
      <c r="BU29" s="65"/>
      <c r="BV29" s="65"/>
      <c r="BW29" s="65"/>
      <c r="BX29" s="65"/>
      <c r="BY29" s="67"/>
    </row>
    <row r="30" spans="1:112" ht="12" customHeight="1" x14ac:dyDescent="0.25">
      <c r="A30" s="64"/>
      <c r="B30" s="73"/>
      <c r="C30" s="73"/>
      <c r="D30" s="73"/>
      <c r="E30" s="73"/>
      <c r="F30" s="73"/>
      <c r="G30" s="73"/>
      <c r="H30" s="73"/>
      <c r="I30" s="73"/>
      <c r="J30" s="73"/>
      <c r="K30" s="73"/>
      <c r="L30" s="73"/>
      <c r="M30" s="73"/>
      <c r="N30" s="74"/>
      <c r="O30" s="74"/>
      <c r="P30" s="74"/>
      <c r="Q30" s="74"/>
      <c r="R30" s="74"/>
      <c r="S30" s="74"/>
      <c r="T30" s="74"/>
      <c r="U30" s="74"/>
      <c r="V30" s="74"/>
      <c r="W30" s="74"/>
      <c r="X30" s="74"/>
      <c r="Y30" s="74"/>
      <c r="Z30" s="65"/>
      <c r="AA30" s="65"/>
      <c r="AB30" s="65"/>
      <c r="AC30" s="65"/>
      <c r="AD30" s="65"/>
      <c r="AE30" s="65"/>
      <c r="AF30" s="65"/>
      <c r="AG30" s="65"/>
      <c r="AH30" s="65"/>
      <c r="AI30" s="65"/>
      <c r="AJ30" s="65"/>
      <c r="AK30" s="65"/>
      <c r="AL30" s="65"/>
      <c r="AM30" s="65"/>
      <c r="AN30" s="65"/>
      <c r="AO30" s="65"/>
      <c r="AP30" s="65"/>
      <c r="AQ30" s="65"/>
      <c r="AR30" s="65"/>
      <c r="AS30" s="65"/>
      <c r="AT30" s="65"/>
      <c r="AU30" s="65"/>
      <c r="AV30" s="65"/>
      <c r="AW30" s="65"/>
      <c r="AX30" s="65"/>
      <c r="AY30" s="65"/>
      <c r="AZ30" s="65"/>
      <c r="BA30" s="65"/>
      <c r="BB30" s="65"/>
      <c r="BC30" s="69"/>
      <c r="BD30" s="69"/>
      <c r="BE30" s="69"/>
      <c r="BF30" s="69"/>
      <c r="BG30" s="69"/>
      <c r="BH30" s="69"/>
      <c r="BI30" s="69"/>
      <c r="BJ30" s="69"/>
      <c r="BK30" s="69"/>
      <c r="BL30" s="69"/>
      <c r="BM30" s="69"/>
      <c r="BN30" s="69"/>
      <c r="BO30" s="69"/>
      <c r="BP30" s="69"/>
      <c r="BQ30" s="65"/>
      <c r="BR30" s="65"/>
      <c r="BS30" s="65"/>
      <c r="BT30" s="65"/>
      <c r="BU30" s="65"/>
      <c r="BV30" s="65"/>
      <c r="BW30" s="65"/>
      <c r="BX30" s="65"/>
      <c r="BY30" s="67"/>
    </row>
    <row r="31" spans="1:112" ht="12" customHeight="1" x14ac:dyDescent="0.25">
      <c r="A31" s="64"/>
      <c r="B31" s="73"/>
      <c r="C31" s="73"/>
      <c r="D31" s="73"/>
      <c r="E31" s="73"/>
      <c r="F31" s="73"/>
      <c r="G31" s="73"/>
      <c r="H31" s="73"/>
      <c r="I31" s="73"/>
      <c r="J31" s="73"/>
      <c r="K31" s="73"/>
      <c r="L31" s="73"/>
      <c r="M31" s="73"/>
      <c r="N31" s="74"/>
      <c r="O31" s="74"/>
      <c r="P31" s="74"/>
      <c r="Q31" s="74"/>
      <c r="R31" s="74"/>
      <c r="S31" s="74"/>
      <c r="T31" s="74"/>
      <c r="U31" s="74"/>
      <c r="V31" s="74"/>
      <c r="W31" s="74"/>
      <c r="X31" s="74"/>
      <c r="Y31" s="74"/>
      <c r="Z31" s="65"/>
      <c r="AA31" s="65"/>
      <c r="AB31" s="65"/>
      <c r="AC31" s="65"/>
      <c r="AD31" s="65"/>
      <c r="AE31" s="65"/>
      <c r="AF31" s="65"/>
      <c r="AG31" s="65"/>
      <c r="AH31" s="65"/>
      <c r="AI31" s="65"/>
      <c r="AJ31" s="65"/>
      <c r="AK31" s="65"/>
      <c r="AL31" s="65"/>
      <c r="AM31" s="65"/>
      <c r="AN31" s="65"/>
      <c r="AO31" s="65"/>
      <c r="AP31" s="65"/>
      <c r="AQ31" s="65"/>
      <c r="AR31" s="65"/>
      <c r="AS31" s="65"/>
      <c r="AT31" s="65"/>
      <c r="AU31" s="65"/>
      <c r="AV31" s="65"/>
      <c r="AW31" s="65"/>
      <c r="AX31" s="65"/>
      <c r="AY31" s="65"/>
      <c r="AZ31" s="65"/>
      <c r="BA31" s="65"/>
      <c r="BB31" s="65"/>
      <c r="BC31" s="69"/>
      <c r="BD31" s="69"/>
      <c r="BE31" s="69"/>
      <c r="BF31" s="69"/>
      <c r="BG31" s="69"/>
      <c r="BH31" s="69"/>
      <c r="BI31" s="69"/>
      <c r="BJ31" s="69"/>
      <c r="BK31" s="69"/>
      <c r="BL31" s="69"/>
      <c r="BM31" s="69"/>
      <c r="BN31" s="69"/>
      <c r="BO31" s="69"/>
      <c r="BP31" s="69"/>
      <c r="BQ31" s="65"/>
      <c r="BR31" s="65"/>
      <c r="BS31" s="65"/>
      <c r="BT31" s="65"/>
      <c r="BU31" s="65"/>
      <c r="BV31" s="65"/>
      <c r="BW31" s="65"/>
      <c r="BX31" s="65"/>
      <c r="BY31" s="67"/>
    </row>
    <row r="32" spans="1:112" ht="12" customHeight="1" x14ac:dyDescent="0.25">
      <c r="A32" s="75"/>
      <c r="B32" s="73"/>
      <c r="C32" s="73"/>
      <c r="D32" s="73"/>
      <c r="E32" s="73"/>
      <c r="F32" s="73"/>
      <c r="G32" s="73"/>
      <c r="H32" s="73"/>
      <c r="I32" s="73"/>
      <c r="J32" s="73"/>
      <c r="K32" s="73"/>
      <c r="L32" s="73"/>
      <c r="M32" s="73"/>
      <c r="N32" s="74"/>
      <c r="O32" s="74"/>
      <c r="P32" s="74"/>
      <c r="Q32" s="74"/>
      <c r="R32" s="74"/>
      <c r="S32" s="74"/>
      <c r="T32" s="74"/>
      <c r="U32" s="74"/>
      <c r="V32" s="74"/>
      <c r="W32" s="74"/>
      <c r="X32" s="74"/>
      <c r="Y32" s="74"/>
      <c r="Z32" s="76"/>
      <c r="AA32" s="76"/>
      <c r="AB32" s="76"/>
      <c r="AC32" s="76"/>
      <c r="AD32" s="76"/>
      <c r="AE32" s="76"/>
      <c r="AF32" s="76"/>
      <c r="AG32" s="76"/>
      <c r="AH32" s="76"/>
      <c r="AI32" s="76"/>
      <c r="AJ32" s="76"/>
      <c r="AK32" s="76"/>
      <c r="AL32" s="76"/>
      <c r="AM32" s="76"/>
      <c r="AN32" s="76"/>
      <c r="AO32" s="65"/>
      <c r="AP32" s="65"/>
      <c r="AQ32" s="65"/>
      <c r="AR32" s="65"/>
      <c r="AS32" s="65"/>
      <c r="AT32" s="65"/>
      <c r="AU32" s="65"/>
      <c r="AV32" s="76"/>
      <c r="AW32" s="76"/>
      <c r="AX32" s="76"/>
      <c r="AY32" s="76"/>
      <c r="AZ32" s="76"/>
      <c r="BA32" s="76"/>
      <c r="BB32" s="76"/>
      <c r="BC32" s="76"/>
      <c r="BD32" s="76"/>
      <c r="BE32" s="76"/>
      <c r="BF32" s="76"/>
      <c r="BG32" s="76"/>
      <c r="BH32" s="76"/>
      <c r="BI32" s="76"/>
      <c r="BJ32" s="76"/>
      <c r="BK32" s="76"/>
      <c r="BL32" s="76"/>
      <c r="BM32" s="76"/>
      <c r="BN32" s="76"/>
      <c r="BO32" s="76"/>
      <c r="BP32" s="76"/>
      <c r="BQ32" s="76"/>
      <c r="BR32" s="76"/>
      <c r="BS32" s="76"/>
      <c r="BT32" s="65"/>
      <c r="BU32" s="65"/>
      <c r="BV32" s="65"/>
      <c r="BW32" s="65"/>
      <c r="BX32" s="65"/>
      <c r="BY32" s="67"/>
    </row>
    <row r="33" spans="1:100" ht="12" customHeight="1" x14ac:dyDescent="0.3">
      <c r="A33" s="75"/>
      <c r="B33" s="73"/>
      <c r="C33" s="73"/>
      <c r="D33" s="73"/>
      <c r="E33" s="73"/>
      <c r="F33" s="73"/>
      <c r="G33" s="73"/>
      <c r="H33" s="73"/>
      <c r="I33" s="73"/>
      <c r="J33" s="73"/>
      <c r="K33" s="73"/>
      <c r="L33" s="73"/>
      <c r="M33" s="73"/>
      <c r="N33" s="77"/>
      <c r="O33" s="74"/>
      <c r="P33" s="74"/>
      <c r="Q33" s="74"/>
      <c r="R33" s="74"/>
      <c r="S33" s="74"/>
      <c r="T33" s="74"/>
      <c r="U33" s="74"/>
      <c r="V33" s="74"/>
      <c r="W33" s="74"/>
      <c r="X33" s="74"/>
      <c r="Y33" s="74"/>
      <c r="Z33" s="76"/>
      <c r="AA33" s="76"/>
      <c r="AB33" s="76"/>
      <c r="AC33" s="76"/>
      <c r="AD33" s="76"/>
      <c r="AE33" s="76"/>
      <c r="AF33" s="76"/>
      <c r="AG33" s="76"/>
      <c r="AH33" s="76"/>
      <c r="AI33" s="76"/>
      <c r="AJ33" s="76"/>
      <c r="AK33" s="76"/>
      <c r="AL33" s="73"/>
      <c r="AM33" s="73"/>
      <c r="AN33" s="73"/>
      <c r="AO33" s="73"/>
      <c r="AP33" s="73"/>
      <c r="AQ33" s="73"/>
      <c r="AR33" s="73"/>
      <c r="AS33" s="73"/>
      <c r="AT33" s="73"/>
      <c r="AU33" s="73"/>
      <c r="AV33" s="73"/>
      <c r="AW33" s="73"/>
      <c r="AX33" s="78"/>
      <c r="AY33" s="78"/>
      <c r="AZ33" s="78"/>
      <c r="BA33" s="78"/>
      <c r="BB33" s="78"/>
      <c r="BC33" s="78"/>
      <c r="BD33" s="78"/>
      <c r="BE33" s="78"/>
      <c r="BF33" s="78"/>
      <c r="BG33" s="78"/>
      <c r="BH33" s="65"/>
      <c r="BI33" s="73"/>
      <c r="BJ33" s="73"/>
      <c r="BK33" s="73"/>
      <c r="BL33" s="73"/>
      <c r="BM33" s="73"/>
      <c r="BN33" s="78"/>
      <c r="BO33" s="78"/>
      <c r="BP33" s="78"/>
      <c r="BQ33" s="78"/>
      <c r="BR33" s="78"/>
      <c r="BS33" s="78"/>
      <c r="BT33" s="76"/>
      <c r="BU33" s="76"/>
      <c r="BV33" s="76"/>
      <c r="BW33" s="76"/>
      <c r="BX33" s="65"/>
      <c r="BY33" s="67"/>
    </row>
    <row r="34" spans="1:100" ht="12" customHeight="1" x14ac:dyDescent="0.3">
      <c r="A34" s="64"/>
      <c r="B34" s="73"/>
      <c r="C34" s="73"/>
      <c r="D34" s="73"/>
      <c r="E34" s="73"/>
      <c r="F34" s="73"/>
      <c r="G34" s="73"/>
      <c r="H34" s="73"/>
      <c r="I34" s="73"/>
      <c r="J34" s="73"/>
      <c r="K34" s="73"/>
      <c r="L34" s="73"/>
      <c r="M34" s="73"/>
      <c r="N34" s="74"/>
      <c r="O34" s="74"/>
      <c r="P34" s="74"/>
      <c r="Q34" s="74"/>
      <c r="R34" s="74"/>
      <c r="S34" s="74"/>
      <c r="T34" s="74"/>
      <c r="U34" s="74"/>
      <c r="V34" s="74"/>
      <c r="W34" s="74"/>
      <c r="X34" s="74"/>
      <c r="Y34" s="74"/>
      <c r="Z34" s="65"/>
      <c r="AA34" s="65"/>
      <c r="AB34" s="65"/>
      <c r="AC34" s="65"/>
      <c r="AD34" s="65"/>
      <c r="AE34" s="65"/>
      <c r="AF34" s="65"/>
      <c r="AG34" s="65"/>
      <c r="AH34" s="65"/>
      <c r="AI34" s="65"/>
      <c r="AJ34" s="65"/>
      <c r="AK34" s="65"/>
      <c r="AL34" s="73"/>
      <c r="AM34" s="73"/>
      <c r="AN34" s="73"/>
      <c r="AO34" s="73"/>
      <c r="AP34" s="73"/>
      <c r="AQ34" s="73"/>
      <c r="AR34" s="73"/>
      <c r="AS34" s="73"/>
      <c r="AT34" s="73"/>
      <c r="AU34" s="73"/>
      <c r="AV34" s="73"/>
      <c r="AW34" s="73"/>
      <c r="AX34" s="78"/>
      <c r="AY34" s="78"/>
      <c r="AZ34" s="78"/>
      <c r="BA34" s="78"/>
      <c r="BB34" s="78"/>
      <c r="BC34" s="78"/>
      <c r="BD34" s="78"/>
      <c r="BE34" s="78"/>
      <c r="BF34" s="78"/>
      <c r="BG34" s="78"/>
      <c r="BH34" s="65"/>
      <c r="BI34" s="73"/>
      <c r="BJ34" s="73"/>
      <c r="BK34" s="73"/>
      <c r="BL34" s="73"/>
      <c r="BM34" s="73"/>
      <c r="BN34" s="78"/>
      <c r="BO34" s="78"/>
      <c r="BP34" s="78"/>
      <c r="BQ34" s="78"/>
      <c r="BR34" s="78"/>
      <c r="BS34" s="78"/>
      <c r="BT34" s="76"/>
      <c r="BU34" s="76"/>
      <c r="BV34" s="76"/>
      <c r="BW34" s="76"/>
      <c r="BX34" s="65"/>
      <c r="BY34" s="67"/>
    </row>
    <row r="35" spans="1:100" ht="12" customHeight="1" x14ac:dyDescent="0.25">
      <c r="A35" s="64"/>
      <c r="B35" s="73"/>
      <c r="C35" s="73"/>
      <c r="D35" s="73"/>
      <c r="E35" s="73"/>
      <c r="F35" s="73"/>
      <c r="G35" s="73"/>
      <c r="H35" s="73"/>
      <c r="I35" s="73"/>
      <c r="J35" s="73"/>
      <c r="K35" s="73"/>
      <c r="L35" s="73"/>
      <c r="M35" s="73"/>
      <c r="N35" s="79"/>
      <c r="O35" s="79"/>
      <c r="P35" s="79"/>
      <c r="Q35" s="79"/>
      <c r="R35" s="79"/>
      <c r="S35" s="73"/>
      <c r="T35" s="73"/>
      <c r="U35" s="73"/>
      <c r="V35" s="73"/>
      <c r="W35" s="73"/>
      <c r="X35" s="73"/>
      <c r="Y35" s="76"/>
      <c r="Z35" s="65"/>
      <c r="AA35" s="65"/>
      <c r="AB35" s="65"/>
      <c r="AC35" s="65"/>
      <c r="AD35" s="65"/>
      <c r="AE35" s="65"/>
      <c r="AF35" s="65"/>
      <c r="AG35" s="65"/>
      <c r="AH35" s="65"/>
      <c r="AI35" s="65"/>
      <c r="AJ35" s="65"/>
      <c r="AK35" s="65"/>
      <c r="AL35" s="65"/>
      <c r="AM35" s="65"/>
      <c r="AN35" s="76"/>
      <c r="AO35" s="76"/>
      <c r="AP35" s="76"/>
      <c r="AQ35" s="76"/>
      <c r="AR35" s="76"/>
      <c r="AS35" s="76"/>
      <c r="AT35" s="76"/>
      <c r="AU35" s="76"/>
      <c r="AV35" s="76"/>
      <c r="AW35" s="76"/>
      <c r="AX35" s="76"/>
      <c r="AY35" s="76"/>
      <c r="AZ35" s="76"/>
      <c r="BA35" s="76"/>
      <c r="BB35" s="76"/>
      <c r="BC35" s="76"/>
      <c r="BD35" s="76"/>
      <c r="BE35" s="76"/>
      <c r="BF35" s="76"/>
      <c r="BG35" s="76"/>
      <c r="BH35" s="76"/>
      <c r="BI35" s="76"/>
      <c r="BJ35" s="76"/>
      <c r="BK35" s="76"/>
      <c r="BL35" s="76"/>
      <c r="BM35" s="76"/>
      <c r="BN35" s="76"/>
      <c r="BO35" s="76"/>
      <c r="BP35" s="76"/>
      <c r="BQ35" s="76"/>
      <c r="BR35" s="76"/>
      <c r="BS35" s="76"/>
      <c r="BT35" s="76"/>
      <c r="BU35" s="76"/>
      <c r="BV35" s="76"/>
      <c r="BW35" s="76"/>
      <c r="BX35" s="65"/>
      <c r="BY35" s="67"/>
    </row>
    <row r="36" spans="1:100" ht="12" customHeight="1" x14ac:dyDescent="0.25">
      <c r="A36" s="64"/>
      <c r="B36" s="73"/>
      <c r="C36" s="73"/>
      <c r="D36" s="73"/>
      <c r="E36" s="73"/>
      <c r="F36" s="73"/>
      <c r="G36" s="73"/>
      <c r="H36" s="73"/>
      <c r="I36" s="73"/>
      <c r="J36" s="73"/>
      <c r="K36" s="73"/>
      <c r="L36" s="73"/>
      <c r="M36" s="73"/>
      <c r="N36" s="79"/>
      <c r="O36" s="79"/>
      <c r="P36" s="79"/>
      <c r="Q36" s="79"/>
      <c r="R36" s="79"/>
      <c r="S36" s="73"/>
      <c r="T36" s="73"/>
      <c r="U36" s="73"/>
      <c r="V36" s="73"/>
      <c r="W36" s="73"/>
      <c r="X36" s="73"/>
      <c r="Y36" s="76"/>
      <c r="Z36" s="65"/>
      <c r="AA36" s="65"/>
      <c r="AB36" s="65"/>
      <c r="AC36" s="65"/>
      <c r="AD36" s="65"/>
      <c r="AE36" s="65"/>
      <c r="AF36" s="65"/>
      <c r="AG36" s="65"/>
      <c r="AH36" s="65"/>
      <c r="AI36" s="65"/>
      <c r="AJ36" s="65"/>
      <c r="AK36" s="65"/>
      <c r="AL36" s="65"/>
      <c r="AM36" s="65"/>
      <c r="AN36" s="76"/>
      <c r="AO36" s="76"/>
      <c r="AP36" s="76"/>
      <c r="AQ36" s="76"/>
      <c r="AR36" s="76"/>
      <c r="AS36" s="76"/>
      <c r="AT36" s="76"/>
      <c r="AU36" s="76"/>
      <c r="AV36" s="76"/>
      <c r="AW36" s="76"/>
      <c r="AX36" s="76"/>
      <c r="AY36" s="76"/>
      <c r="AZ36" s="76"/>
      <c r="BA36" s="76"/>
      <c r="BB36" s="76"/>
      <c r="BC36" s="76"/>
      <c r="BD36" s="76"/>
      <c r="BE36" s="76"/>
      <c r="BF36" s="76"/>
      <c r="BG36" s="76"/>
      <c r="BH36" s="76"/>
      <c r="BI36" s="76"/>
      <c r="BJ36" s="76"/>
      <c r="BK36" s="76"/>
      <c r="BL36" s="76"/>
      <c r="BM36" s="76"/>
      <c r="BN36" s="76"/>
      <c r="BO36" s="76"/>
      <c r="BP36" s="76"/>
      <c r="BQ36" s="76"/>
      <c r="BR36" s="76"/>
      <c r="BS36" s="76"/>
      <c r="BT36" s="76"/>
      <c r="BU36" s="76"/>
      <c r="BV36" s="76"/>
      <c r="BW36" s="76"/>
      <c r="BX36" s="65"/>
      <c r="BY36" s="67"/>
    </row>
    <row r="37" spans="1:100" ht="12" customHeight="1" x14ac:dyDescent="0.2">
      <c r="A37" s="94"/>
      <c r="B37" s="65"/>
      <c r="C37" s="65"/>
      <c r="D37" s="65"/>
      <c r="E37" s="65"/>
      <c r="F37" s="65"/>
      <c r="G37" s="65"/>
      <c r="H37" s="68"/>
      <c r="I37" s="65"/>
      <c r="J37" s="65"/>
      <c r="K37" s="65"/>
      <c r="L37" s="65"/>
      <c r="M37" s="65"/>
      <c r="N37" s="65"/>
      <c r="O37" s="65"/>
      <c r="P37" s="65"/>
      <c r="Q37" s="65"/>
      <c r="R37" s="65"/>
      <c r="S37" s="65"/>
      <c r="T37" s="65"/>
      <c r="U37" s="65"/>
      <c r="V37" s="65"/>
      <c r="W37" s="65"/>
      <c r="X37" s="65"/>
      <c r="Y37" s="65"/>
      <c r="Z37" s="65"/>
      <c r="AA37" s="65"/>
      <c r="AB37" s="65"/>
      <c r="AC37" s="65"/>
      <c r="AD37" s="65"/>
      <c r="AE37" s="65"/>
      <c r="AF37" s="65"/>
      <c r="AG37" s="65"/>
      <c r="AH37" s="65"/>
      <c r="AI37" s="65"/>
      <c r="AJ37" s="65"/>
      <c r="AK37" s="65"/>
      <c r="AL37" s="65"/>
      <c r="AM37" s="65"/>
      <c r="AN37" s="65"/>
      <c r="AO37" s="65"/>
      <c r="AP37" s="65"/>
      <c r="AQ37" s="65"/>
      <c r="AR37" s="65"/>
      <c r="AS37" s="65"/>
      <c r="AT37" s="65"/>
      <c r="AU37" s="65"/>
      <c r="AV37" s="76"/>
      <c r="AW37" s="76"/>
      <c r="AX37" s="76"/>
      <c r="AY37" s="76"/>
      <c r="AZ37" s="76"/>
      <c r="BA37" s="76"/>
      <c r="BB37" s="76"/>
      <c r="BC37" s="76"/>
      <c r="BD37" s="76"/>
      <c r="BE37" s="76"/>
      <c r="BF37" s="76"/>
      <c r="BG37" s="76"/>
      <c r="BH37" s="76"/>
      <c r="BI37" s="76"/>
      <c r="BJ37" s="76"/>
      <c r="BK37" s="76"/>
      <c r="BL37" s="76"/>
      <c r="BM37" s="76"/>
      <c r="BN37" s="76"/>
      <c r="BO37" s="76"/>
      <c r="BP37" s="76"/>
      <c r="BQ37" s="76"/>
      <c r="BR37" s="76"/>
      <c r="BS37" s="76"/>
      <c r="BT37" s="65"/>
      <c r="BU37" s="65"/>
      <c r="BV37" s="65"/>
      <c r="BW37" s="65"/>
      <c r="BX37" s="65"/>
      <c r="BY37" s="67"/>
    </row>
    <row r="38" spans="1:100" ht="12" customHeight="1" x14ac:dyDescent="0.2">
      <c r="A38" s="91"/>
      <c r="B38" s="90"/>
      <c r="C38" s="90"/>
      <c r="D38" s="90"/>
      <c r="E38" s="90"/>
      <c r="F38" s="90"/>
      <c r="G38" s="90"/>
      <c r="H38" s="90"/>
      <c r="I38" s="90"/>
      <c r="J38" s="90"/>
      <c r="K38" s="90"/>
      <c r="L38" s="90"/>
      <c r="M38" s="90"/>
      <c r="N38" s="90"/>
      <c r="O38" s="90"/>
      <c r="P38" s="90"/>
      <c r="Q38" s="90"/>
      <c r="R38" s="90"/>
      <c r="S38" s="90"/>
      <c r="T38" s="90"/>
      <c r="U38" s="90"/>
      <c r="V38" s="90"/>
      <c r="W38" s="90"/>
      <c r="X38" s="90"/>
      <c r="Y38" s="90"/>
      <c r="Z38" s="81"/>
      <c r="AA38" s="81"/>
      <c r="AB38" s="81"/>
      <c r="AC38" s="81"/>
      <c r="AD38" s="81"/>
      <c r="AE38" s="81"/>
      <c r="AF38" s="81"/>
      <c r="AG38" s="81"/>
      <c r="AH38" s="81"/>
      <c r="AI38" s="81"/>
      <c r="AJ38" s="81"/>
      <c r="AK38" s="81"/>
      <c r="AL38" s="81"/>
      <c r="AM38" s="81"/>
      <c r="AN38" s="81"/>
      <c r="AO38" s="81"/>
      <c r="AP38" s="81"/>
      <c r="AQ38" s="81"/>
      <c r="AR38" s="81"/>
      <c r="AS38" s="81"/>
      <c r="AT38" s="81"/>
      <c r="AU38" s="81"/>
      <c r="AV38" s="81"/>
      <c r="AW38" s="81"/>
      <c r="AX38" s="81"/>
      <c r="AY38" s="81"/>
      <c r="AZ38" s="81"/>
      <c r="BA38" s="81"/>
      <c r="BB38" s="95"/>
      <c r="BC38" s="96"/>
      <c r="BD38" s="81"/>
      <c r="BE38" s="81"/>
      <c r="BF38" s="81"/>
      <c r="BG38" s="81"/>
      <c r="BH38" s="81"/>
      <c r="BI38" s="81"/>
      <c r="BJ38" s="81"/>
      <c r="BK38" s="81"/>
      <c r="BL38" s="81"/>
      <c r="BM38" s="81"/>
      <c r="BN38" s="81"/>
      <c r="BO38" s="81"/>
      <c r="BP38" s="81"/>
      <c r="BQ38" s="81"/>
      <c r="BR38" s="81"/>
      <c r="BS38" s="81"/>
      <c r="BT38" s="81"/>
      <c r="BU38" s="81"/>
      <c r="BV38" s="81"/>
      <c r="BW38" s="81"/>
      <c r="BX38" s="81"/>
      <c r="BY38" s="82"/>
    </row>
    <row r="39" spans="1:100" ht="12" customHeight="1" x14ac:dyDescent="0.2">
      <c r="A39" s="91"/>
      <c r="B39" s="90"/>
      <c r="C39" s="90"/>
      <c r="D39" s="90"/>
      <c r="E39" s="90"/>
      <c r="F39" s="90"/>
      <c r="G39" s="90"/>
      <c r="H39" s="90"/>
      <c r="I39" s="90"/>
      <c r="J39" s="90"/>
      <c r="K39" s="90"/>
      <c r="L39" s="90"/>
      <c r="M39" s="90"/>
      <c r="N39" s="90"/>
      <c r="O39" s="90"/>
      <c r="P39" s="90"/>
      <c r="Q39" s="90"/>
      <c r="R39" s="90"/>
      <c r="S39" s="90"/>
      <c r="T39" s="90"/>
      <c r="U39" s="90"/>
      <c r="V39" s="90"/>
      <c r="W39" s="90"/>
      <c r="X39" s="90"/>
      <c r="Y39" s="90"/>
      <c r="Z39" s="76"/>
      <c r="AA39" s="81"/>
      <c r="AB39" s="81"/>
      <c r="AC39" s="81"/>
      <c r="AD39" s="81"/>
      <c r="AE39" s="81"/>
      <c r="AF39" s="81"/>
      <c r="AG39" s="81"/>
      <c r="AH39" s="76"/>
      <c r="AI39" s="76"/>
      <c r="AJ39" s="76"/>
      <c r="AK39" s="76"/>
      <c r="AL39" s="76"/>
      <c r="AM39" s="76"/>
      <c r="AN39" s="76"/>
      <c r="AO39" s="76"/>
      <c r="AP39" s="76"/>
      <c r="AQ39" s="76"/>
      <c r="AR39" s="76"/>
      <c r="AS39" s="76"/>
      <c r="AT39" s="76"/>
      <c r="AU39" s="76"/>
      <c r="AV39" s="76"/>
      <c r="AW39" s="76"/>
      <c r="AX39" s="76"/>
      <c r="AY39" s="76"/>
      <c r="AZ39" s="76"/>
      <c r="BA39" s="76"/>
      <c r="BB39" s="76"/>
      <c r="BC39" s="76"/>
      <c r="BD39" s="76"/>
      <c r="BE39" s="76"/>
      <c r="BF39" s="76"/>
      <c r="BG39" s="81"/>
      <c r="BH39" s="81"/>
      <c r="BI39" s="81"/>
      <c r="BJ39" s="81"/>
      <c r="BK39" s="81"/>
      <c r="BL39" s="81"/>
      <c r="BM39" s="81"/>
      <c r="BN39" s="81"/>
      <c r="BO39" s="81"/>
      <c r="BP39" s="81"/>
      <c r="BQ39" s="81"/>
      <c r="BR39" s="81"/>
      <c r="BS39" s="81"/>
      <c r="BT39" s="81"/>
      <c r="BU39" s="81"/>
      <c r="BV39" s="81"/>
      <c r="BW39" s="81"/>
      <c r="BX39" s="81"/>
      <c r="BY39" s="82"/>
    </row>
    <row r="40" spans="1:100" ht="12" customHeight="1" x14ac:dyDescent="0.2">
      <c r="A40" s="91"/>
      <c r="B40" s="90"/>
      <c r="C40" s="90"/>
      <c r="D40" s="90"/>
      <c r="E40" s="90"/>
      <c r="F40" s="90"/>
      <c r="G40" s="90"/>
      <c r="H40" s="90"/>
      <c r="I40" s="90"/>
      <c r="J40" s="90"/>
      <c r="K40" s="90"/>
      <c r="L40" s="90"/>
      <c r="M40" s="90"/>
      <c r="N40" s="90"/>
      <c r="O40" s="90"/>
      <c r="P40" s="90"/>
      <c r="Q40" s="90"/>
      <c r="R40" s="90"/>
      <c r="S40" s="90"/>
      <c r="T40" s="90"/>
      <c r="U40" s="90"/>
      <c r="V40" s="90"/>
      <c r="W40" s="90"/>
      <c r="X40" s="90"/>
      <c r="Y40" s="90"/>
      <c r="Z40" s="76"/>
      <c r="AA40" s="81"/>
      <c r="AB40" s="81"/>
      <c r="AC40" s="81"/>
      <c r="AD40" s="81"/>
      <c r="AE40" s="81"/>
      <c r="AF40" s="81"/>
      <c r="AG40" s="81"/>
      <c r="AH40" s="76"/>
      <c r="AI40" s="76"/>
      <c r="AJ40" s="76"/>
      <c r="AK40" s="76"/>
      <c r="AL40" s="76"/>
      <c r="AM40" s="76"/>
      <c r="AN40" s="76"/>
      <c r="AO40" s="76"/>
      <c r="AP40" s="76"/>
      <c r="AQ40" s="76"/>
      <c r="AR40" s="76"/>
      <c r="AS40" s="76"/>
      <c r="AT40" s="76"/>
      <c r="AU40" s="76"/>
      <c r="AV40" s="76"/>
      <c r="AW40" s="76"/>
      <c r="AX40" s="76"/>
      <c r="AY40" s="76"/>
      <c r="AZ40" s="76"/>
      <c r="BA40" s="76"/>
      <c r="BB40" s="76"/>
      <c r="BC40" s="76"/>
      <c r="BD40" s="76"/>
      <c r="BE40" s="76"/>
      <c r="BF40" s="76"/>
      <c r="BG40" s="83"/>
      <c r="BH40" s="83"/>
      <c r="BI40" s="83"/>
      <c r="BJ40" s="83"/>
      <c r="BK40" s="83"/>
      <c r="BL40" s="83"/>
      <c r="BM40" s="83"/>
      <c r="BN40" s="83"/>
      <c r="BO40" s="83"/>
      <c r="BP40" s="81"/>
      <c r="BQ40" s="81"/>
      <c r="BR40" s="81"/>
      <c r="BS40" s="81"/>
      <c r="BT40" s="81"/>
      <c r="BU40" s="81"/>
      <c r="BV40" s="81"/>
      <c r="BW40" s="81"/>
      <c r="BX40" s="81"/>
      <c r="BY40" s="82"/>
      <c r="BZ40" s="84"/>
      <c r="CA40" s="84"/>
      <c r="CB40" s="84"/>
      <c r="CC40" s="84"/>
      <c r="CD40" s="84"/>
      <c r="CE40" s="84"/>
      <c r="CF40" s="84"/>
      <c r="CG40" s="84"/>
      <c r="CH40" s="84"/>
      <c r="CI40" s="84"/>
      <c r="CJ40" s="84"/>
      <c r="CK40" s="84"/>
      <c r="CL40" s="84"/>
      <c r="CM40" s="84"/>
      <c r="CN40" s="84"/>
      <c r="CO40" s="84"/>
      <c r="CP40" s="84"/>
      <c r="CQ40" s="84"/>
      <c r="CR40" s="84"/>
      <c r="CS40" s="84"/>
      <c r="CT40" s="84"/>
      <c r="CU40" s="84"/>
      <c r="CV40" s="84"/>
    </row>
    <row r="41" spans="1:100" ht="12" customHeight="1" thickBot="1" x14ac:dyDescent="0.25">
      <c r="A41" s="92"/>
      <c r="B41" s="93"/>
      <c r="C41" s="93"/>
      <c r="D41" s="93"/>
      <c r="E41" s="93"/>
      <c r="F41" s="93"/>
      <c r="G41" s="93"/>
      <c r="H41" s="93"/>
      <c r="I41" s="93"/>
      <c r="J41" s="93"/>
      <c r="K41" s="93"/>
      <c r="L41" s="93"/>
      <c r="M41" s="93"/>
      <c r="N41" s="93"/>
      <c r="O41" s="93"/>
      <c r="P41" s="93"/>
      <c r="Q41" s="93"/>
      <c r="R41" s="93"/>
      <c r="S41" s="93"/>
      <c r="T41" s="93"/>
      <c r="U41" s="93"/>
      <c r="V41" s="93"/>
      <c r="W41" s="93"/>
      <c r="X41" s="93"/>
      <c r="Y41" s="93"/>
      <c r="Z41" s="80"/>
      <c r="AA41" s="97"/>
      <c r="AB41" s="97"/>
      <c r="AC41" s="97"/>
      <c r="AD41" s="97"/>
      <c r="AE41" s="97"/>
      <c r="AF41" s="97"/>
      <c r="AG41" s="97"/>
      <c r="AH41" s="80"/>
      <c r="AI41" s="80"/>
      <c r="AJ41" s="80"/>
      <c r="AK41" s="80"/>
      <c r="AL41" s="80"/>
      <c r="AM41" s="80"/>
      <c r="AN41" s="80"/>
      <c r="AO41" s="80"/>
      <c r="AP41" s="80"/>
      <c r="AQ41" s="80"/>
      <c r="AR41" s="80"/>
      <c r="AS41" s="80"/>
      <c r="AT41" s="80"/>
      <c r="AU41" s="80"/>
      <c r="AV41" s="80"/>
      <c r="AW41" s="80"/>
      <c r="AX41" s="80"/>
      <c r="AY41" s="80"/>
      <c r="AZ41" s="80"/>
      <c r="BA41" s="80"/>
      <c r="BB41" s="80"/>
      <c r="BC41" s="80"/>
      <c r="BD41" s="80"/>
      <c r="BE41" s="80"/>
      <c r="BF41" s="80"/>
      <c r="BG41" s="98"/>
      <c r="BH41" s="98"/>
      <c r="BI41" s="98"/>
      <c r="BJ41" s="98"/>
      <c r="BK41" s="98"/>
      <c r="BL41" s="98"/>
      <c r="BM41" s="98"/>
      <c r="BN41" s="98"/>
      <c r="BO41" s="98"/>
      <c r="BP41" s="97"/>
      <c r="BQ41" s="97"/>
      <c r="BR41" s="97"/>
      <c r="BS41" s="97"/>
      <c r="BT41" s="97"/>
      <c r="BU41" s="97"/>
      <c r="BV41" s="97"/>
      <c r="BW41" s="97"/>
      <c r="BX41" s="97"/>
      <c r="BY41" s="88"/>
      <c r="BZ41" s="84"/>
      <c r="CA41" s="84"/>
      <c r="CB41" s="84"/>
      <c r="CC41" s="84"/>
      <c r="CD41" s="84"/>
      <c r="CE41" s="84"/>
      <c r="CF41" s="84"/>
      <c r="CG41" s="84"/>
      <c r="CH41" s="84"/>
      <c r="CI41" s="84"/>
      <c r="CJ41" s="84"/>
      <c r="CK41" s="84"/>
      <c r="CL41" s="84"/>
      <c r="CM41" s="84"/>
      <c r="CN41" s="84"/>
      <c r="CO41" s="84"/>
      <c r="CP41" s="84"/>
      <c r="CQ41" s="84"/>
      <c r="CR41" s="84"/>
      <c r="CS41" s="84"/>
      <c r="CT41" s="84"/>
      <c r="CU41" s="84"/>
      <c r="CV41" s="84"/>
    </row>
    <row r="42" spans="1:100" ht="12" customHeight="1" thickTop="1" x14ac:dyDescent="0.2">
      <c r="A42" s="137" t="s">
        <v>71</v>
      </c>
      <c r="B42" s="138"/>
      <c r="C42" s="138"/>
      <c r="D42" s="138"/>
      <c r="E42" s="138"/>
      <c r="F42" s="138"/>
      <c r="G42" s="138"/>
      <c r="H42" s="138"/>
      <c r="I42" s="138"/>
      <c r="J42" s="139"/>
      <c r="K42" s="140" t="s">
        <v>105</v>
      </c>
      <c r="L42" s="141"/>
      <c r="M42" s="141"/>
      <c r="N42" s="141"/>
      <c r="O42" s="141"/>
      <c r="P42" s="141"/>
      <c r="Q42" s="141"/>
      <c r="R42" s="141"/>
      <c r="S42" s="141"/>
      <c r="T42" s="141"/>
      <c r="U42" s="141"/>
      <c r="V42" s="141"/>
      <c r="W42" s="141"/>
      <c r="X42" s="141"/>
      <c r="Y42" s="142"/>
      <c r="Z42" s="76"/>
      <c r="AA42" s="87"/>
      <c r="AB42" s="85"/>
      <c r="AC42" s="85"/>
      <c r="AD42" s="85"/>
      <c r="AE42" s="85"/>
      <c r="AF42" s="85"/>
      <c r="AG42" s="85"/>
      <c r="AH42" s="65"/>
      <c r="AI42" s="65"/>
      <c r="AJ42" s="65"/>
      <c r="AK42" s="65"/>
      <c r="AL42" s="65"/>
      <c r="AM42" s="65"/>
      <c r="AN42" s="65"/>
      <c r="AO42" s="65"/>
      <c r="AP42" s="65"/>
      <c r="AQ42" s="65"/>
      <c r="AR42" s="76"/>
      <c r="AS42" s="76"/>
      <c r="AT42" s="76"/>
      <c r="AU42" s="76"/>
      <c r="AV42" s="76"/>
      <c r="AW42" s="76"/>
      <c r="AX42" s="76"/>
      <c r="AY42" s="76"/>
      <c r="AZ42" s="76"/>
      <c r="BA42" s="76"/>
      <c r="BB42" s="76"/>
      <c r="BC42" s="76"/>
      <c r="BD42" s="76"/>
      <c r="BE42" s="76"/>
      <c r="BF42" s="76"/>
      <c r="BG42" s="86"/>
      <c r="BH42" s="86"/>
      <c r="BI42" s="86"/>
      <c r="BJ42" s="86"/>
      <c r="BK42" s="86"/>
      <c r="BL42" s="86"/>
      <c r="BM42" s="86"/>
      <c r="BN42" s="86"/>
      <c r="BO42" s="86"/>
      <c r="BP42" s="86"/>
      <c r="BQ42" s="86"/>
      <c r="BR42" s="86"/>
      <c r="BS42" s="86"/>
      <c r="BT42" s="86"/>
      <c r="BU42" s="86"/>
      <c r="BV42" s="86"/>
      <c r="BW42" s="86"/>
      <c r="BX42" s="86"/>
      <c r="BY42" s="82"/>
      <c r="BZ42" s="84"/>
      <c r="CA42" s="84"/>
      <c r="CB42" s="84"/>
      <c r="CC42" s="84"/>
      <c r="CD42" s="84"/>
      <c r="CE42" s="84"/>
      <c r="CF42" s="84"/>
      <c r="CG42" s="84"/>
      <c r="CH42" s="84"/>
      <c r="CI42" s="84"/>
      <c r="CJ42" s="84"/>
      <c r="CK42" s="84"/>
      <c r="CL42" s="84"/>
      <c r="CM42" s="84"/>
      <c r="CN42" s="84"/>
      <c r="CO42" s="84"/>
      <c r="CP42" s="84"/>
      <c r="CQ42" s="84"/>
      <c r="CR42" s="84"/>
      <c r="CS42" s="84"/>
      <c r="CT42" s="84"/>
      <c r="CU42" s="84"/>
      <c r="CV42" s="84"/>
    </row>
    <row r="43" spans="1:100" ht="12" customHeight="1" thickBot="1" x14ac:dyDescent="0.25">
      <c r="A43" s="143" t="s">
        <v>19</v>
      </c>
      <c r="B43" s="144"/>
      <c r="C43" s="144"/>
      <c r="D43" s="144"/>
      <c r="E43" s="144"/>
      <c r="F43" s="144"/>
      <c r="G43" s="144"/>
      <c r="H43" s="144"/>
      <c r="I43" s="144"/>
      <c r="J43" s="145"/>
      <c r="K43" s="146" t="s">
        <v>241</v>
      </c>
      <c r="L43" s="147"/>
      <c r="M43" s="147"/>
      <c r="N43" s="147"/>
      <c r="O43" s="147"/>
      <c r="P43" s="147"/>
      <c r="Q43" s="147"/>
      <c r="R43" s="147"/>
      <c r="S43" s="147"/>
      <c r="T43" s="147"/>
      <c r="U43" s="147"/>
      <c r="V43" s="147"/>
      <c r="W43" s="147"/>
      <c r="X43" s="147"/>
      <c r="Y43" s="148"/>
      <c r="Z43" s="76"/>
      <c r="AA43" s="87"/>
      <c r="AB43" s="87"/>
      <c r="AC43" s="87"/>
      <c r="AD43" s="87"/>
      <c r="AE43" s="87"/>
      <c r="AF43" s="87"/>
      <c r="AG43" s="87"/>
      <c r="AH43" s="76"/>
      <c r="AI43" s="76"/>
      <c r="AJ43" s="76"/>
      <c r="AK43" s="76"/>
      <c r="AL43" s="76"/>
      <c r="AM43" s="76"/>
      <c r="AN43" s="76"/>
      <c r="AO43" s="76"/>
      <c r="AP43" s="76"/>
      <c r="AQ43" s="76"/>
      <c r="AR43" s="76"/>
      <c r="AS43" s="76"/>
      <c r="AT43" s="76"/>
      <c r="AU43" s="76"/>
      <c r="AV43" s="76"/>
      <c r="AW43" s="76"/>
      <c r="AX43" s="76"/>
      <c r="AY43" s="76"/>
      <c r="AZ43" s="76"/>
      <c r="BA43" s="76"/>
      <c r="BB43" s="76"/>
      <c r="BC43" s="76"/>
      <c r="BD43" s="76"/>
      <c r="BE43" s="76"/>
      <c r="BF43" s="76"/>
      <c r="BG43" s="86"/>
      <c r="BH43" s="86"/>
      <c r="BI43" s="86"/>
      <c r="BJ43" s="86"/>
      <c r="BK43" s="86"/>
      <c r="BL43" s="86"/>
      <c r="BM43" s="86"/>
      <c r="BN43" s="86"/>
      <c r="BO43" s="86"/>
      <c r="BP43" s="86"/>
      <c r="BQ43" s="86"/>
      <c r="BR43" s="86"/>
      <c r="BS43" s="86"/>
      <c r="BT43" s="86"/>
      <c r="BU43" s="86"/>
      <c r="BV43" s="86"/>
      <c r="BW43" s="86"/>
      <c r="BX43" s="86"/>
      <c r="BY43" s="82"/>
      <c r="BZ43" s="84"/>
      <c r="CA43" s="84"/>
      <c r="CB43" s="84"/>
      <c r="CC43" s="84"/>
      <c r="CD43" s="84"/>
      <c r="CE43" s="84"/>
      <c r="CF43" s="84"/>
      <c r="CG43" s="84"/>
      <c r="CH43" s="84"/>
      <c r="CI43" s="84"/>
      <c r="CJ43" s="84"/>
      <c r="CK43" s="84"/>
      <c r="CL43" s="84"/>
      <c r="CM43" s="84"/>
      <c r="CN43" s="84"/>
      <c r="CO43" s="84"/>
      <c r="CP43" s="84"/>
      <c r="CQ43" s="84"/>
      <c r="CR43" s="84"/>
      <c r="CS43" s="84"/>
      <c r="CT43" s="84"/>
      <c r="CU43" s="84"/>
      <c r="CV43" s="84"/>
    </row>
    <row r="44" spans="1:100" ht="12" customHeight="1" thickTop="1" x14ac:dyDescent="0.2">
      <c r="A44" s="89"/>
      <c r="B44" s="89"/>
      <c r="C44" s="89"/>
      <c r="D44" s="89"/>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89"/>
      <c r="AH44" s="89"/>
      <c r="AI44" s="89"/>
      <c r="AJ44" s="89"/>
      <c r="AK44" s="89"/>
      <c r="AL44" s="89"/>
      <c r="AM44" s="89"/>
      <c r="AN44" s="89"/>
      <c r="AO44" s="89"/>
      <c r="AP44" s="89"/>
      <c r="AQ44" s="89"/>
      <c r="AR44" s="89"/>
      <c r="AS44" s="89"/>
      <c r="AT44" s="89"/>
      <c r="AU44" s="89"/>
      <c r="AV44" s="89"/>
      <c r="AW44" s="89"/>
      <c r="AX44" s="89"/>
      <c r="AY44" s="89"/>
      <c r="AZ44" s="89"/>
      <c r="BA44" s="89"/>
      <c r="BB44" s="89"/>
      <c r="BC44" s="89"/>
      <c r="BD44" s="89"/>
      <c r="BE44" s="89"/>
      <c r="BF44" s="89"/>
      <c r="BG44" s="89"/>
      <c r="BH44" s="89"/>
      <c r="BI44" s="89"/>
      <c r="BJ44" s="89"/>
      <c r="BK44" s="89"/>
      <c r="BL44" s="89"/>
      <c r="BM44" s="89"/>
      <c r="BN44" s="89"/>
      <c r="BO44" s="89"/>
      <c r="BP44" s="89"/>
      <c r="BQ44" s="89"/>
      <c r="BR44" s="89"/>
      <c r="BS44" s="89"/>
      <c r="BT44" s="89"/>
      <c r="BU44" s="89"/>
      <c r="BV44" s="89"/>
      <c r="BW44" s="89"/>
      <c r="BX44" s="89"/>
      <c r="BY44" s="89"/>
      <c r="BZ44" s="84"/>
      <c r="CA44" s="84"/>
      <c r="CB44" s="84"/>
      <c r="CC44" s="84"/>
      <c r="CD44" s="84"/>
      <c r="CE44" s="84"/>
      <c r="CF44" s="84"/>
      <c r="CG44" s="84"/>
      <c r="CH44" s="84"/>
      <c r="CI44" s="84"/>
      <c r="CJ44" s="84"/>
      <c r="CK44" s="84"/>
      <c r="CL44" s="84"/>
      <c r="CM44" s="84"/>
      <c r="CN44" s="84"/>
      <c r="CO44" s="84"/>
      <c r="CP44" s="84"/>
      <c r="CQ44" s="84"/>
      <c r="CR44" s="84"/>
      <c r="CS44" s="84"/>
      <c r="CT44" s="84"/>
      <c r="CU44" s="84"/>
      <c r="CV44" s="84"/>
    </row>
    <row r="45" spans="1:100" ht="12" customHeight="1" x14ac:dyDescent="0.2">
      <c r="A45" s="90"/>
      <c r="B45" s="90"/>
      <c r="C45" s="90"/>
      <c r="D45" s="90"/>
      <c r="E45" s="90"/>
      <c r="F45" s="90"/>
      <c r="G45" s="90"/>
      <c r="H45" s="90"/>
      <c r="I45" s="90"/>
      <c r="J45" s="90"/>
      <c r="K45" s="90"/>
      <c r="L45" s="90"/>
      <c r="M45" s="90"/>
      <c r="N45" s="90"/>
      <c r="O45" s="90"/>
      <c r="P45" s="90"/>
      <c r="Q45" s="90"/>
      <c r="R45" s="90"/>
      <c r="S45" s="90"/>
      <c r="T45" s="90"/>
      <c r="U45" s="90"/>
      <c r="V45" s="90"/>
      <c r="W45" s="90"/>
      <c r="X45" s="90"/>
      <c r="Y45" s="90"/>
      <c r="Z45" s="90"/>
      <c r="AA45" s="90"/>
      <c r="AB45" s="90"/>
      <c r="AC45" s="90"/>
      <c r="AD45" s="90"/>
      <c r="AE45" s="90"/>
      <c r="AF45" s="90"/>
      <c r="AG45" s="90"/>
      <c r="AH45" s="90"/>
      <c r="AI45" s="90"/>
      <c r="AJ45" s="90"/>
      <c r="AK45" s="90"/>
      <c r="AL45" s="90"/>
      <c r="AM45" s="90"/>
      <c r="AN45" s="90"/>
      <c r="AO45" s="90"/>
      <c r="AP45" s="90"/>
      <c r="AQ45" s="90"/>
      <c r="AR45" s="90"/>
      <c r="AS45" s="90"/>
      <c r="AT45" s="90"/>
      <c r="AU45" s="90"/>
      <c r="AV45" s="90"/>
      <c r="AW45" s="90"/>
      <c r="AX45" s="90"/>
      <c r="AY45" s="90"/>
      <c r="AZ45" s="90"/>
      <c r="BA45" s="90"/>
      <c r="BB45" s="90"/>
      <c r="BC45" s="90"/>
      <c r="BD45" s="90"/>
      <c r="BE45" s="90"/>
      <c r="BF45" s="90"/>
      <c r="BG45" s="90"/>
      <c r="BH45" s="90"/>
      <c r="BI45" s="90"/>
      <c r="BJ45" s="90"/>
      <c r="BK45" s="90"/>
      <c r="BL45" s="90"/>
      <c r="BM45" s="90"/>
      <c r="BN45" s="90"/>
      <c r="BO45" s="90"/>
      <c r="BP45" s="90"/>
      <c r="BQ45" s="90"/>
      <c r="BR45" s="90"/>
      <c r="BS45" s="90"/>
      <c r="BT45" s="90"/>
      <c r="BU45" s="90"/>
      <c r="BV45" s="90"/>
      <c r="BW45" s="90"/>
      <c r="BX45" s="90"/>
      <c r="BY45" s="90"/>
      <c r="BZ45" s="84"/>
      <c r="CA45" s="84"/>
      <c r="CB45" s="84"/>
      <c r="CC45" s="84"/>
      <c r="CD45" s="84"/>
      <c r="CE45" s="84"/>
      <c r="CF45" s="84"/>
      <c r="CG45" s="84"/>
      <c r="CH45" s="84"/>
      <c r="CI45" s="84"/>
      <c r="CJ45" s="84"/>
      <c r="CK45" s="84"/>
      <c r="CL45" s="84"/>
      <c r="CM45" s="84"/>
      <c r="CN45" s="84"/>
      <c r="CO45" s="84"/>
      <c r="CP45" s="84"/>
      <c r="CQ45" s="84"/>
      <c r="CR45" s="84"/>
      <c r="CS45" s="84"/>
      <c r="CT45" s="84"/>
      <c r="CU45" s="84"/>
      <c r="CV45" s="84"/>
    </row>
    <row r="48" spans="1:100" ht="12" customHeight="1" x14ac:dyDescent="0.2">
      <c r="A48" s="76"/>
      <c r="B48" s="76"/>
      <c r="C48" s="76"/>
      <c r="D48" s="76"/>
      <c r="E48" s="76"/>
      <c r="F48" s="76"/>
      <c r="G48" s="76"/>
    </row>
    <row r="49" spans="1:7" ht="12" customHeight="1" x14ac:dyDescent="0.2">
      <c r="A49" s="76"/>
      <c r="B49" s="76"/>
      <c r="C49" s="76"/>
      <c r="D49" s="76"/>
      <c r="E49" s="76"/>
      <c r="F49" s="76"/>
      <c r="G49" s="76"/>
    </row>
    <row r="50" spans="1:7" ht="12" customHeight="1" x14ac:dyDescent="0.2">
      <c r="A50" s="76"/>
      <c r="B50" s="76"/>
      <c r="C50" s="76"/>
      <c r="D50" s="76"/>
      <c r="E50" s="76"/>
      <c r="F50" s="76"/>
      <c r="G50" s="76"/>
    </row>
    <row r="51" spans="1:7" ht="12" customHeight="1" x14ac:dyDescent="0.25">
      <c r="A51" s="73"/>
      <c r="B51" s="73"/>
      <c r="C51" s="76"/>
      <c r="D51" s="76"/>
      <c r="E51" s="76"/>
      <c r="F51" s="76"/>
      <c r="G51" s="76"/>
    </row>
    <row r="52" spans="1:7" ht="12" customHeight="1" x14ac:dyDescent="0.25">
      <c r="A52" s="73"/>
      <c r="B52" s="73"/>
      <c r="C52" s="76"/>
      <c r="D52" s="76"/>
      <c r="E52" s="76"/>
      <c r="F52" s="76"/>
      <c r="G52" s="76"/>
    </row>
    <row r="53" spans="1:7" ht="12" customHeight="1" x14ac:dyDescent="0.2">
      <c r="A53" s="76"/>
      <c r="B53" s="76"/>
      <c r="C53" s="76"/>
      <c r="D53" s="76"/>
      <c r="E53" s="76"/>
      <c r="F53" s="76"/>
      <c r="G53" s="76"/>
    </row>
  </sheetData>
  <sheetProtection selectLockedCells="1"/>
  <mergeCells count="5">
    <mergeCell ref="A42:J42"/>
    <mergeCell ref="K42:Y42"/>
    <mergeCell ref="A43:J43"/>
    <mergeCell ref="K43:Y43"/>
    <mergeCell ref="A1:BY1"/>
  </mergeCells>
  <printOptions horizontalCentered="1"/>
  <pageMargins left="0.25" right="0.25" top="0.25" bottom="0.25" header="0.375" footer="0.1"/>
  <pageSetup fitToHeight="0" orientation="landscape" r:id="rId1"/>
  <headerFooter alignWithMargins="0">
    <oddHeader xml:space="preserve">&amp;C&amp;"Times New Roman,Regular"
                                                            </oddHead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3">
    <pageSetUpPr fitToPage="1"/>
  </sheetPr>
  <dimension ref="A1:Y42"/>
  <sheetViews>
    <sheetView showGridLines="0" zoomScaleNormal="100" workbookViewId="0">
      <selection activeCell="AQ49" sqref="AQ49"/>
    </sheetView>
  </sheetViews>
  <sheetFormatPr defaultColWidth="9.140625" defaultRowHeight="12.75" x14ac:dyDescent="0.2"/>
  <cols>
    <col min="1" max="7" width="7.28515625" style="1" customWidth="1"/>
    <col min="8" max="8" width="9" style="1" customWidth="1"/>
    <col min="9" max="25" width="7.28515625" style="1" customWidth="1"/>
    <col min="26" max="16384" width="9.140625" style="1"/>
  </cols>
  <sheetData>
    <row r="1" spans="1:25" ht="18" customHeight="1" thickTop="1" x14ac:dyDescent="0.2">
      <c r="A1" s="168" t="s">
        <v>18</v>
      </c>
      <c r="B1" s="169"/>
      <c r="C1" s="195"/>
      <c r="D1" s="166" t="s">
        <v>106</v>
      </c>
      <c r="E1" s="167"/>
      <c r="F1" s="167"/>
      <c r="G1" s="167"/>
      <c r="H1" s="9"/>
      <c r="I1" s="26"/>
      <c r="J1" s="27"/>
      <c r="K1" s="27"/>
      <c r="L1" s="27"/>
      <c r="M1" s="27"/>
      <c r="N1" s="27"/>
      <c r="O1" s="3"/>
      <c r="P1" s="3"/>
      <c r="Q1" s="27"/>
      <c r="R1" s="27"/>
      <c r="S1" s="27"/>
      <c r="T1" s="27"/>
      <c r="U1" s="27"/>
      <c r="V1" s="27"/>
      <c r="W1" s="27"/>
      <c r="X1" s="27"/>
      <c r="Y1" s="27"/>
    </row>
    <row r="2" spans="1:25" ht="18" customHeight="1" thickBot="1" x14ac:dyDescent="0.25">
      <c r="A2" s="143" t="s">
        <v>19</v>
      </c>
      <c r="B2" s="144"/>
      <c r="C2" s="197"/>
      <c r="D2" s="174" t="s">
        <v>241</v>
      </c>
      <c r="E2" s="175"/>
      <c r="F2" s="175"/>
      <c r="G2" s="176"/>
      <c r="H2" s="9"/>
      <c r="I2" s="3"/>
      <c r="J2" s="3"/>
      <c r="K2" s="3"/>
      <c r="L2" s="3"/>
      <c r="M2" s="3"/>
      <c r="N2" s="4"/>
      <c r="O2" s="4"/>
      <c r="P2" s="4"/>
      <c r="Q2" s="4"/>
      <c r="R2" s="5"/>
      <c r="S2" s="5"/>
      <c r="T2" s="5"/>
      <c r="U2" s="5"/>
      <c r="V2" s="5"/>
      <c r="W2" s="5"/>
      <c r="X2" s="5"/>
      <c r="Y2" s="5"/>
    </row>
    <row r="3" spans="1:25" ht="18" customHeight="1" thickTop="1" x14ac:dyDescent="0.2">
      <c r="A3" s="143" t="s">
        <v>20</v>
      </c>
      <c r="B3" s="144"/>
      <c r="C3" s="197"/>
      <c r="D3" s="174" t="s">
        <v>58</v>
      </c>
      <c r="E3" s="175"/>
      <c r="F3" s="175"/>
      <c r="G3" s="176"/>
      <c r="H3" s="9"/>
      <c r="I3" s="3"/>
      <c r="J3" s="3"/>
      <c r="K3" s="3"/>
      <c r="L3" s="3"/>
      <c r="M3" s="3"/>
      <c r="N3" s="258" t="s">
        <v>14</v>
      </c>
      <c r="O3" s="259"/>
      <c r="P3" s="259"/>
      <c r="Q3" s="259"/>
      <c r="R3" s="259"/>
      <c r="S3" s="259"/>
      <c r="T3" s="259"/>
      <c r="U3" s="259"/>
      <c r="V3" s="259"/>
      <c r="W3" s="259"/>
      <c r="X3" s="259"/>
      <c r="Y3" s="260"/>
    </row>
    <row r="4" spans="1:25" ht="18" customHeight="1" x14ac:dyDescent="0.2">
      <c r="A4" s="143" t="s">
        <v>22</v>
      </c>
      <c r="B4" s="144"/>
      <c r="C4" s="197"/>
      <c r="D4" s="174" t="s">
        <v>61</v>
      </c>
      <c r="E4" s="175"/>
      <c r="F4" s="175"/>
      <c r="G4" s="176"/>
      <c r="H4" s="9"/>
      <c r="I4" s="4"/>
      <c r="J4" s="4"/>
      <c r="K4" s="4"/>
      <c r="L4" s="4"/>
      <c r="M4" s="4"/>
      <c r="N4" s="261" t="s">
        <v>10</v>
      </c>
      <c r="O4" s="262"/>
      <c r="P4" s="262"/>
      <c r="Q4" s="262"/>
      <c r="R4" s="262"/>
      <c r="S4" s="262"/>
      <c r="T4" s="263" t="s">
        <v>11</v>
      </c>
      <c r="U4" s="262"/>
      <c r="V4" s="262"/>
      <c r="W4" s="262"/>
      <c r="X4" s="262"/>
      <c r="Y4" s="264"/>
    </row>
    <row r="5" spans="1:25" ht="18" customHeight="1" thickBot="1" x14ac:dyDescent="0.25">
      <c r="A5" s="143" t="s">
        <v>23</v>
      </c>
      <c r="B5" s="144"/>
      <c r="C5" s="197"/>
      <c r="D5" s="174" t="s">
        <v>42</v>
      </c>
      <c r="E5" s="175"/>
      <c r="F5" s="175"/>
      <c r="G5" s="176"/>
      <c r="H5" s="9"/>
      <c r="I5" s="4"/>
      <c r="J5" s="4"/>
      <c r="K5" s="4"/>
      <c r="L5" s="4"/>
      <c r="M5" s="4"/>
      <c r="N5" s="252" t="s">
        <v>0</v>
      </c>
      <c r="O5" s="253"/>
      <c r="P5" s="253"/>
      <c r="Q5" s="254" t="s">
        <v>1</v>
      </c>
      <c r="R5" s="253"/>
      <c r="S5" s="255"/>
      <c r="T5" s="201" t="s">
        <v>0</v>
      </c>
      <c r="U5" s="212"/>
      <c r="V5" s="213"/>
      <c r="W5" s="201" t="s">
        <v>1</v>
      </c>
      <c r="X5" s="214"/>
      <c r="Y5" s="215"/>
    </row>
    <row r="6" spans="1:25" ht="18" customHeight="1" thickTop="1" thickBot="1" x14ac:dyDescent="0.25">
      <c r="A6" s="189" t="s">
        <v>20</v>
      </c>
      <c r="B6" s="190"/>
      <c r="C6" s="196"/>
      <c r="D6" s="171" t="s">
        <v>60</v>
      </c>
      <c r="E6" s="172"/>
      <c r="F6" s="172"/>
      <c r="G6" s="173"/>
      <c r="H6" s="168" t="s">
        <v>5</v>
      </c>
      <c r="I6" s="169"/>
      <c r="J6" s="169"/>
      <c r="K6" s="169"/>
      <c r="L6" s="169"/>
      <c r="M6" s="170"/>
      <c r="N6" s="256" t="s">
        <v>45</v>
      </c>
      <c r="O6" s="257"/>
      <c r="P6" s="257"/>
      <c r="Q6" s="208" t="str">
        <f>IF(ISBLANK(N6)," ",N6)</f>
        <v>2360/43-93</v>
      </c>
      <c r="R6" s="209"/>
      <c r="S6" s="209"/>
      <c r="T6" s="216">
        <v>3030</v>
      </c>
      <c r="U6" s="217"/>
      <c r="V6" s="218"/>
      <c r="W6" s="216">
        <f>IF(ISBLANK(T6)," ",T6)</f>
        <v>3030</v>
      </c>
      <c r="X6" s="217"/>
      <c r="Y6" s="219"/>
    </row>
    <row r="7" spans="1:25" ht="18" customHeight="1" thickTop="1" thickBot="1" x14ac:dyDescent="0.25">
      <c r="A7" s="186" t="s">
        <v>21</v>
      </c>
      <c r="B7" s="187"/>
      <c r="C7" s="187"/>
      <c r="D7" s="187"/>
      <c r="E7" s="188"/>
      <c r="F7" s="39" t="s">
        <v>0</v>
      </c>
      <c r="G7" s="40" t="s">
        <v>4</v>
      </c>
      <c r="H7" s="137" t="s">
        <v>3</v>
      </c>
      <c r="I7" s="138"/>
      <c r="J7" s="138"/>
      <c r="K7" s="138"/>
      <c r="L7" s="138"/>
      <c r="M7" s="139"/>
      <c r="N7" s="208" t="s">
        <v>62</v>
      </c>
      <c r="O7" s="209"/>
      <c r="P7" s="209"/>
      <c r="Q7" s="208" t="str">
        <f>IF(ISBLANK(N7)," ",N7)</f>
        <v>164689/PR389073</v>
      </c>
      <c r="R7" s="209"/>
      <c r="S7" s="209"/>
      <c r="T7" s="220" t="s">
        <v>63</v>
      </c>
      <c r="U7" s="221"/>
      <c r="V7" s="222"/>
      <c r="W7" s="208" t="str">
        <f>IF(ISBLANK(T7)," ",T7)</f>
        <v>247862</v>
      </c>
      <c r="X7" s="209"/>
      <c r="Y7" s="211"/>
    </row>
    <row r="8" spans="1:25" ht="18" customHeight="1" thickTop="1" x14ac:dyDescent="0.2">
      <c r="A8" s="137" t="s">
        <v>31</v>
      </c>
      <c r="B8" s="138"/>
      <c r="C8" s="138"/>
      <c r="D8" s="138"/>
      <c r="E8" s="139"/>
      <c r="F8" s="122">
        <v>4</v>
      </c>
      <c r="G8" s="7">
        <v>429.4</v>
      </c>
      <c r="H8" s="143" t="s">
        <v>25</v>
      </c>
      <c r="I8" s="144"/>
      <c r="J8" s="144"/>
      <c r="K8" s="144"/>
      <c r="L8" s="144"/>
      <c r="M8" s="145"/>
      <c r="N8" s="248">
        <v>44167</v>
      </c>
      <c r="O8" s="249"/>
      <c r="P8" s="249"/>
      <c r="Q8" s="248">
        <f>IF(ISBLANK(N8)," ",N8)</f>
        <v>44167</v>
      </c>
      <c r="R8" s="249"/>
      <c r="S8" s="249"/>
      <c r="T8" s="248">
        <v>43865</v>
      </c>
      <c r="U8" s="249"/>
      <c r="V8" s="250"/>
      <c r="W8" s="248">
        <f>IF(ISBLANK(T8)," ",T8)</f>
        <v>43865</v>
      </c>
      <c r="X8" s="249"/>
      <c r="Y8" s="251"/>
    </row>
    <row r="9" spans="1:25" ht="18" customHeight="1" x14ac:dyDescent="0.2">
      <c r="A9" s="143" t="s">
        <v>32</v>
      </c>
      <c r="B9" s="144"/>
      <c r="C9" s="144"/>
      <c r="D9" s="144"/>
      <c r="E9" s="145"/>
      <c r="F9" s="122">
        <v>6.2857142857142856</v>
      </c>
      <c r="G9" s="7">
        <v>283.14285714285717</v>
      </c>
      <c r="H9" s="143" t="s">
        <v>7</v>
      </c>
      <c r="I9" s="144"/>
      <c r="J9" s="144"/>
      <c r="K9" s="144"/>
      <c r="L9" s="144"/>
      <c r="M9" s="145"/>
      <c r="N9" s="242">
        <v>0.22450000000000001</v>
      </c>
      <c r="O9" s="243"/>
      <c r="P9" s="243"/>
      <c r="Q9" s="245">
        <v>0.35893000000000003</v>
      </c>
      <c r="R9" s="246"/>
      <c r="S9" s="246"/>
      <c r="T9" s="242">
        <v>0.31309999999999999</v>
      </c>
      <c r="U9" s="243"/>
      <c r="V9" s="244"/>
      <c r="W9" s="245">
        <v>0.3614</v>
      </c>
      <c r="X9" s="246"/>
      <c r="Y9" s="247"/>
    </row>
    <row r="10" spans="1:25" ht="18" customHeight="1" x14ac:dyDescent="0.2">
      <c r="A10" s="143" t="s">
        <v>33</v>
      </c>
      <c r="B10" s="144"/>
      <c r="C10" s="144"/>
      <c r="D10" s="144"/>
      <c r="E10" s="145"/>
      <c r="F10" s="122"/>
      <c r="G10" s="7"/>
      <c r="H10" s="143" t="s">
        <v>15</v>
      </c>
      <c r="I10" s="144"/>
      <c r="J10" s="144"/>
      <c r="K10" s="144"/>
      <c r="L10" s="144"/>
      <c r="M10" s="145"/>
      <c r="N10" s="204">
        <v>0.25</v>
      </c>
      <c r="O10" s="205"/>
      <c r="P10" s="205"/>
      <c r="Q10" s="240">
        <v>0.5</v>
      </c>
      <c r="R10" s="241"/>
      <c r="S10" s="241"/>
      <c r="T10" s="204">
        <v>1</v>
      </c>
      <c r="U10" s="205"/>
      <c r="V10" s="206"/>
      <c r="W10" s="204">
        <v>1</v>
      </c>
      <c r="X10" s="205"/>
      <c r="Y10" s="207"/>
    </row>
    <row r="11" spans="1:25" ht="18" customHeight="1" x14ac:dyDescent="0.2">
      <c r="A11" s="143" t="s">
        <v>34</v>
      </c>
      <c r="B11" s="144"/>
      <c r="C11" s="144"/>
      <c r="D11" s="144"/>
      <c r="E11" s="145"/>
      <c r="F11" s="122"/>
      <c r="G11" s="7"/>
      <c r="H11" s="143" t="s">
        <v>2</v>
      </c>
      <c r="I11" s="144"/>
      <c r="J11" s="144"/>
      <c r="K11" s="144"/>
      <c r="L11" s="144"/>
      <c r="M11" s="145"/>
      <c r="N11" s="208">
        <v>1</v>
      </c>
      <c r="O11" s="209"/>
      <c r="P11" s="210"/>
      <c r="Q11" s="208">
        <v>1</v>
      </c>
      <c r="R11" s="209"/>
      <c r="S11" s="209"/>
      <c r="T11" s="208">
        <v>1</v>
      </c>
      <c r="U11" s="209"/>
      <c r="V11" s="210"/>
      <c r="W11" s="208">
        <v>1</v>
      </c>
      <c r="X11" s="209"/>
      <c r="Y11" s="211"/>
    </row>
    <row r="12" spans="1:25" ht="18" customHeight="1" x14ac:dyDescent="0.2">
      <c r="A12" s="143" t="s">
        <v>35</v>
      </c>
      <c r="B12" s="144"/>
      <c r="C12" s="144"/>
      <c r="D12" s="144"/>
      <c r="E12" s="145"/>
      <c r="F12" s="122">
        <v>1.8333333333333333</v>
      </c>
      <c r="G12" s="7">
        <v>215</v>
      </c>
      <c r="H12" s="143" t="s">
        <v>16</v>
      </c>
      <c r="I12" s="144"/>
      <c r="J12" s="144"/>
      <c r="K12" s="144"/>
      <c r="L12" s="144"/>
      <c r="M12" s="145"/>
      <c r="N12" s="208">
        <v>1</v>
      </c>
      <c r="O12" s="209"/>
      <c r="P12" s="210"/>
      <c r="Q12" s="208">
        <v>1</v>
      </c>
      <c r="R12" s="209"/>
      <c r="S12" s="209"/>
      <c r="T12" s="208">
        <v>60</v>
      </c>
      <c r="U12" s="209"/>
      <c r="V12" s="210"/>
      <c r="W12" s="208">
        <v>60</v>
      </c>
      <c r="X12" s="209"/>
      <c r="Y12" s="211"/>
    </row>
    <row r="13" spans="1:25" ht="18" customHeight="1" x14ac:dyDescent="0.2">
      <c r="A13" s="143" t="s">
        <v>38</v>
      </c>
      <c r="B13" s="144"/>
      <c r="C13" s="144"/>
      <c r="D13" s="144"/>
      <c r="E13" s="145"/>
      <c r="F13" s="6"/>
      <c r="G13" s="7"/>
      <c r="H13" s="143" t="s">
        <v>17</v>
      </c>
      <c r="I13" s="144"/>
      <c r="J13" s="144"/>
      <c r="K13" s="144"/>
      <c r="L13" s="144"/>
      <c r="M13" s="145"/>
      <c r="N13" s="208">
        <v>1</v>
      </c>
      <c r="O13" s="209"/>
      <c r="P13" s="210"/>
      <c r="Q13" s="208">
        <v>1</v>
      </c>
      <c r="R13" s="209"/>
      <c r="S13" s="209"/>
      <c r="T13" s="208">
        <v>1</v>
      </c>
      <c r="U13" s="209"/>
      <c r="V13" s="210"/>
      <c r="W13" s="208">
        <v>1</v>
      </c>
      <c r="X13" s="209"/>
      <c r="Y13" s="211"/>
    </row>
    <row r="14" spans="1:25" ht="18" customHeight="1" x14ac:dyDescent="0.2">
      <c r="A14" s="143" t="s">
        <v>39</v>
      </c>
      <c r="B14" s="144"/>
      <c r="C14" s="144"/>
      <c r="D14" s="144"/>
      <c r="E14" s="145"/>
      <c r="F14" s="6"/>
      <c r="G14" s="7"/>
      <c r="H14" s="143" t="s">
        <v>26</v>
      </c>
      <c r="I14" s="144"/>
      <c r="J14" s="144"/>
      <c r="K14" s="144"/>
      <c r="L14" s="144"/>
      <c r="M14" s="145"/>
      <c r="N14" s="265">
        <v>2</v>
      </c>
      <c r="O14" s="266"/>
      <c r="P14" s="267"/>
      <c r="Q14" s="265">
        <v>215</v>
      </c>
      <c r="R14" s="266"/>
      <c r="S14" s="266"/>
      <c r="T14" s="230">
        <v>29</v>
      </c>
      <c r="U14" s="231"/>
      <c r="V14" s="232"/>
      <c r="W14" s="157">
        <v>1342</v>
      </c>
      <c r="X14" s="231"/>
      <c r="Y14" s="233"/>
    </row>
    <row r="15" spans="1:25" ht="18" customHeight="1" thickBot="1" x14ac:dyDescent="0.25">
      <c r="A15" s="143" t="s">
        <v>40</v>
      </c>
      <c r="B15" s="144"/>
      <c r="C15" s="144"/>
      <c r="D15" s="144"/>
      <c r="E15" s="145"/>
      <c r="F15" s="6"/>
      <c r="G15" s="7"/>
      <c r="H15" s="189" t="s">
        <v>37</v>
      </c>
      <c r="I15" s="190"/>
      <c r="J15" s="190"/>
      <c r="K15" s="190"/>
      <c r="L15" s="190"/>
      <c r="M15" s="191"/>
      <c r="N15" s="177" t="s">
        <v>12</v>
      </c>
      <c r="O15" s="178"/>
      <c r="P15" s="178"/>
      <c r="Q15" s="178"/>
      <c r="R15" s="178"/>
      <c r="S15" s="179"/>
      <c r="T15" s="234">
        <f>IF(ISBLANK(T14)," ",(3+3.29*(((T14/T12)*T13*(1+(T13/T12)))^0.5))/(T9*T11*T13))</f>
        <v>16.947497857919203</v>
      </c>
      <c r="U15" s="235"/>
      <c r="V15" s="236"/>
      <c r="W15" s="234">
        <f>IF(ISBLANK(W14)," ",(3+3.29*(((W14/W12)*W13*(1+(W13/W12)))^0.5))/(W9*W11*W13))</f>
        <v>51.711840012864968</v>
      </c>
      <c r="X15" s="235"/>
      <c r="Y15" s="237"/>
    </row>
    <row r="16" spans="1:25" ht="18" customHeight="1" thickTop="1" x14ac:dyDescent="0.2">
      <c r="A16" s="143" t="s">
        <v>226</v>
      </c>
      <c r="B16" s="144"/>
      <c r="C16" s="144"/>
      <c r="D16" s="144"/>
      <c r="E16" s="145"/>
      <c r="F16" s="6">
        <v>1</v>
      </c>
      <c r="G16" s="7">
        <v>411</v>
      </c>
      <c r="H16" s="38" t="s">
        <v>24</v>
      </c>
      <c r="I16" s="180" t="s">
        <v>140</v>
      </c>
      <c r="J16" s="180"/>
      <c r="K16" s="180"/>
      <c r="L16" s="180"/>
      <c r="M16" s="180"/>
      <c r="N16" s="180"/>
      <c r="O16" s="180"/>
      <c r="P16" s="180"/>
      <c r="Q16" s="180"/>
      <c r="R16" s="180"/>
      <c r="S16" s="180"/>
      <c r="T16" s="180"/>
      <c r="U16" s="180"/>
      <c r="V16" s="180"/>
      <c r="W16" s="180"/>
      <c r="X16" s="180"/>
      <c r="Y16" s="181"/>
    </row>
    <row r="17" spans="1:25" ht="18" customHeight="1" x14ac:dyDescent="0.2">
      <c r="A17" s="143" t="s">
        <v>227</v>
      </c>
      <c r="B17" s="144"/>
      <c r="C17" s="144"/>
      <c r="D17" s="144"/>
      <c r="E17" s="145"/>
      <c r="F17" s="6">
        <v>11</v>
      </c>
      <c r="G17" s="7">
        <v>326</v>
      </c>
      <c r="H17" s="41"/>
      <c r="I17" s="182"/>
      <c r="J17" s="182"/>
      <c r="K17" s="182"/>
      <c r="L17" s="182"/>
      <c r="M17" s="182"/>
      <c r="N17" s="182"/>
      <c r="O17" s="182"/>
      <c r="P17" s="182"/>
      <c r="Q17" s="182"/>
      <c r="R17" s="182"/>
      <c r="S17" s="182"/>
      <c r="T17" s="182"/>
      <c r="U17" s="182"/>
      <c r="V17" s="182"/>
      <c r="W17" s="182"/>
      <c r="X17" s="182"/>
      <c r="Y17" s="183"/>
    </row>
    <row r="18" spans="1:25" ht="18" customHeight="1" thickBot="1" x14ac:dyDescent="0.25">
      <c r="A18" s="192" t="s">
        <v>228</v>
      </c>
      <c r="B18" s="193"/>
      <c r="C18" s="193"/>
      <c r="D18" s="193"/>
      <c r="E18" s="194"/>
      <c r="F18" s="34">
        <v>2</v>
      </c>
      <c r="G18" s="35">
        <v>215</v>
      </c>
      <c r="H18" s="41"/>
      <c r="I18" s="184"/>
      <c r="J18" s="184"/>
      <c r="K18" s="184"/>
      <c r="L18" s="184"/>
      <c r="M18" s="184"/>
      <c r="N18" s="184"/>
      <c r="O18" s="184"/>
      <c r="P18" s="184"/>
      <c r="Q18" s="184"/>
      <c r="R18" s="184"/>
      <c r="S18" s="184"/>
      <c r="T18" s="184"/>
      <c r="U18" s="184"/>
      <c r="V18" s="184"/>
      <c r="W18" s="184"/>
      <c r="X18" s="184"/>
      <c r="Y18" s="185"/>
    </row>
    <row r="19" spans="1:25" ht="18" customHeight="1" thickTop="1" x14ac:dyDescent="0.2">
      <c r="A19" s="37" t="s">
        <v>29</v>
      </c>
      <c r="B19" s="153" t="s">
        <v>30</v>
      </c>
      <c r="C19" s="153"/>
      <c r="D19" s="153"/>
      <c r="E19" s="153"/>
      <c r="F19" s="153"/>
      <c r="G19" s="153"/>
      <c r="H19" s="153"/>
      <c r="I19" s="154"/>
      <c r="J19" s="238" t="s">
        <v>10</v>
      </c>
      <c r="K19" s="238"/>
      <c r="L19" s="238"/>
      <c r="M19" s="238"/>
      <c r="N19" s="238"/>
      <c r="O19" s="238"/>
      <c r="P19" s="238"/>
      <c r="Q19" s="238"/>
      <c r="R19" s="238"/>
      <c r="S19" s="239"/>
      <c r="T19" s="226" t="s">
        <v>11</v>
      </c>
      <c r="U19" s="227"/>
      <c r="V19" s="227"/>
      <c r="W19" s="227"/>
      <c r="X19" s="228"/>
      <c r="Y19" s="229"/>
    </row>
    <row r="20" spans="1:25" ht="18" customHeight="1" thickBot="1" x14ac:dyDescent="0.25">
      <c r="A20" s="36"/>
      <c r="B20" s="155"/>
      <c r="C20" s="155"/>
      <c r="D20" s="155"/>
      <c r="E20" s="155"/>
      <c r="F20" s="155"/>
      <c r="G20" s="155"/>
      <c r="H20" s="155"/>
      <c r="I20" s="156"/>
      <c r="J20" s="149" t="s">
        <v>0</v>
      </c>
      <c r="K20" s="149"/>
      <c r="L20" s="149"/>
      <c r="M20" s="149"/>
      <c r="N20" s="149"/>
      <c r="O20" s="150" t="s">
        <v>1</v>
      </c>
      <c r="P20" s="151"/>
      <c r="Q20" s="151"/>
      <c r="R20" s="151"/>
      <c r="S20" s="152"/>
      <c r="T20" s="198" t="s">
        <v>0</v>
      </c>
      <c r="U20" s="199"/>
      <c r="V20" s="200"/>
      <c r="W20" s="201" t="s">
        <v>4</v>
      </c>
      <c r="X20" s="202"/>
      <c r="Y20" s="203"/>
    </row>
    <row r="21" spans="1:25" ht="49.9" customHeight="1" thickTop="1" thickBot="1" x14ac:dyDescent="0.25">
      <c r="A21" s="8" t="s">
        <v>6</v>
      </c>
      <c r="B21" s="162" t="s">
        <v>13</v>
      </c>
      <c r="C21" s="162"/>
      <c r="D21" s="162"/>
      <c r="E21" s="162"/>
      <c r="F21" s="162"/>
      <c r="G21" s="162"/>
      <c r="H21" s="162"/>
      <c r="I21" s="163"/>
      <c r="J21" s="28" t="s">
        <v>8</v>
      </c>
      <c r="K21" s="29" t="s">
        <v>36</v>
      </c>
      <c r="L21" s="29" t="s">
        <v>27</v>
      </c>
      <c r="M21" s="29" t="s">
        <v>9</v>
      </c>
      <c r="N21" s="30" t="s">
        <v>28</v>
      </c>
      <c r="O21" s="31" t="s">
        <v>8</v>
      </c>
      <c r="P21" s="29" t="s">
        <v>36</v>
      </c>
      <c r="Q21" s="29" t="s">
        <v>27</v>
      </c>
      <c r="R21" s="29" t="s">
        <v>9</v>
      </c>
      <c r="S21" s="30" t="s">
        <v>28</v>
      </c>
      <c r="T21" s="32" t="s">
        <v>8</v>
      </c>
      <c r="U21" s="29" t="s">
        <v>9</v>
      </c>
      <c r="V21" s="30" t="s">
        <v>28</v>
      </c>
      <c r="W21" s="32" t="s">
        <v>8</v>
      </c>
      <c r="X21" s="29" t="s">
        <v>9</v>
      </c>
      <c r="Y21" s="33" t="s">
        <v>28</v>
      </c>
    </row>
    <row r="22" spans="1:25" s="2" customFormat="1" ht="19.899999999999999" customHeight="1" thickTop="1" x14ac:dyDescent="0.25">
      <c r="A22" s="52">
        <v>21</v>
      </c>
      <c r="B22" s="164" t="s">
        <v>169</v>
      </c>
      <c r="C22" s="164"/>
      <c r="D22" s="164"/>
      <c r="E22" s="164"/>
      <c r="F22" s="164"/>
      <c r="G22" s="164"/>
      <c r="H22" s="164"/>
      <c r="I22" s="165"/>
      <c r="J22" s="10">
        <v>2</v>
      </c>
      <c r="K22" s="12">
        <f>F8</f>
        <v>4</v>
      </c>
      <c r="L22" s="11">
        <f>IF(ISBLANK(K22)," ",IF(K22=" "," ",(3+3.29*(((K22)*$N$13*(1+($N$13/$N$12)))^0.5))/($N$11*$N$9*$N$13)))</f>
        <v>54.81303002412011</v>
      </c>
      <c r="M22" s="12">
        <f>IF(ISBLANK(J22)," ",(J22/$N$13)-K22)</f>
        <v>-2</v>
      </c>
      <c r="N22" s="13">
        <f>IF(ISBLANK(J22)," ",M22/(N$9*N$10*N$11))</f>
        <v>-35.634743875278396</v>
      </c>
      <c r="O22" s="10">
        <v>439</v>
      </c>
      <c r="P22" s="42">
        <f>G8</f>
        <v>429.4</v>
      </c>
      <c r="Q22" s="11">
        <f>IF(ISBLANK(P22)," ",IF(P22=" "," ",(3+3.29*(((P22)*$Q$13*(1+($Q$13/$Q$12)))^0.5))/($Q$11*$Q$9*$Q$13)))</f>
        <v>276.97434838537282</v>
      </c>
      <c r="R22" s="14">
        <f t="shared" ref="R22:R41" si="0">IF(ISBLANK(O22)," ",(O22/$Q$13)-P22)</f>
        <v>9.6000000000000227</v>
      </c>
      <c r="S22" s="13">
        <f t="shared" ref="S22:S41" si="1">IF(ISBLANK(O22)," ",R22/(Q$9*Q$10*Q$11))</f>
        <v>53.492324408659194</v>
      </c>
      <c r="T22" s="15">
        <v>0</v>
      </c>
      <c r="U22" s="43">
        <f>IF(ISBLANK(T22)," ",(T22/$T$13)-$T$14/$T$12)</f>
        <v>-0.48333333333333334</v>
      </c>
      <c r="V22" s="44">
        <f>IF(ISBLANK(T22), " ", (U22/$T$9))</f>
        <v>-1.5437027573725115</v>
      </c>
      <c r="W22" s="15">
        <v>19</v>
      </c>
      <c r="X22" s="43">
        <f>IF(ISBLANK(W22)," ",(W22/$W$13)-($W$14/$W$12))</f>
        <v>-3.3666666666666671</v>
      </c>
      <c r="Y22" s="45">
        <f>IF(ISBLANK(W22), " ", (X22/$W$9))</f>
        <v>-9.3156244235380932</v>
      </c>
    </row>
    <row r="23" spans="1:25" s="2" customFormat="1" ht="19.899999999999999" customHeight="1" x14ac:dyDescent="0.25">
      <c r="A23" s="53"/>
      <c r="B23" s="157"/>
      <c r="C23" s="157"/>
      <c r="D23" s="157"/>
      <c r="E23" s="157"/>
      <c r="F23" s="157"/>
      <c r="G23" s="157"/>
      <c r="H23" s="157"/>
      <c r="I23" s="158"/>
      <c r="J23" s="16"/>
      <c r="K23" s="11"/>
      <c r="L23" s="11" t="str">
        <f>IF(ISBLANK(K23)," ",IF(K23=" "," ",(3+3.29*(((K23)*$N$13*(1+($N$13/$N$12)))^0.5))/($N$11*$N$9*$N$13)))</f>
        <v xml:space="preserve"> </v>
      </c>
      <c r="M23" s="17" t="str">
        <f t="shared" ref="M23:M41" si="2">IF(ISBLANK(J23)," ",(J23/$N$13)-K23)</f>
        <v xml:space="preserve"> </v>
      </c>
      <c r="N23" s="18" t="str">
        <f t="shared" ref="N23:N41" si="3">IF(ISBLANK(J23)," ",M23/(N$9*N$10*N$11))</f>
        <v xml:space="preserve"> </v>
      </c>
      <c r="O23" s="16"/>
      <c r="P23" s="17"/>
      <c r="Q23" s="11" t="str">
        <f t="shared" ref="Q23:Q41" si="4">IF(ISBLANK(P23)," ",IF(P23=" "," ",(3+3.29*(((P23)*$Q$13*(1+($Q$13/$Q$12)))^0.5))/($Q$11*$Q$9*$Q$13)))</f>
        <v xml:space="preserve"> </v>
      </c>
      <c r="R23" s="17" t="str">
        <f t="shared" si="0"/>
        <v xml:space="preserve"> </v>
      </c>
      <c r="S23" s="18" t="str">
        <f t="shared" si="1"/>
        <v xml:space="preserve"> </v>
      </c>
      <c r="T23" s="16"/>
      <c r="U23" s="46" t="str">
        <f t="shared" ref="U23:U41" si="5">IF(ISBLANK(T23)," ",(T23/$T$13)-$T$14/$T$12)</f>
        <v xml:space="preserve"> </v>
      </c>
      <c r="V23" s="47" t="str">
        <f t="shared" ref="V23:V41" si="6">IF(ISBLANK(T23), " ", (U23/$T$9))</f>
        <v xml:space="preserve"> </v>
      </c>
      <c r="W23" s="16"/>
      <c r="X23" s="46" t="str">
        <f t="shared" ref="X23:X41" si="7">IF(ISBLANK(W23)," ",(W23/$W$13)-($W$14/$W$12))</f>
        <v xml:space="preserve"> </v>
      </c>
      <c r="Y23" s="48" t="str">
        <f t="shared" ref="Y23:Y41" si="8">IF(ISBLANK(W23), " ", (X23/$W$9))</f>
        <v xml:space="preserve"> </v>
      </c>
    </row>
    <row r="24" spans="1:25" s="2" customFormat="1" ht="19.899999999999999" customHeight="1" x14ac:dyDescent="0.25">
      <c r="A24" s="54"/>
      <c r="B24" s="157"/>
      <c r="C24" s="157"/>
      <c r="D24" s="157"/>
      <c r="E24" s="157"/>
      <c r="F24" s="157"/>
      <c r="G24" s="157"/>
      <c r="H24" s="157"/>
      <c r="I24" s="158"/>
      <c r="J24" s="16"/>
      <c r="K24" s="11"/>
      <c r="L24" s="11" t="str">
        <f t="shared" ref="L24:L41" si="9">IF(ISBLANK(K24)," ",IF(K24=" "," ",(3+3.29*(((K24)*$N$13*(1+($N$13/$N$12)))^0.5))/($N$11*$N$9*$N$13)))</f>
        <v xml:space="preserve"> </v>
      </c>
      <c r="M24" s="17" t="str">
        <f t="shared" si="2"/>
        <v xml:space="preserve"> </v>
      </c>
      <c r="N24" s="18" t="str">
        <f t="shared" si="3"/>
        <v xml:space="preserve"> </v>
      </c>
      <c r="O24" s="16"/>
      <c r="P24" s="17"/>
      <c r="Q24" s="11" t="str">
        <f t="shared" si="4"/>
        <v xml:space="preserve"> </v>
      </c>
      <c r="R24" s="17" t="str">
        <f t="shared" si="0"/>
        <v xml:space="preserve"> </v>
      </c>
      <c r="S24" s="18" t="str">
        <f t="shared" si="1"/>
        <v xml:space="preserve"> </v>
      </c>
      <c r="T24" s="16"/>
      <c r="U24" s="46" t="str">
        <f t="shared" si="5"/>
        <v xml:space="preserve"> </v>
      </c>
      <c r="V24" s="47" t="str">
        <f t="shared" si="6"/>
        <v xml:space="preserve"> </v>
      </c>
      <c r="W24" s="16"/>
      <c r="X24" s="46" t="str">
        <f t="shared" si="7"/>
        <v xml:space="preserve"> </v>
      </c>
      <c r="Y24" s="48" t="str">
        <f t="shared" si="8"/>
        <v xml:space="preserve"> </v>
      </c>
    </row>
    <row r="25" spans="1:25" s="2" customFormat="1" ht="19.899999999999999" customHeight="1" x14ac:dyDescent="0.25">
      <c r="A25" s="54"/>
      <c r="B25" s="157"/>
      <c r="C25" s="157"/>
      <c r="D25" s="157"/>
      <c r="E25" s="157"/>
      <c r="F25" s="157"/>
      <c r="G25" s="157"/>
      <c r="H25" s="157"/>
      <c r="I25" s="158"/>
      <c r="J25" s="16"/>
      <c r="K25" s="11"/>
      <c r="L25" s="11" t="str">
        <f t="shared" si="9"/>
        <v xml:space="preserve"> </v>
      </c>
      <c r="M25" s="17" t="str">
        <f t="shared" si="2"/>
        <v xml:space="preserve"> </v>
      </c>
      <c r="N25" s="18" t="str">
        <f t="shared" si="3"/>
        <v xml:space="preserve"> </v>
      </c>
      <c r="O25" s="16"/>
      <c r="P25" s="17"/>
      <c r="Q25" s="11" t="str">
        <f t="shared" si="4"/>
        <v xml:space="preserve"> </v>
      </c>
      <c r="R25" s="17" t="str">
        <f t="shared" si="0"/>
        <v xml:space="preserve"> </v>
      </c>
      <c r="S25" s="18" t="str">
        <f t="shared" si="1"/>
        <v xml:space="preserve"> </v>
      </c>
      <c r="T25" s="16"/>
      <c r="U25" s="46" t="str">
        <f t="shared" si="5"/>
        <v xml:space="preserve"> </v>
      </c>
      <c r="V25" s="47" t="str">
        <f t="shared" si="6"/>
        <v xml:space="preserve"> </v>
      </c>
      <c r="W25" s="16"/>
      <c r="X25" s="46" t="str">
        <f t="shared" si="7"/>
        <v xml:space="preserve"> </v>
      </c>
      <c r="Y25" s="48" t="str">
        <f t="shared" si="8"/>
        <v xml:space="preserve"> </v>
      </c>
    </row>
    <row r="26" spans="1:25" s="2" customFormat="1" ht="19.899999999999999" customHeight="1" x14ac:dyDescent="0.25">
      <c r="A26" s="54"/>
      <c r="B26" s="157"/>
      <c r="C26" s="157"/>
      <c r="D26" s="157"/>
      <c r="E26" s="157"/>
      <c r="F26" s="157"/>
      <c r="G26" s="157"/>
      <c r="H26" s="157"/>
      <c r="I26" s="158"/>
      <c r="J26" s="16"/>
      <c r="K26" s="19"/>
      <c r="L26" s="11" t="str">
        <f t="shared" si="9"/>
        <v xml:space="preserve"> </v>
      </c>
      <c r="M26" s="20" t="str">
        <f t="shared" si="2"/>
        <v xml:space="preserve"> </v>
      </c>
      <c r="N26" s="21" t="str">
        <f t="shared" si="3"/>
        <v xml:space="preserve"> </v>
      </c>
      <c r="O26" s="16"/>
      <c r="P26" s="17"/>
      <c r="Q26" s="11" t="str">
        <f t="shared" si="4"/>
        <v xml:space="preserve"> </v>
      </c>
      <c r="R26" s="17" t="str">
        <f t="shared" si="0"/>
        <v xml:space="preserve"> </v>
      </c>
      <c r="S26" s="18" t="str">
        <f t="shared" si="1"/>
        <v xml:space="preserve"> </v>
      </c>
      <c r="T26" s="16"/>
      <c r="U26" s="46" t="str">
        <f t="shared" si="5"/>
        <v xml:space="preserve"> </v>
      </c>
      <c r="V26" s="47" t="str">
        <f t="shared" si="6"/>
        <v xml:space="preserve"> </v>
      </c>
      <c r="W26" s="16"/>
      <c r="X26" s="46" t="str">
        <f t="shared" si="7"/>
        <v xml:space="preserve"> </v>
      </c>
      <c r="Y26" s="48" t="str">
        <f t="shared" si="8"/>
        <v xml:space="preserve"> </v>
      </c>
    </row>
    <row r="27" spans="1:25" s="2" customFormat="1" ht="19.899999999999999" customHeight="1" x14ac:dyDescent="0.25">
      <c r="A27" s="54"/>
      <c r="B27" s="157"/>
      <c r="C27" s="157"/>
      <c r="D27" s="157"/>
      <c r="E27" s="157"/>
      <c r="F27" s="157"/>
      <c r="G27" s="157"/>
      <c r="H27" s="157"/>
      <c r="I27" s="158"/>
      <c r="J27" s="16"/>
      <c r="K27" s="11"/>
      <c r="L27" s="11" t="str">
        <f t="shared" si="9"/>
        <v xml:space="preserve"> </v>
      </c>
      <c r="M27" s="17" t="str">
        <f t="shared" si="2"/>
        <v xml:space="preserve"> </v>
      </c>
      <c r="N27" s="18" t="str">
        <f t="shared" si="3"/>
        <v xml:space="preserve"> </v>
      </c>
      <c r="O27" s="16"/>
      <c r="P27" s="17"/>
      <c r="Q27" s="11" t="str">
        <f t="shared" si="4"/>
        <v xml:space="preserve"> </v>
      </c>
      <c r="R27" s="17" t="str">
        <f t="shared" si="0"/>
        <v xml:space="preserve"> </v>
      </c>
      <c r="S27" s="18" t="str">
        <f t="shared" si="1"/>
        <v xml:space="preserve"> </v>
      </c>
      <c r="T27" s="16"/>
      <c r="U27" s="46" t="str">
        <f t="shared" si="5"/>
        <v xml:space="preserve"> </v>
      </c>
      <c r="V27" s="47" t="str">
        <f t="shared" si="6"/>
        <v xml:space="preserve"> </v>
      </c>
      <c r="W27" s="16"/>
      <c r="X27" s="46" t="str">
        <f t="shared" si="7"/>
        <v xml:space="preserve"> </v>
      </c>
      <c r="Y27" s="48" t="str">
        <f t="shared" si="8"/>
        <v xml:space="preserve"> </v>
      </c>
    </row>
    <row r="28" spans="1:25" s="2" customFormat="1" ht="19.899999999999999" customHeight="1" x14ac:dyDescent="0.25">
      <c r="A28" s="54"/>
      <c r="B28" s="157"/>
      <c r="C28" s="157"/>
      <c r="D28" s="157"/>
      <c r="E28" s="157"/>
      <c r="F28" s="157"/>
      <c r="G28" s="157"/>
      <c r="H28" s="157"/>
      <c r="I28" s="158"/>
      <c r="J28" s="16"/>
      <c r="K28" s="11"/>
      <c r="L28" s="11" t="str">
        <f t="shared" si="9"/>
        <v xml:space="preserve"> </v>
      </c>
      <c r="M28" s="17" t="str">
        <f t="shared" si="2"/>
        <v xml:space="preserve"> </v>
      </c>
      <c r="N28" s="18" t="str">
        <f t="shared" si="3"/>
        <v xml:space="preserve"> </v>
      </c>
      <c r="O28" s="16"/>
      <c r="P28" s="17"/>
      <c r="Q28" s="11" t="str">
        <f t="shared" si="4"/>
        <v xml:space="preserve"> </v>
      </c>
      <c r="R28" s="17" t="str">
        <f t="shared" si="0"/>
        <v xml:space="preserve"> </v>
      </c>
      <c r="S28" s="18" t="str">
        <f t="shared" si="1"/>
        <v xml:space="preserve"> </v>
      </c>
      <c r="T28" s="16"/>
      <c r="U28" s="46" t="str">
        <f t="shared" si="5"/>
        <v xml:space="preserve"> </v>
      </c>
      <c r="V28" s="47" t="str">
        <f t="shared" si="6"/>
        <v xml:space="preserve"> </v>
      </c>
      <c r="W28" s="16"/>
      <c r="X28" s="46" t="str">
        <f t="shared" si="7"/>
        <v xml:space="preserve"> </v>
      </c>
      <c r="Y28" s="48" t="str">
        <f t="shared" si="8"/>
        <v xml:space="preserve"> </v>
      </c>
    </row>
    <row r="29" spans="1:25" s="2" customFormat="1" ht="19.899999999999999" customHeight="1" x14ac:dyDescent="0.25">
      <c r="A29" s="54"/>
      <c r="B29" s="157"/>
      <c r="C29" s="157"/>
      <c r="D29" s="157"/>
      <c r="E29" s="157"/>
      <c r="F29" s="157"/>
      <c r="G29" s="157"/>
      <c r="H29" s="157"/>
      <c r="I29" s="158"/>
      <c r="J29" s="16"/>
      <c r="K29" s="11"/>
      <c r="L29" s="11" t="str">
        <f t="shared" si="9"/>
        <v xml:space="preserve"> </v>
      </c>
      <c r="M29" s="17" t="str">
        <f t="shared" si="2"/>
        <v xml:space="preserve"> </v>
      </c>
      <c r="N29" s="18" t="str">
        <f t="shared" si="3"/>
        <v xml:space="preserve"> </v>
      </c>
      <c r="O29" s="16"/>
      <c r="P29" s="17"/>
      <c r="Q29" s="11" t="str">
        <f t="shared" si="4"/>
        <v xml:space="preserve"> </v>
      </c>
      <c r="R29" s="17" t="str">
        <f t="shared" si="0"/>
        <v xml:space="preserve"> </v>
      </c>
      <c r="S29" s="18" t="str">
        <f t="shared" si="1"/>
        <v xml:space="preserve"> </v>
      </c>
      <c r="T29" s="16"/>
      <c r="U29" s="46" t="str">
        <f t="shared" si="5"/>
        <v xml:space="preserve"> </v>
      </c>
      <c r="V29" s="47" t="str">
        <f t="shared" si="6"/>
        <v xml:space="preserve"> </v>
      </c>
      <c r="W29" s="16"/>
      <c r="X29" s="46" t="str">
        <f t="shared" si="7"/>
        <v xml:space="preserve"> </v>
      </c>
      <c r="Y29" s="48" t="str">
        <f t="shared" si="8"/>
        <v xml:space="preserve"> </v>
      </c>
    </row>
    <row r="30" spans="1:25" s="2" customFormat="1" ht="19.899999999999999" customHeight="1" x14ac:dyDescent="0.25">
      <c r="A30" s="54"/>
      <c r="B30" s="157"/>
      <c r="C30" s="157"/>
      <c r="D30" s="157"/>
      <c r="E30" s="157"/>
      <c r="F30" s="157"/>
      <c r="G30" s="157"/>
      <c r="H30" s="157"/>
      <c r="I30" s="158"/>
      <c r="J30" s="16"/>
      <c r="K30" s="11"/>
      <c r="L30" s="11" t="str">
        <f t="shared" si="9"/>
        <v xml:space="preserve"> </v>
      </c>
      <c r="M30" s="17" t="str">
        <f t="shared" si="2"/>
        <v xml:space="preserve"> </v>
      </c>
      <c r="N30" s="18" t="str">
        <f t="shared" si="3"/>
        <v xml:space="preserve"> </v>
      </c>
      <c r="O30" s="16"/>
      <c r="P30" s="17"/>
      <c r="Q30" s="11" t="str">
        <f t="shared" si="4"/>
        <v xml:space="preserve"> </v>
      </c>
      <c r="R30" s="17" t="str">
        <f t="shared" si="0"/>
        <v xml:space="preserve"> </v>
      </c>
      <c r="S30" s="18" t="str">
        <f t="shared" si="1"/>
        <v xml:space="preserve"> </v>
      </c>
      <c r="T30" s="16"/>
      <c r="U30" s="46" t="str">
        <f t="shared" si="5"/>
        <v xml:space="preserve"> </v>
      </c>
      <c r="V30" s="47" t="str">
        <f t="shared" si="6"/>
        <v xml:space="preserve"> </v>
      </c>
      <c r="W30" s="16"/>
      <c r="X30" s="46" t="str">
        <f t="shared" si="7"/>
        <v xml:space="preserve"> </v>
      </c>
      <c r="Y30" s="48" t="str">
        <f t="shared" si="8"/>
        <v xml:space="preserve"> </v>
      </c>
    </row>
    <row r="31" spans="1:25" s="2" customFormat="1" ht="19.899999999999999" customHeight="1" x14ac:dyDescent="0.25">
      <c r="A31" s="54"/>
      <c r="B31" s="157"/>
      <c r="C31" s="157"/>
      <c r="D31" s="157"/>
      <c r="E31" s="157"/>
      <c r="F31" s="157"/>
      <c r="G31" s="157"/>
      <c r="H31" s="157"/>
      <c r="I31" s="158"/>
      <c r="J31" s="16"/>
      <c r="K31" s="11"/>
      <c r="L31" s="11" t="str">
        <f t="shared" si="9"/>
        <v xml:space="preserve"> </v>
      </c>
      <c r="M31" s="17" t="str">
        <f t="shared" si="2"/>
        <v xml:space="preserve"> </v>
      </c>
      <c r="N31" s="18" t="str">
        <f t="shared" si="3"/>
        <v xml:space="preserve"> </v>
      </c>
      <c r="O31" s="16"/>
      <c r="P31" s="17"/>
      <c r="Q31" s="11" t="str">
        <f t="shared" si="4"/>
        <v xml:space="preserve"> </v>
      </c>
      <c r="R31" s="17" t="str">
        <f t="shared" si="0"/>
        <v xml:space="preserve"> </v>
      </c>
      <c r="S31" s="18" t="str">
        <f t="shared" si="1"/>
        <v xml:space="preserve"> </v>
      </c>
      <c r="T31" s="16"/>
      <c r="U31" s="46" t="str">
        <f t="shared" si="5"/>
        <v xml:space="preserve"> </v>
      </c>
      <c r="V31" s="47" t="str">
        <f t="shared" si="6"/>
        <v xml:space="preserve"> </v>
      </c>
      <c r="W31" s="16"/>
      <c r="X31" s="46" t="str">
        <f t="shared" si="7"/>
        <v xml:space="preserve"> </v>
      </c>
      <c r="Y31" s="48" t="str">
        <f t="shared" si="8"/>
        <v xml:space="preserve"> </v>
      </c>
    </row>
    <row r="32" spans="1:25" s="2" customFormat="1" ht="19.899999999999999" customHeight="1" x14ac:dyDescent="0.25">
      <c r="A32" s="54"/>
      <c r="B32" s="157"/>
      <c r="C32" s="157"/>
      <c r="D32" s="157"/>
      <c r="E32" s="157"/>
      <c r="F32" s="157"/>
      <c r="G32" s="157"/>
      <c r="H32" s="157"/>
      <c r="I32" s="158"/>
      <c r="J32" s="16"/>
      <c r="K32" s="11"/>
      <c r="L32" s="11" t="str">
        <f t="shared" si="9"/>
        <v xml:space="preserve"> </v>
      </c>
      <c r="M32" s="17" t="str">
        <f t="shared" si="2"/>
        <v xml:space="preserve"> </v>
      </c>
      <c r="N32" s="18" t="str">
        <f t="shared" si="3"/>
        <v xml:space="preserve"> </v>
      </c>
      <c r="O32" s="16"/>
      <c r="P32" s="17"/>
      <c r="Q32" s="11" t="str">
        <f t="shared" si="4"/>
        <v xml:space="preserve"> </v>
      </c>
      <c r="R32" s="17" t="str">
        <f t="shared" si="0"/>
        <v xml:space="preserve"> </v>
      </c>
      <c r="S32" s="18" t="str">
        <f t="shared" si="1"/>
        <v xml:space="preserve"> </v>
      </c>
      <c r="T32" s="16"/>
      <c r="U32" s="46" t="str">
        <f t="shared" si="5"/>
        <v xml:space="preserve"> </v>
      </c>
      <c r="V32" s="47" t="str">
        <f t="shared" si="6"/>
        <v xml:space="preserve"> </v>
      </c>
      <c r="W32" s="16"/>
      <c r="X32" s="46" t="str">
        <f t="shared" si="7"/>
        <v xml:space="preserve"> </v>
      </c>
      <c r="Y32" s="48" t="str">
        <f t="shared" si="8"/>
        <v xml:space="preserve"> </v>
      </c>
    </row>
    <row r="33" spans="1:25" s="2" customFormat="1" ht="19.899999999999999" customHeight="1" x14ac:dyDescent="0.25">
      <c r="A33" s="53"/>
      <c r="B33" s="157"/>
      <c r="C33" s="157"/>
      <c r="D33" s="157"/>
      <c r="E33" s="157"/>
      <c r="F33" s="157"/>
      <c r="G33" s="157"/>
      <c r="H33" s="157"/>
      <c r="I33" s="158"/>
      <c r="J33" s="16"/>
      <c r="K33" s="11"/>
      <c r="L33" s="11" t="str">
        <f t="shared" si="9"/>
        <v xml:space="preserve"> </v>
      </c>
      <c r="M33" s="17" t="str">
        <f t="shared" si="2"/>
        <v xml:space="preserve"> </v>
      </c>
      <c r="N33" s="18" t="str">
        <f t="shared" si="3"/>
        <v xml:space="preserve"> </v>
      </c>
      <c r="O33" s="16"/>
      <c r="P33" s="17"/>
      <c r="Q33" s="11" t="str">
        <f t="shared" si="4"/>
        <v xml:space="preserve"> </v>
      </c>
      <c r="R33" s="17" t="str">
        <f t="shared" si="0"/>
        <v xml:space="preserve"> </v>
      </c>
      <c r="S33" s="18" t="str">
        <f t="shared" si="1"/>
        <v xml:space="preserve"> </v>
      </c>
      <c r="T33" s="16"/>
      <c r="U33" s="46" t="str">
        <f t="shared" si="5"/>
        <v xml:space="preserve"> </v>
      </c>
      <c r="V33" s="47" t="str">
        <f t="shared" si="6"/>
        <v xml:space="preserve"> </v>
      </c>
      <c r="W33" s="16"/>
      <c r="X33" s="46" t="str">
        <f t="shared" si="7"/>
        <v xml:space="preserve"> </v>
      </c>
      <c r="Y33" s="48" t="str">
        <f t="shared" si="8"/>
        <v xml:space="preserve"> </v>
      </c>
    </row>
    <row r="34" spans="1:25" s="2" customFormat="1" ht="19.899999999999999" customHeight="1" x14ac:dyDescent="0.25">
      <c r="A34" s="53"/>
      <c r="B34" s="157"/>
      <c r="C34" s="157"/>
      <c r="D34" s="157"/>
      <c r="E34" s="157"/>
      <c r="F34" s="157"/>
      <c r="G34" s="157"/>
      <c r="H34" s="157"/>
      <c r="I34" s="158"/>
      <c r="J34" s="16"/>
      <c r="K34" s="11"/>
      <c r="L34" s="11" t="str">
        <f t="shared" si="9"/>
        <v xml:space="preserve"> </v>
      </c>
      <c r="M34" s="17" t="str">
        <f t="shared" si="2"/>
        <v xml:space="preserve"> </v>
      </c>
      <c r="N34" s="18" t="str">
        <f t="shared" si="3"/>
        <v xml:space="preserve"> </v>
      </c>
      <c r="O34" s="16"/>
      <c r="P34" s="17"/>
      <c r="Q34" s="11" t="str">
        <f t="shared" si="4"/>
        <v xml:space="preserve"> </v>
      </c>
      <c r="R34" s="17" t="str">
        <f t="shared" si="0"/>
        <v xml:space="preserve"> </v>
      </c>
      <c r="S34" s="18" t="str">
        <f t="shared" si="1"/>
        <v xml:space="preserve"> </v>
      </c>
      <c r="T34" s="16"/>
      <c r="U34" s="46" t="str">
        <f t="shared" si="5"/>
        <v xml:space="preserve"> </v>
      </c>
      <c r="V34" s="47" t="str">
        <f t="shared" si="6"/>
        <v xml:space="preserve"> </v>
      </c>
      <c r="W34" s="16"/>
      <c r="X34" s="46" t="str">
        <f t="shared" si="7"/>
        <v xml:space="preserve"> </v>
      </c>
      <c r="Y34" s="48" t="str">
        <f t="shared" si="8"/>
        <v xml:space="preserve"> </v>
      </c>
    </row>
    <row r="35" spans="1:25" s="2" customFormat="1" ht="19.899999999999999" customHeight="1" x14ac:dyDescent="0.25">
      <c r="A35" s="54"/>
      <c r="B35" s="157"/>
      <c r="C35" s="157"/>
      <c r="D35" s="157"/>
      <c r="E35" s="157"/>
      <c r="F35" s="157"/>
      <c r="G35" s="157"/>
      <c r="H35" s="157"/>
      <c r="I35" s="158"/>
      <c r="J35" s="16"/>
      <c r="K35" s="11"/>
      <c r="L35" s="11" t="str">
        <f t="shared" si="9"/>
        <v xml:space="preserve"> </v>
      </c>
      <c r="M35" s="17" t="str">
        <f t="shared" si="2"/>
        <v xml:space="preserve"> </v>
      </c>
      <c r="N35" s="18" t="str">
        <f t="shared" si="3"/>
        <v xml:space="preserve"> </v>
      </c>
      <c r="O35" s="16"/>
      <c r="P35" s="17"/>
      <c r="Q35" s="11" t="str">
        <f t="shared" si="4"/>
        <v xml:space="preserve"> </v>
      </c>
      <c r="R35" s="17" t="str">
        <f t="shared" si="0"/>
        <v xml:space="preserve"> </v>
      </c>
      <c r="S35" s="18" t="str">
        <f t="shared" si="1"/>
        <v xml:space="preserve"> </v>
      </c>
      <c r="T35" s="16"/>
      <c r="U35" s="46" t="str">
        <f t="shared" si="5"/>
        <v xml:space="preserve"> </v>
      </c>
      <c r="V35" s="47" t="str">
        <f t="shared" si="6"/>
        <v xml:space="preserve"> </v>
      </c>
      <c r="W35" s="16"/>
      <c r="X35" s="46" t="str">
        <f t="shared" si="7"/>
        <v xml:space="preserve"> </v>
      </c>
      <c r="Y35" s="48" t="str">
        <f t="shared" si="8"/>
        <v xml:space="preserve"> </v>
      </c>
    </row>
    <row r="36" spans="1:25" s="2" customFormat="1" ht="19.899999999999999" customHeight="1" x14ac:dyDescent="0.25">
      <c r="A36" s="54"/>
      <c r="B36" s="157"/>
      <c r="C36" s="157"/>
      <c r="D36" s="157"/>
      <c r="E36" s="157"/>
      <c r="F36" s="157"/>
      <c r="G36" s="157"/>
      <c r="H36" s="157"/>
      <c r="I36" s="158"/>
      <c r="J36" s="16"/>
      <c r="K36" s="11"/>
      <c r="L36" s="11" t="str">
        <f t="shared" si="9"/>
        <v xml:space="preserve"> </v>
      </c>
      <c r="M36" s="17" t="str">
        <f t="shared" si="2"/>
        <v xml:space="preserve"> </v>
      </c>
      <c r="N36" s="18" t="str">
        <f t="shared" si="3"/>
        <v xml:space="preserve"> </v>
      </c>
      <c r="O36" s="16"/>
      <c r="P36" s="17"/>
      <c r="Q36" s="11" t="str">
        <f t="shared" si="4"/>
        <v xml:space="preserve"> </v>
      </c>
      <c r="R36" s="17" t="str">
        <f t="shared" si="0"/>
        <v xml:space="preserve"> </v>
      </c>
      <c r="S36" s="18" t="str">
        <f t="shared" si="1"/>
        <v xml:space="preserve"> </v>
      </c>
      <c r="T36" s="16"/>
      <c r="U36" s="46" t="str">
        <f t="shared" si="5"/>
        <v xml:space="preserve"> </v>
      </c>
      <c r="V36" s="47" t="str">
        <f t="shared" si="6"/>
        <v xml:space="preserve"> </v>
      </c>
      <c r="W36" s="16"/>
      <c r="X36" s="46" t="str">
        <f t="shared" si="7"/>
        <v xml:space="preserve"> </v>
      </c>
      <c r="Y36" s="48" t="str">
        <f t="shared" si="8"/>
        <v xml:space="preserve"> </v>
      </c>
    </row>
    <row r="37" spans="1:25" s="2" customFormat="1" ht="19.899999999999999" customHeight="1" x14ac:dyDescent="0.25">
      <c r="A37" s="53"/>
      <c r="B37" s="157"/>
      <c r="C37" s="157"/>
      <c r="D37" s="157"/>
      <c r="E37" s="157"/>
      <c r="F37" s="157"/>
      <c r="G37" s="157"/>
      <c r="H37" s="157"/>
      <c r="I37" s="158"/>
      <c r="J37" s="16"/>
      <c r="K37" s="11"/>
      <c r="L37" s="11" t="str">
        <f t="shared" si="9"/>
        <v xml:space="preserve"> </v>
      </c>
      <c r="M37" s="17" t="str">
        <f t="shared" si="2"/>
        <v xml:space="preserve"> </v>
      </c>
      <c r="N37" s="18" t="str">
        <f t="shared" si="3"/>
        <v xml:space="preserve"> </v>
      </c>
      <c r="O37" s="16"/>
      <c r="P37" s="17"/>
      <c r="Q37" s="11" t="str">
        <f t="shared" si="4"/>
        <v xml:space="preserve"> </v>
      </c>
      <c r="R37" s="17" t="str">
        <f t="shared" si="0"/>
        <v xml:space="preserve"> </v>
      </c>
      <c r="S37" s="18" t="str">
        <f t="shared" si="1"/>
        <v xml:space="preserve"> </v>
      </c>
      <c r="T37" s="16"/>
      <c r="U37" s="46" t="str">
        <f t="shared" si="5"/>
        <v xml:space="preserve"> </v>
      </c>
      <c r="V37" s="47" t="str">
        <f t="shared" si="6"/>
        <v xml:space="preserve"> </v>
      </c>
      <c r="W37" s="16"/>
      <c r="X37" s="46" t="str">
        <f t="shared" si="7"/>
        <v xml:space="preserve"> </v>
      </c>
      <c r="Y37" s="48" t="str">
        <f t="shared" si="8"/>
        <v xml:space="preserve"> </v>
      </c>
    </row>
    <row r="38" spans="1:25" s="2" customFormat="1" ht="19.899999999999999" customHeight="1" x14ac:dyDescent="0.25">
      <c r="A38" s="54"/>
      <c r="B38" s="157"/>
      <c r="C38" s="157"/>
      <c r="D38" s="157"/>
      <c r="E38" s="157"/>
      <c r="F38" s="157"/>
      <c r="G38" s="157"/>
      <c r="H38" s="157"/>
      <c r="I38" s="158"/>
      <c r="J38" s="16"/>
      <c r="K38" s="11"/>
      <c r="L38" s="11" t="str">
        <f t="shared" si="9"/>
        <v xml:space="preserve"> </v>
      </c>
      <c r="M38" s="17" t="str">
        <f t="shared" si="2"/>
        <v xml:space="preserve"> </v>
      </c>
      <c r="N38" s="18" t="str">
        <f t="shared" si="3"/>
        <v xml:space="preserve"> </v>
      </c>
      <c r="O38" s="16"/>
      <c r="P38" s="17"/>
      <c r="Q38" s="11" t="str">
        <f t="shared" si="4"/>
        <v xml:space="preserve"> </v>
      </c>
      <c r="R38" s="17" t="str">
        <f t="shared" si="0"/>
        <v xml:space="preserve"> </v>
      </c>
      <c r="S38" s="18" t="str">
        <f t="shared" si="1"/>
        <v xml:space="preserve"> </v>
      </c>
      <c r="T38" s="16"/>
      <c r="U38" s="46" t="str">
        <f t="shared" si="5"/>
        <v xml:space="preserve"> </v>
      </c>
      <c r="V38" s="47" t="str">
        <f t="shared" si="6"/>
        <v xml:space="preserve"> </v>
      </c>
      <c r="W38" s="16"/>
      <c r="X38" s="46" t="str">
        <f t="shared" si="7"/>
        <v xml:space="preserve"> </v>
      </c>
      <c r="Y38" s="48" t="str">
        <f t="shared" si="8"/>
        <v xml:space="preserve"> </v>
      </c>
    </row>
    <row r="39" spans="1:25" s="2" customFormat="1" ht="19.899999999999999" customHeight="1" x14ac:dyDescent="0.25">
      <c r="A39" s="54"/>
      <c r="B39" s="157"/>
      <c r="C39" s="157"/>
      <c r="D39" s="157"/>
      <c r="E39" s="157"/>
      <c r="F39" s="157"/>
      <c r="G39" s="157"/>
      <c r="H39" s="157"/>
      <c r="I39" s="158"/>
      <c r="J39" s="16"/>
      <c r="K39" s="11"/>
      <c r="L39" s="11" t="str">
        <f t="shared" si="9"/>
        <v xml:space="preserve"> </v>
      </c>
      <c r="M39" s="17" t="str">
        <f t="shared" si="2"/>
        <v xml:space="preserve"> </v>
      </c>
      <c r="N39" s="18" t="str">
        <f t="shared" si="3"/>
        <v xml:space="preserve"> </v>
      </c>
      <c r="O39" s="16"/>
      <c r="P39" s="17"/>
      <c r="Q39" s="11" t="str">
        <f t="shared" si="4"/>
        <v xml:space="preserve"> </v>
      </c>
      <c r="R39" s="17" t="str">
        <f t="shared" si="0"/>
        <v xml:space="preserve"> </v>
      </c>
      <c r="S39" s="18" t="str">
        <f t="shared" si="1"/>
        <v xml:space="preserve"> </v>
      </c>
      <c r="T39" s="16"/>
      <c r="U39" s="46" t="str">
        <f t="shared" si="5"/>
        <v xml:space="preserve"> </v>
      </c>
      <c r="V39" s="47" t="str">
        <f t="shared" si="6"/>
        <v xml:space="preserve"> </v>
      </c>
      <c r="W39" s="16"/>
      <c r="X39" s="46" t="str">
        <f t="shared" si="7"/>
        <v xml:space="preserve"> </v>
      </c>
      <c r="Y39" s="48" t="str">
        <f t="shared" si="8"/>
        <v xml:space="preserve"> </v>
      </c>
    </row>
    <row r="40" spans="1:25" s="2" customFormat="1" ht="19.899999999999999" customHeight="1" x14ac:dyDescent="0.25">
      <c r="A40" s="54"/>
      <c r="B40" s="157"/>
      <c r="C40" s="157"/>
      <c r="D40" s="157"/>
      <c r="E40" s="157"/>
      <c r="F40" s="157"/>
      <c r="G40" s="157"/>
      <c r="H40" s="157"/>
      <c r="I40" s="158"/>
      <c r="J40" s="16"/>
      <c r="K40" s="11"/>
      <c r="L40" s="11" t="str">
        <f t="shared" si="9"/>
        <v xml:space="preserve"> </v>
      </c>
      <c r="M40" s="17" t="str">
        <f t="shared" si="2"/>
        <v xml:space="preserve"> </v>
      </c>
      <c r="N40" s="18" t="str">
        <f t="shared" si="3"/>
        <v xml:space="preserve"> </v>
      </c>
      <c r="O40" s="16"/>
      <c r="P40" s="17"/>
      <c r="Q40" s="11" t="str">
        <f t="shared" si="4"/>
        <v xml:space="preserve"> </v>
      </c>
      <c r="R40" s="17" t="str">
        <f t="shared" si="0"/>
        <v xml:space="preserve"> </v>
      </c>
      <c r="S40" s="18" t="str">
        <f t="shared" si="1"/>
        <v xml:space="preserve"> </v>
      </c>
      <c r="T40" s="16"/>
      <c r="U40" s="46" t="str">
        <f t="shared" si="5"/>
        <v xml:space="preserve"> </v>
      </c>
      <c r="V40" s="47" t="str">
        <f t="shared" si="6"/>
        <v xml:space="preserve"> </v>
      </c>
      <c r="W40" s="16"/>
      <c r="X40" s="46" t="str">
        <f t="shared" si="7"/>
        <v xml:space="preserve"> </v>
      </c>
      <c r="Y40" s="48" t="str">
        <f t="shared" si="8"/>
        <v xml:space="preserve"> </v>
      </c>
    </row>
    <row r="41" spans="1:25" s="2" customFormat="1" ht="19.899999999999999" customHeight="1" thickBot="1" x14ac:dyDescent="0.3">
      <c r="A41" s="55"/>
      <c r="B41" s="159"/>
      <c r="C41" s="160"/>
      <c r="D41" s="160"/>
      <c r="E41" s="160"/>
      <c r="F41" s="160"/>
      <c r="G41" s="160"/>
      <c r="H41" s="160"/>
      <c r="I41" s="161"/>
      <c r="J41" s="22"/>
      <c r="K41" s="23"/>
      <c r="L41" s="23" t="str">
        <f t="shared" si="9"/>
        <v xml:space="preserve"> </v>
      </c>
      <c r="M41" s="24" t="str">
        <f t="shared" si="2"/>
        <v xml:space="preserve"> </v>
      </c>
      <c r="N41" s="25" t="str">
        <f t="shared" si="3"/>
        <v xml:space="preserve"> </v>
      </c>
      <c r="O41" s="22"/>
      <c r="P41" s="24"/>
      <c r="Q41" s="23" t="str">
        <f t="shared" si="4"/>
        <v xml:space="preserve"> </v>
      </c>
      <c r="R41" s="24" t="str">
        <f t="shared" si="0"/>
        <v xml:space="preserve"> </v>
      </c>
      <c r="S41" s="25" t="str">
        <f t="shared" si="1"/>
        <v xml:space="preserve"> </v>
      </c>
      <c r="T41" s="22"/>
      <c r="U41" s="49" t="str">
        <f t="shared" si="5"/>
        <v xml:space="preserve"> </v>
      </c>
      <c r="V41" s="50" t="str">
        <f t="shared" si="6"/>
        <v xml:space="preserve"> </v>
      </c>
      <c r="W41" s="22"/>
      <c r="X41" s="49" t="str">
        <f t="shared" si="7"/>
        <v xml:space="preserve"> </v>
      </c>
      <c r="Y41" s="51" t="str">
        <f t="shared" si="8"/>
        <v xml:space="preserve"> </v>
      </c>
    </row>
    <row r="42" spans="1:25" ht="13.5" thickTop="1" x14ac:dyDescent="0.2"/>
  </sheetData>
  <sheetProtection selectLockedCells="1"/>
  <protectedRanges>
    <protectedRange sqref="A22:A41" name="Range11_2_2"/>
  </protectedRanges>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scale="72" orientation="landscape" horizontalDpi="4294967293"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DH53"/>
  <sheetViews>
    <sheetView zoomScaleNormal="100" workbookViewId="0">
      <selection activeCell="AQ49" sqref="AQ49"/>
    </sheetView>
  </sheetViews>
  <sheetFormatPr defaultColWidth="1.7109375" defaultRowHeight="12" customHeight="1" x14ac:dyDescent="0.2"/>
  <cols>
    <col min="1" max="16384" width="1.7109375" style="56"/>
  </cols>
  <sheetData>
    <row r="1" spans="1:112" ht="38.25" customHeight="1" thickBot="1" x14ac:dyDescent="0.35">
      <c r="A1" s="136"/>
      <c r="B1" s="136"/>
      <c r="C1" s="136"/>
      <c r="D1" s="136"/>
      <c r="E1" s="136"/>
      <c r="F1" s="136"/>
      <c r="G1" s="136"/>
      <c r="H1" s="136"/>
      <c r="I1" s="136"/>
      <c r="J1" s="136"/>
      <c r="K1" s="136"/>
      <c r="L1" s="136"/>
      <c r="M1" s="136"/>
      <c r="N1" s="136"/>
      <c r="O1" s="136"/>
      <c r="P1" s="136"/>
      <c r="Q1" s="136"/>
      <c r="R1" s="136"/>
      <c r="S1" s="136"/>
      <c r="T1" s="136"/>
      <c r="U1" s="136"/>
      <c r="V1" s="136"/>
      <c r="W1" s="136"/>
      <c r="X1" s="136"/>
      <c r="Y1" s="136"/>
      <c r="Z1" s="136"/>
      <c r="AA1" s="136"/>
      <c r="AB1" s="136"/>
      <c r="AC1" s="136"/>
      <c r="AD1" s="136"/>
      <c r="AE1" s="136"/>
      <c r="AF1" s="136"/>
      <c r="AG1" s="136"/>
      <c r="AH1" s="136"/>
      <c r="AI1" s="136"/>
      <c r="AJ1" s="136"/>
      <c r="AK1" s="136"/>
      <c r="AL1" s="136"/>
      <c r="AM1" s="136"/>
      <c r="AN1" s="136"/>
      <c r="AO1" s="136"/>
      <c r="AP1" s="136"/>
      <c r="AQ1" s="136"/>
      <c r="AR1" s="136"/>
      <c r="AS1" s="136"/>
      <c r="AT1" s="136"/>
      <c r="AU1" s="136"/>
      <c r="AV1" s="136"/>
      <c r="AW1" s="136"/>
      <c r="AX1" s="136"/>
      <c r="AY1" s="136"/>
      <c r="AZ1" s="136"/>
      <c r="BA1" s="136"/>
      <c r="BB1" s="136"/>
      <c r="BC1" s="136"/>
      <c r="BD1" s="136"/>
      <c r="BE1" s="136"/>
      <c r="BF1" s="136"/>
      <c r="BG1" s="136"/>
      <c r="BH1" s="136"/>
      <c r="BI1" s="136"/>
      <c r="BJ1" s="136"/>
      <c r="BK1" s="136"/>
      <c r="BL1" s="136"/>
      <c r="BM1" s="136"/>
      <c r="BN1" s="136"/>
      <c r="BO1" s="136"/>
      <c r="BP1" s="136"/>
      <c r="BQ1" s="136"/>
      <c r="BR1" s="136"/>
      <c r="BS1" s="136"/>
      <c r="BT1" s="136"/>
      <c r="BU1" s="136"/>
      <c r="BV1" s="136"/>
      <c r="BW1" s="136"/>
      <c r="BX1" s="136"/>
      <c r="BY1" s="136"/>
    </row>
    <row r="2" spans="1:112" ht="12" customHeight="1" thickTop="1" x14ac:dyDescent="0.2">
      <c r="A2" s="57"/>
      <c r="B2" s="58"/>
      <c r="C2" s="58"/>
      <c r="D2" s="58"/>
      <c r="E2" s="58"/>
      <c r="F2" s="58"/>
      <c r="G2" s="58"/>
      <c r="H2" s="58"/>
      <c r="I2" s="58"/>
      <c r="J2" s="58"/>
      <c r="K2" s="58"/>
      <c r="L2" s="58"/>
      <c r="M2" s="58"/>
      <c r="N2" s="58"/>
      <c r="O2" s="58"/>
      <c r="P2" s="58"/>
      <c r="Q2" s="58"/>
      <c r="R2" s="58"/>
      <c r="S2" s="58"/>
      <c r="T2" s="58"/>
      <c r="U2" s="58"/>
      <c r="V2" s="58"/>
      <c r="W2" s="58"/>
      <c r="X2" s="58"/>
      <c r="Y2" s="58"/>
      <c r="Z2" s="58"/>
      <c r="AA2" s="58"/>
      <c r="AB2" s="58"/>
      <c r="AC2" s="58"/>
      <c r="AD2" s="58"/>
      <c r="AE2" s="58"/>
      <c r="AF2" s="58"/>
      <c r="AG2" s="58"/>
      <c r="AH2" s="58"/>
      <c r="AI2" s="58"/>
      <c r="AJ2" s="58"/>
      <c r="AK2" s="58"/>
      <c r="AL2" s="58"/>
      <c r="AM2" s="58"/>
      <c r="AN2" s="58"/>
      <c r="AO2" s="58"/>
      <c r="AP2" s="58"/>
      <c r="AQ2" s="58"/>
      <c r="AR2" s="58"/>
      <c r="AS2" s="58"/>
      <c r="AT2" s="58"/>
      <c r="AU2" s="58"/>
      <c r="AV2" s="58"/>
      <c r="AW2" s="58"/>
      <c r="AX2" s="58"/>
      <c r="AY2" s="58"/>
      <c r="AZ2" s="58"/>
      <c r="BA2" s="58"/>
      <c r="BB2" s="58"/>
      <c r="BC2" s="58"/>
      <c r="BD2" s="58"/>
      <c r="BE2" s="58"/>
      <c r="BF2" s="58"/>
      <c r="BG2" s="58"/>
      <c r="BH2" s="58"/>
      <c r="BI2" s="58"/>
      <c r="BJ2" s="58"/>
      <c r="BK2" s="58"/>
      <c r="BL2" s="58"/>
      <c r="BM2" s="58"/>
      <c r="BN2" s="58"/>
      <c r="BO2" s="58"/>
      <c r="BP2" s="58"/>
      <c r="BQ2" s="58"/>
      <c r="BR2" s="58"/>
      <c r="BS2" s="58"/>
      <c r="BT2" s="58"/>
      <c r="BU2" s="58"/>
      <c r="BV2" s="58"/>
      <c r="BW2" s="58"/>
      <c r="BX2" s="58"/>
      <c r="BY2" s="59"/>
    </row>
    <row r="3" spans="1:112" ht="12" customHeight="1" x14ac:dyDescent="0.2">
      <c r="A3" s="60"/>
      <c r="B3" s="61"/>
      <c r="C3" s="62"/>
      <c r="D3" s="62"/>
      <c r="E3" s="62"/>
      <c r="F3" s="62"/>
      <c r="G3" s="62"/>
      <c r="H3" s="62"/>
      <c r="I3" s="62"/>
      <c r="J3" s="62"/>
      <c r="K3" s="62"/>
      <c r="L3" s="62"/>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3"/>
    </row>
    <row r="4" spans="1:112" ht="12" customHeight="1" x14ac:dyDescent="0.2">
      <c r="A4" s="60"/>
      <c r="B4" s="62"/>
      <c r="C4" s="62"/>
      <c r="D4" s="62"/>
      <c r="E4" s="62"/>
      <c r="F4" s="62"/>
      <c r="G4" s="62"/>
      <c r="H4" s="62"/>
      <c r="I4" s="62"/>
      <c r="J4" s="62"/>
      <c r="K4" s="62"/>
      <c r="L4" s="62"/>
      <c r="M4" s="62"/>
      <c r="N4" s="62"/>
      <c r="O4" s="62"/>
      <c r="P4" s="62"/>
      <c r="Q4" s="62"/>
      <c r="R4" s="62"/>
      <c r="S4" s="62"/>
      <c r="T4" s="62"/>
      <c r="U4" s="62"/>
      <c r="V4" s="62"/>
      <c r="W4" s="62"/>
      <c r="X4" s="62"/>
      <c r="Y4" s="62"/>
      <c r="Z4" s="62"/>
      <c r="AA4" s="62"/>
      <c r="AB4" s="62"/>
      <c r="AC4" s="62"/>
      <c r="AD4" s="62"/>
      <c r="AE4" s="62"/>
      <c r="AF4" s="62"/>
      <c r="AG4" s="62"/>
      <c r="AH4" s="62"/>
      <c r="AI4" s="62"/>
      <c r="AJ4" s="62"/>
      <c r="AK4" s="62"/>
      <c r="AL4" s="62"/>
      <c r="AM4" s="62"/>
      <c r="AN4" s="62"/>
      <c r="AO4" s="62"/>
      <c r="AP4" s="62"/>
      <c r="AQ4" s="62"/>
      <c r="AR4" s="62"/>
      <c r="AS4" s="62"/>
      <c r="AT4" s="62"/>
      <c r="AU4" s="62"/>
      <c r="AV4" s="62"/>
      <c r="AW4" s="62"/>
      <c r="AX4" s="62"/>
      <c r="AY4" s="62"/>
      <c r="AZ4" s="62"/>
      <c r="BA4" s="62"/>
      <c r="BB4" s="62"/>
      <c r="BC4" s="62"/>
      <c r="BD4" s="62"/>
      <c r="BE4" s="62"/>
      <c r="BF4" s="62"/>
      <c r="BG4" s="62"/>
      <c r="BH4" s="62"/>
      <c r="BI4" s="62"/>
      <c r="BJ4" s="62"/>
      <c r="BK4" s="62"/>
      <c r="BL4" s="62"/>
      <c r="BM4" s="62"/>
      <c r="BN4" s="62"/>
      <c r="BO4" s="62"/>
      <c r="BP4" s="62"/>
      <c r="BQ4" s="62"/>
      <c r="BR4" s="62"/>
      <c r="BS4" s="62"/>
      <c r="BT4" s="62"/>
      <c r="BU4" s="62"/>
      <c r="BV4" s="62"/>
      <c r="BW4" s="62"/>
      <c r="BX4" s="62"/>
      <c r="BY4" s="63"/>
    </row>
    <row r="5" spans="1:112" ht="12" customHeight="1" x14ac:dyDescent="0.25">
      <c r="A5" s="64"/>
      <c r="B5" s="65"/>
      <c r="C5" s="65"/>
      <c r="D5" s="65"/>
      <c r="E5" s="65"/>
      <c r="F5" s="65"/>
      <c r="G5" s="65"/>
      <c r="H5" s="65"/>
      <c r="I5" s="65"/>
      <c r="J5" s="65"/>
      <c r="K5" s="65"/>
      <c r="L5" s="65"/>
      <c r="M5" s="65"/>
      <c r="N5" s="65"/>
      <c r="O5" s="65"/>
      <c r="P5" s="65"/>
      <c r="Q5" s="65"/>
      <c r="R5" s="65"/>
      <c r="S5" s="65"/>
      <c r="T5" s="65"/>
      <c r="U5" s="65"/>
      <c r="V5" s="65"/>
      <c r="W5" s="65"/>
      <c r="X5" s="65"/>
      <c r="Y5" s="65"/>
      <c r="Z5" s="65"/>
      <c r="AA5" s="65"/>
      <c r="AB5" s="65"/>
      <c r="AC5" s="65"/>
      <c r="AD5" s="65"/>
      <c r="AE5" s="65"/>
      <c r="AF5" s="65"/>
      <c r="AG5" s="65"/>
      <c r="AH5" s="65"/>
      <c r="AI5" s="65"/>
      <c r="AJ5" s="65"/>
      <c r="AK5" s="65"/>
      <c r="AL5" s="65"/>
      <c r="AM5" s="65"/>
      <c r="AN5" s="65"/>
      <c r="AO5" s="65"/>
      <c r="AP5" s="65"/>
      <c r="AQ5" s="65"/>
      <c r="AR5" s="65"/>
      <c r="AS5" s="65"/>
      <c r="AT5" s="65"/>
      <c r="AU5" s="65"/>
      <c r="AV5" s="65"/>
      <c r="AW5" s="66"/>
      <c r="AX5" s="66"/>
      <c r="AY5" s="66"/>
      <c r="AZ5" s="66"/>
      <c r="BA5" s="66"/>
      <c r="BB5" s="66"/>
      <c r="BC5" s="66"/>
      <c r="BD5" s="66"/>
      <c r="BE5" s="66"/>
      <c r="BF5" s="66"/>
      <c r="BG5" s="66"/>
      <c r="BH5" s="66"/>
      <c r="BI5" s="66"/>
      <c r="BJ5" s="66"/>
      <c r="BK5" s="65"/>
      <c r="BL5" s="65"/>
      <c r="BM5" s="65"/>
      <c r="BN5" s="65"/>
      <c r="BO5" s="65"/>
      <c r="BP5" s="65"/>
      <c r="BQ5" s="65"/>
      <c r="BR5" s="65"/>
      <c r="BS5" s="65"/>
      <c r="BT5" s="65"/>
      <c r="BU5" s="65"/>
      <c r="BV5" s="65"/>
      <c r="BW5" s="65"/>
      <c r="BX5" s="65"/>
      <c r="BY5" s="67"/>
    </row>
    <row r="6" spans="1:112" ht="12" customHeight="1" x14ac:dyDescent="0.25">
      <c r="A6" s="64"/>
      <c r="B6" s="65"/>
      <c r="C6" s="65"/>
      <c r="D6" s="65"/>
      <c r="E6" s="68"/>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AQ6" s="65"/>
      <c r="AR6" s="65"/>
      <c r="AS6" s="65"/>
      <c r="AT6" s="65"/>
      <c r="AU6" s="65"/>
      <c r="AV6" s="65"/>
      <c r="AW6" s="66"/>
      <c r="AX6" s="66"/>
      <c r="AY6" s="66"/>
      <c r="AZ6" s="66"/>
      <c r="BA6" s="66"/>
      <c r="BB6" s="66"/>
      <c r="BC6" s="66"/>
      <c r="BD6" s="66"/>
      <c r="BE6" s="66"/>
      <c r="BF6" s="66"/>
      <c r="BG6" s="66"/>
      <c r="BH6" s="66"/>
      <c r="BI6" s="66"/>
      <c r="BJ6" s="66"/>
      <c r="BK6" s="65"/>
      <c r="BL6" s="65"/>
      <c r="BM6" s="65"/>
      <c r="BN6" s="65"/>
      <c r="BO6" s="65"/>
      <c r="BP6" s="65"/>
      <c r="BQ6" s="65"/>
      <c r="BR6" s="65"/>
      <c r="BS6" s="65"/>
      <c r="BT6" s="65"/>
      <c r="BU6" s="65"/>
      <c r="BV6" s="65"/>
      <c r="BW6" s="65"/>
      <c r="BX6" s="65"/>
      <c r="BY6" s="67"/>
    </row>
    <row r="7" spans="1:112" ht="12" customHeight="1" x14ac:dyDescent="0.25">
      <c r="A7" s="64"/>
      <c r="B7" s="65"/>
      <c r="C7" s="65"/>
      <c r="D7" s="65"/>
      <c r="E7" s="65"/>
      <c r="F7" s="65"/>
      <c r="G7" s="65"/>
      <c r="H7" s="65"/>
      <c r="I7" s="65"/>
      <c r="J7" s="65"/>
      <c r="K7" s="65"/>
      <c r="L7" s="65"/>
      <c r="M7" s="65"/>
      <c r="N7" s="65"/>
      <c r="O7" s="65"/>
      <c r="P7" s="65"/>
      <c r="Q7" s="65"/>
      <c r="R7" s="65"/>
      <c r="S7" s="65"/>
      <c r="T7" s="65"/>
      <c r="U7" s="65"/>
      <c r="V7" s="66"/>
      <c r="W7" s="66"/>
      <c r="X7" s="66"/>
      <c r="Y7" s="66"/>
      <c r="Z7" s="66"/>
      <c r="AA7" s="66"/>
      <c r="AB7" s="66"/>
      <c r="AC7" s="66"/>
      <c r="AD7" s="66"/>
      <c r="AE7" s="66"/>
      <c r="AF7" s="66"/>
      <c r="AG7" s="66"/>
      <c r="AH7" s="66"/>
      <c r="AI7" s="66"/>
      <c r="AJ7" s="66"/>
      <c r="AK7" s="66"/>
      <c r="AL7" s="65"/>
      <c r="AM7" s="65"/>
      <c r="AN7" s="65"/>
      <c r="AO7" s="65"/>
      <c r="AP7" s="65"/>
      <c r="AQ7" s="65"/>
      <c r="AR7" s="65"/>
      <c r="AS7" s="65"/>
      <c r="AT7" s="65"/>
      <c r="AU7" s="65"/>
      <c r="AV7" s="65"/>
      <c r="AW7" s="69"/>
      <c r="AX7" s="69"/>
      <c r="AY7" s="69"/>
      <c r="AZ7" s="69"/>
      <c r="BA7" s="69"/>
      <c r="BB7" s="69"/>
      <c r="BC7" s="69"/>
      <c r="BD7" s="69"/>
      <c r="BE7" s="69"/>
      <c r="BF7" s="69"/>
      <c r="BG7" s="69"/>
      <c r="BH7" s="69"/>
      <c r="BI7" s="69"/>
      <c r="BJ7" s="69"/>
      <c r="BK7" s="65"/>
      <c r="BL7" s="65"/>
      <c r="BM7" s="65"/>
      <c r="BN7" s="65"/>
      <c r="BO7" s="65"/>
      <c r="BP7" s="65"/>
      <c r="BQ7" s="65"/>
      <c r="BR7" s="65"/>
      <c r="BS7" s="65"/>
      <c r="BT7" s="65"/>
      <c r="BU7" s="65"/>
      <c r="BV7" s="65"/>
      <c r="BW7" s="65"/>
      <c r="BX7" s="65"/>
      <c r="BY7" s="67"/>
    </row>
    <row r="8" spans="1:112" ht="12" customHeight="1" x14ac:dyDescent="0.25">
      <c r="A8" s="64"/>
      <c r="B8" s="68"/>
      <c r="C8" s="65"/>
      <c r="D8" s="65"/>
      <c r="E8" s="65"/>
      <c r="F8" s="65"/>
      <c r="G8" s="65"/>
      <c r="H8" s="65"/>
      <c r="I8" s="65"/>
      <c r="J8" s="65"/>
      <c r="K8" s="68"/>
      <c r="L8" s="65"/>
      <c r="M8" s="65"/>
      <c r="N8" s="65"/>
      <c r="O8" s="65"/>
      <c r="P8" s="65"/>
      <c r="Q8" s="65"/>
      <c r="R8" s="65"/>
      <c r="S8" s="65"/>
      <c r="T8" s="65"/>
      <c r="U8" s="65"/>
      <c r="V8" s="66"/>
      <c r="W8" s="66"/>
      <c r="X8" s="66"/>
      <c r="Y8" s="66"/>
      <c r="Z8" s="66"/>
      <c r="AA8" s="66"/>
      <c r="AB8" s="66"/>
      <c r="AC8" s="66"/>
      <c r="AD8" s="66"/>
      <c r="AE8" s="66"/>
      <c r="AF8" s="66"/>
      <c r="AG8" s="66"/>
      <c r="AH8" s="66"/>
      <c r="AI8" s="66"/>
      <c r="AJ8" s="66"/>
      <c r="AK8" s="66"/>
      <c r="AL8" s="65"/>
      <c r="AM8" s="65"/>
      <c r="AN8" s="65"/>
      <c r="AO8" s="65"/>
      <c r="AP8" s="65"/>
      <c r="AQ8" s="65"/>
      <c r="AR8" s="65"/>
      <c r="AS8" s="65"/>
      <c r="AT8" s="65"/>
      <c r="AU8" s="65"/>
      <c r="AV8" s="65"/>
      <c r="AW8" s="69"/>
      <c r="AX8" s="69"/>
      <c r="AY8" s="69"/>
      <c r="AZ8" s="69"/>
      <c r="BA8" s="69"/>
      <c r="BB8" s="69"/>
      <c r="BC8" s="69"/>
      <c r="BD8" s="69"/>
      <c r="BE8" s="69"/>
      <c r="BF8" s="69"/>
      <c r="BG8" s="69"/>
      <c r="BH8" s="69"/>
      <c r="BI8" s="69"/>
      <c r="BJ8" s="69"/>
      <c r="BK8" s="65"/>
      <c r="BL8" s="65"/>
      <c r="BM8" s="65"/>
      <c r="BN8" s="65"/>
      <c r="BO8" s="65"/>
      <c r="BP8" s="65"/>
      <c r="BQ8" s="65"/>
      <c r="BR8" s="65"/>
      <c r="BS8" s="65"/>
      <c r="BT8" s="65"/>
      <c r="BU8" s="65"/>
      <c r="BV8" s="65"/>
      <c r="BW8" s="65"/>
      <c r="BX8" s="65"/>
      <c r="BY8" s="67"/>
    </row>
    <row r="9" spans="1:112" ht="12" customHeight="1" x14ac:dyDescent="0.2">
      <c r="A9" s="64"/>
      <c r="B9" s="65"/>
      <c r="C9" s="65"/>
      <c r="D9" s="65"/>
      <c r="E9" s="65"/>
      <c r="F9" s="65"/>
      <c r="G9" s="65"/>
      <c r="H9" s="65"/>
      <c r="I9" s="65"/>
      <c r="J9" s="65"/>
      <c r="K9" s="65"/>
      <c r="L9" s="65"/>
      <c r="M9" s="65"/>
      <c r="N9" s="65"/>
      <c r="O9" s="65"/>
      <c r="P9" s="65"/>
      <c r="Q9" s="65"/>
      <c r="R9" s="65"/>
      <c r="S9" s="65"/>
      <c r="T9" s="65"/>
      <c r="U9" s="65"/>
      <c r="V9" s="69"/>
      <c r="W9" s="69"/>
      <c r="X9" s="69"/>
      <c r="Y9" s="69"/>
      <c r="Z9" s="69"/>
      <c r="AA9" s="69"/>
      <c r="AB9" s="69"/>
      <c r="AC9" s="69"/>
      <c r="AD9" s="69"/>
      <c r="AE9" s="69"/>
      <c r="AF9" s="69"/>
      <c r="AG9" s="69"/>
      <c r="AH9" s="69"/>
      <c r="AI9" s="69"/>
      <c r="AJ9" s="69"/>
      <c r="AK9" s="69"/>
      <c r="AL9" s="65"/>
      <c r="AM9" s="65"/>
      <c r="AN9" s="65"/>
      <c r="AO9" s="65"/>
      <c r="AP9" s="65"/>
      <c r="AQ9" s="65"/>
      <c r="AR9" s="65"/>
      <c r="AS9" s="65"/>
      <c r="AT9" s="65"/>
      <c r="AU9" s="65"/>
      <c r="AV9" s="65"/>
      <c r="AW9" s="65"/>
      <c r="AX9" s="65"/>
      <c r="AY9" s="65"/>
      <c r="AZ9" s="65"/>
      <c r="BA9" s="65"/>
      <c r="BB9" s="65"/>
      <c r="BC9" s="65"/>
      <c r="BD9" s="65"/>
      <c r="BE9" s="65"/>
      <c r="BF9" s="65"/>
      <c r="BG9" s="65"/>
      <c r="BH9" s="65"/>
      <c r="BI9" s="65"/>
      <c r="BJ9" s="65"/>
      <c r="BK9" s="65"/>
      <c r="BL9" s="65"/>
      <c r="BM9" s="65"/>
      <c r="BN9" s="65"/>
      <c r="BO9" s="65"/>
      <c r="BP9" s="65"/>
      <c r="BQ9" s="65"/>
      <c r="BR9" s="65"/>
      <c r="BS9" s="65"/>
      <c r="BT9" s="65"/>
      <c r="BU9" s="65"/>
      <c r="BV9" s="65"/>
      <c r="BW9" s="65"/>
      <c r="BX9" s="65"/>
      <c r="BY9" s="67"/>
    </row>
    <row r="10" spans="1:112" ht="12" customHeight="1" x14ac:dyDescent="0.2">
      <c r="A10" s="64"/>
      <c r="B10" s="65"/>
      <c r="C10" s="65"/>
      <c r="D10" s="65"/>
      <c r="E10" s="65"/>
      <c r="F10" s="65"/>
      <c r="G10" s="65"/>
      <c r="H10" s="65"/>
      <c r="I10" s="65"/>
      <c r="J10" s="65"/>
      <c r="K10" s="65"/>
      <c r="L10" s="65"/>
      <c r="M10" s="65"/>
      <c r="N10" s="65"/>
      <c r="O10" s="65"/>
      <c r="P10" s="65"/>
      <c r="Q10" s="65"/>
      <c r="R10" s="65"/>
      <c r="S10" s="65"/>
      <c r="T10" s="65"/>
      <c r="U10" s="65"/>
      <c r="V10" s="69"/>
      <c r="W10" s="69"/>
      <c r="X10" s="69"/>
      <c r="Y10" s="69"/>
      <c r="Z10" s="69"/>
      <c r="AA10" s="69"/>
      <c r="AB10" s="69"/>
      <c r="AC10" s="69"/>
      <c r="AD10" s="69"/>
      <c r="AE10" s="69"/>
      <c r="AF10" s="69"/>
      <c r="AG10" s="69"/>
      <c r="AH10" s="69"/>
      <c r="AI10" s="69"/>
      <c r="AJ10" s="69"/>
      <c r="AK10" s="69"/>
      <c r="AL10" s="65"/>
      <c r="AM10" s="65"/>
      <c r="AN10" s="65"/>
      <c r="AO10" s="65"/>
      <c r="AP10" s="65"/>
      <c r="AQ10" s="65"/>
      <c r="AR10" s="65"/>
      <c r="AS10" s="65"/>
      <c r="AT10" s="65"/>
      <c r="AU10" s="65"/>
      <c r="AV10" s="65"/>
      <c r="AW10" s="65"/>
      <c r="AX10" s="65"/>
      <c r="AY10" s="65"/>
      <c r="AZ10" s="65"/>
      <c r="BA10" s="65"/>
      <c r="BB10" s="65"/>
      <c r="BC10" s="65"/>
      <c r="BD10" s="65"/>
      <c r="BE10" s="65"/>
      <c r="BF10" s="65"/>
      <c r="BG10" s="65"/>
      <c r="BH10" s="65"/>
      <c r="BI10" s="65"/>
      <c r="BJ10" s="65"/>
      <c r="BK10" s="65"/>
      <c r="BL10" s="65"/>
      <c r="BM10" s="65"/>
      <c r="BN10" s="65"/>
      <c r="BO10" s="65"/>
      <c r="BP10" s="65"/>
      <c r="BQ10" s="65"/>
      <c r="BR10" s="65"/>
      <c r="BS10" s="65"/>
      <c r="BT10" s="65"/>
      <c r="BU10" s="65"/>
      <c r="BV10" s="65"/>
      <c r="BW10" s="65"/>
      <c r="BX10" s="65"/>
      <c r="BY10" s="67"/>
    </row>
    <row r="11" spans="1:112" ht="12" customHeight="1" x14ac:dyDescent="0.2">
      <c r="A11" s="64"/>
      <c r="B11" s="65"/>
      <c r="C11" s="65"/>
      <c r="D11" s="65"/>
      <c r="E11" s="65"/>
      <c r="F11" s="65"/>
      <c r="G11" s="65"/>
      <c r="H11" s="65"/>
      <c r="I11" s="65"/>
      <c r="J11" s="65"/>
      <c r="K11" s="65"/>
      <c r="L11" s="65"/>
      <c r="M11" s="65"/>
      <c r="N11" s="65"/>
      <c r="O11" s="65"/>
      <c r="P11" s="65"/>
      <c r="Q11" s="65"/>
      <c r="R11" s="65"/>
      <c r="S11" s="65"/>
      <c r="T11" s="65"/>
      <c r="U11" s="65"/>
      <c r="V11" s="69"/>
      <c r="W11" s="69"/>
      <c r="X11" s="69"/>
      <c r="Y11" s="69"/>
      <c r="Z11" s="69"/>
      <c r="AA11" s="69"/>
      <c r="AB11" s="69"/>
      <c r="AC11" s="69"/>
      <c r="AD11" s="69"/>
      <c r="AE11" s="69"/>
      <c r="AF11" s="69"/>
      <c r="AG11" s="69"/>
      <c r="AH11" s="69"/>
      <c r="AI11" s="69"/>
      <c r="AJ11" s="69"/>
      <c r="AK11" s="69"/>
      <c r="AL11" s="65"/>
      <c r="AM11" s="65"/>
      <c r="AN11" s="65"/>
      <c r="AO11" s="65"/>
      <c r="AP11" s="65"/>
      <c r="AQ11" s="65"/>
      <c r="AR11" s="65"/>
      <c r="AS11" s="65"/>
      <c r="AT11" s="65"/>
      <c r="AU11" s="65"/>
      <c r="AV11" s="65"/>
      <c r="AW11" s="65"/>
      <c r="AX11" s="65"/>
      <c r="AY11" s="65"/>
      <c r="AZ11" s="65"/>
      <c r="BA11" s="65"/>
      <c r="BB11" s="65"/>
      <c r="BC11" s="65"/>
      <c r="BD11" s="65"/>
      <c r="BE11" s="65"/>
      <c r="BF11" s="65"/>
      <c r="BG11" s="65"/>
      <c r="BH11" s="65"/>
      <c r="BI11" s="65"/>
      <c r="BJ11" s="65"/>
      <c r="BK11" s="65"/>
      <c r="BL11" s="65"/>
      <c r="BM11" s="65"/>
      <c r="BN11" s="65"/>
      <c r="BO11" s="65"/>
      <c r="BP11" s="65"/>
      <c r="BQ11" s="65"/>
      <c r="BR11" s="65"/>
      <c r="BS11" s="65"/>
      <c r="BT11" s="65"/>
      <c r="BU11" s="65"/>
      <c r="BV11" s="65"/>
      <c r="BW11" s="65"/>
      <c r="BX11" s="65"/>
      <c r="BY11" s="67"/>
    </row>
    <row r="12" spans="1:112" ht="12" customHeight="1" x14ac:dyDescent="0.2">
      <c r="A12" s="64"/>
      <c r="B12" s="65"/>
      <c r="C12" s="65"/>
      <c r="D12" s="65"/>
      <c r="E12" s="65"/>
      <c r="F12" s="65"/>
      <c r="G12" s="65"/>
      <c r="H12" s="65"/>
      <c r="I12" s="65"/>
      <c r="J12" s="65"/>
      <c r="K12" s="65"/>
      <c r="L12" s="65"/>
      <c r="M12" s="65"/>
      <c r="N12" s="65"/>
      <c r="O12" s="65"/>
      <c r="P12" s="65"/>
      <c r="Q12" s="65"/>
      <c r="R12" s="65"/>
      <c r="S12" s="65"/>
      <c r="T12" s="65"/>
      <c r="U12" s="65"/>
      <c r="V12" s="65"/>
      <c r="W12" s="65"/>
      <c r="X12" s="65"/>
      <c r="Y12" s="65"/>
      <c r="Z12" s="65"/>
      <c r="AA12" s="65"/>
      <c r="AB12" s="65"/>
      <c r="AC12" s="65"/>
      <c r="AD12" s="65"/>
      <c r="AE12" s="65"/>
      <c r="AF12" s="65"/>
      <c r="AG12" s="65"/>
      <c r="AH12" s="65"/>
      <c r="AI12" s="65"/>
      <c r="AJ12" s="65"/>
      <c r="AK12" s="65"/>
      <c r="AL12" s="65"/>
      <c r="AM12" s="65"/>
      <c r="AN12" s="65"/>
      <c r="AO12" s="65"/>
      <c r="AP12" s="65"/>
      <c r="AQ12" s="65"/>
      <c r="AR12" s="65"/>
      <c r="AS12" s="65"/>
      <c r="AT12" s="65"/>
      <c r="AU12" s="65"/>
      <c r="AV12" s="65"/>
      <c r="AW12" s="65"/>
      <c r="AX12" s="65"/>
      <c r="AY12" s="65"/>
      <c r="AZ12" s="65"/>
      <c r="BA12" s="65"/>
      <c r="BB12" s="65"/>
      <c r="BC12" s="65"/>
      <c r="BD12" s="65"/>
      <c r="BE12" s="65"/>
      <c r="BF12" s="65"/>
      <c r="BG12" s="65"/>
      <c r="BH12" s="65"/>
      <c r="BI12" s="65"/>
      <c r="BJ12" s="65"/>
      <c r="BK12" s="65"/>
      <c r="BL12" s="65"/>
      <c r="BM12" s="65"/>
      <c r="BN12" s="65"/>
      <c r="BO12" s="65"/>
      <c r="BP12" s="65"/>
      <c r="BQ12" s="65"/>
      <c r="BR12" s="65"/>
      <c r="BS12" s="65"/>
      <c r="BT12" s="65"/>
      <c r="BU12" s="65"/>
      <c r="BV12" s="65"/>
      <c r="BW12" s="65"/>
      <c r="BX12" s="65"/>
      <c r="BY12" s="67"/>
    </row>
    <row r="13" spans="1:112" ht="12" customHeight="1" x14ac:dyDescent="0.2">
      <c r="A13" s="64"/>
      <c r="B13" s="65"/>
      <c r="C13" s="65"/>
      <c r="D13" s="65"/>
      <c r="E13" s="65"/>
      <c r="F13" s="65"/>
      <c r="G13" s="65"/>
      <c r="H13" s="65"/>
      <c r="I13" s="65"/>
      <c r="J13" s="65"/>
      <c r="K13" s="65"/>
      <c r="L13" s="65"/>
      <c r="M13" s="65"/>
      <c r="N13" s="65"/>
      <c r="O13" s="65"/>
      <c r="P13" s="65"/>
      <c r="Q13" s="65"/>
      <c r="R13" s="65"/>
      <c r="S13" s="65"/>
      <c r="T13" s="65"/>
      <c r="U13" s="65"/>
      <c r="V13" s="65"/>
      <c r="W13" s="65"/>
      <c r="X13" s="65"/>
      <c r="Y13" s="65"/>
      <c r="Z13" s="65"/>
      <c r="AA13" s="65"/>
      <c r="AB13" s="65"/>
      <c r="AC13" s="65"/>
      <c r="AD13" s="65"/>
      <c r="AE13" s="65"/>
      <c r="AF13" s="65"/>
      <c r="AG13" s="65"/>
      <c r="AH13" s="65"/>
      <c r="AI13" s="65"/>
      <c r="AJ13" s="65"/>
      <c r="AK13" s="65"/>
      <c r="AL13" s="65"/>
      <c r="AM13" s="65"/>
      <c r="AN13" s="65"/>
      <c r="AO13" s="65"/>
      <c r="AP13" s="65"/>
      <c r="AQ13" s="65"/>
      <c r="AR13" s="65"/>
      <c r="AS13" s="65"/>
      <c r="AT13" s="65"/>
      <c r="AU13" s="65"/>
      <c r="AV13" s="65"/>
      <c r="AW13" s="65"/>
      <c r="AX13" s="65"/>
      <c r="AY13" s="65"/>
      <c r="AZ13" s="65"/>
      <c r="BA13" s="65"/>
      <c r="BB13" s="65"/>
      <c r="BC13" s="65"/>
      <c r="BD13" s="65"/>
      <c r="BE13" s="65"/>
      <c r="BF13" s="65"/>
      <c r="BG13" s="65"/>
      <c r="BH13" s="65"/>
      <c r="BI13" s="65"/>
      <c r="BJ13" s="65"/>
      <c r="BK13" s="65"/>
      <c r="BL13" s="65"/>
      <c r="BM13" s="65"/>
      <c r="BN13" s="65"/>
      <c r="BO13" s="65"/>
      <c r="BP13" s="65"/>
      <c r="BQ13" s="65"/>
      <c r="BR13" s="65"/>
      <c r="BS13" s="65"/>
      <c r="BT13" s="65"/>
      <c r="BU13" s="65"/>
      <c r="BV13" s="65"/>
      <c r="BW13" s="65"/>
      <c r="BX13" s="65"/>
      <c r="BY13" s="67"/>
    </row>
    <row r="14" spans="1:112" ht="12" customHeight="1" x14ac:dyDescent="0.2">
      <c r="A14" s="64"/>
      <c r="B14" s="65"/>
      <c r="C14" s="65"/>
      <c r="D14" s="65"/>
      <c r="E14" s="65"/>
      <c r="F14" s="65"/>
      <c r="G14" s="65"/>
      <c r="H14" s="65"/>
      <c r="I14" s="65"/>
      <c r="J14" s="65"/>
      <c r="K14" s="65"/>
      <c r="L14" s="65"/>
      <c r="M14" s="65"/>
      <c r="N14" s="65"/>
      <c r="O14" s="65"/>
      <c r="P14" s="65"/>
      <c r="Q14" s="65"/>
      <c r="R14" s="65"/>
      <c r="S14" s="65"/>
      <c r="T14" s="65"/>
      <c r="U14" s="65"/>
      <c r="V14" s="65"/>
      <c r="W14" s="65"/>
      <c r="X14" s="65"/>
      <c r="Y14" s="65"/>
      <c r="Z14" s="65"/>
      <c r="AA14" s="65"/>
      <c r="AB14" s="65"/>
      <c r="AC14" s="65"/>
      <c r="AD14" s="65"/>
      <c r="AE14" s="65"/>
      <c r="AF14" s="65"/>
      <c r="AG14" s="65"/>
      <c r="AH14" s="65"/>
      <c r="AI14" s="65"/>
      <c r="AJ14" s="65"/>
      <c r="AK14" s="65"/>
      <c r="AL14" s="65"/>
      <c r="AM14" s="65"/>
      <c r="AN14" s="65"/>
      <c r="AO14" s="65"/>
      <c r="AP14" s="65"/>
      <c r="AQ14" s="65"/>
      <c r="AR14" s="65"/>
      <c r="AS14" s="65"/>
      <c r="AT14" s="65"/>
      <c r="AU14" s="65"/>
      <c r="AV14" s="65"/>
      <c r="AW14" s="65"/>
      <c r="AX14" s="65"/>
      <c r="AY14" s="65"/>
      <c r="AZ14" s="65"/>
      <c r="BA14" s="65"/>
      <c r="BB14" s="65"/>
      <c r="BC14" s="65"/>
      <c r="BD14" s="65"/>
      <c r="BE14" s="65"/>
      <c r="BF14" s="65"/>
      <c r="BG14" s="65"/>
      <c r="BH14" s="65"/>
      <c r="BI14" s="65"/>
      <c r="BJ14" s="65"/>
      <c r="BK14" s="65"/>
      <c r="BL14" s="65"/>
      <c r="BM14" s="65"/>
      <c r="BN14" s="65"/>
      <c r="BO14" s="65"/>
      <c r="BP14" s="65"/>
      <c r="BQ14" s="65"/>
      <c r="BR14" s="65"/>
      <c r="BS14" s="65"/>
      <c r="BT14" s="65"/>
      <c r="BU14" s="65"/>
      <c r="BV14" s="65"/>
      <c r="BW14" s="65"/>
      <c r="BX14" s="65"/>
      <c r="BY14" s="67"/>
    </row>
    <row r="15" spans="1:112" ht="12" customHeight="1" x14ac:dyDescent="0.25">
      <c r="A15" s="64"/>
      <c r="B15" s="65"/>
      <c r="C15" s="65"/>
      <c r="D15" s="65"/>
      <c r="E15" s="65"/>
      <c r="F15" s="65"/>
      <c r="G15" s="65"/>
      <c r="H15" s="65"/>
      <c r="I15" s="65"/>
      <c r="J15" s="65"/>
      <c r="K15" s="65"/>
      <c r="L15" s="65"/>
      <c r="M15" s="65"/>
      <c r="N15" s="65"/>
      <c r="O15" s="65"/>
      <c r="P15" s="65"/>
      <c r="Q15" s="65"/>
      <c r="R15" s="65"/>
      <c r="S15" s="65"/>
      <c r="T15" s="65"/>
      <c r="U15" s="65"/>
      <c r="V15" s="65"/>
      <c r="W15" s="65"/>
      <c r="X15" s="65"/>
      <c r="Y15" s="65"/>
      <c r="Z15" s="65"/>
      <c r="AA15" s="65"/>
      <c r="AB15" s="65"/>
      <c r="AC15" s="65"/>
      <c r="AD15" s="65"/>
      <c r="AE15" s="65"/>
      <c r="AF15" s="65"/>
      <c r="AG15" s="65"/>
      <c r="AH15" s="65"/>
      <c r="AI15" s="65"/>
      <c r="AJ15" s="65"/>
      <c r="AK15" s="65"/>
      <c r="AL15" s="65"/>
      <c r="AM15" s="65"/>
      <c r="AN15" s="65"/>
      <c r="AO15" s="65"/>
      <c r="AP15" s="65"/>
      <c r="AQ15" s="65"/>
      <c r="AR15" s="65"/>
      <c r="AS15" s="65"/>
      <c r="AT15" s="65"/>
      <c r="AU15" s="65"/>
      <c r="AV15" s="65"/>
      <c r="AW15" s="65"/>
      <c r="AX15" s="65"/>
      <c r="AY15" s="65"/>
      <c r="AZ15" s="65"/>
      <c r="BA15" s="65"/>
      <c r="BB15" s="65"/>
      <c r="BC15" s="65"/>
      <c r="BD15" s="65"/>
      <c r="BE15" s="65"/>
      <c r="BF15" s="65"/>
      <c r="BG15" s="65"/>
      <c r="BH15" s="65"/>
      <c r="BI15" s="65"/>
      <c r="BJ15" s="65"/>
      <c r="BK15" s="65"/>
      <c r="BL15" s="65"/>
      <c r="BM15" s="65"/>
      <c r="BN15" s="65"/>
      <c r="BO15" s="65"/>
      <c r="BP15" s="65"/>
      <c r="BQ15" s="65"/>
      <c r="BR15" s="65"/>
      <c r="BS15" s="65"/>
      <c r="BT15" s="65"/>
      <c r="BU15" s="65"/>
      <c r="BV15" s="65"/>
      <c r="BW15" s="65"/>
      <c r="BX15" s="65"/>
      <c r="BY15" s="67"/>
      <c r="CP15" s="70"/>
      <c r="CQ15" s="70"/>
      <c r="CR15" s="70"/>
      <c r="CS15" s="70"/>
      <c r="CT15" s="70"/>
      <c r="CU15" s="70"/>
      <c r="CV15" s="70"/>
      <c r="CW15" s="70"/>
      <c r="CX15" s="70"/>
      <c r="CY15" s="70"/>
      <c r="CZ15" s="70"/>
      <c r="DA15" s="70"/>
      <c r="DB15" s="70"/>
      <c r="DC15" s="70"/>
      <c r="DD15" s="70"/>
      <c r="DE15" s="70"/>
      <c r="DF15" s="70"/>
      <c r="DG15" s="70"/>
      <c r="DH15" s="70"/>
    </row>
    <row r="16" spans="1:112" ht="12" customHeight="1" x14ac:dyDescent="0.25">
      <c r="A16" s="64"/>
      <c r="B16" s="65"/>
      <c r="C16" s="65"/>
      <c r="D16" s="65"/>
      <c r="E16" s="65"/>
      <c r="F16" s="65"/>
      <c r="G16" s="65"/>
      <c r="H16" s="65"/>
      <c r="I16" s="65"/>
      <c r="J16" s="65"/>
      <c r="K16" s="65"/>
      <c r="L16" s="65"/>
      <c r="M16" s="65"/>
      <c r="N16" s="65"/>
      <c r="O16" s="65"/>
      <c r="P16" s="65"/>
      <c r="Q16" s="65"/>
      <c r="R16" s="65"/>
      <c r="S16" s="65"/>
      <c r="T16" s="65"/>
      <c r="U16" s="65"/>
      <c r="V16" s="65"/>
      <c r="W16" s="65"/>
      <c r="X16" s="65"/>
      <c r="Y16" s="65"/>
      <c r="Z16" s="65"/>
      <c r="AA16" s="65"/>
      <c r="AB16" s="65"/>
      <c r="AC16" s="65"/>
      <c r="AD16" s="65"/>
      <c r="AE16" s="65"/>
      <c r="AF16" s="65"/>
      <c r="AG16" s="65"/>
      <c r="AH16" s="65"/>
      <c r="AI16" s="65"/>
      <c r="AJ16" s="65"/>
      <c r="AK16" s="65"/>
      <c r="AL16" s="65"/>
      <c r="AM16" s="65"/>
      <c r="AN16" s="65"/>
      <c r="AO16" s="65"/>
      <c r="AP16" s="65"/>
      <c r="AQ16" s="65"/>
      <c r="AR16" s="65"/>
      <c r="AS16" s="65"/>
      <c r="AT16" s="65"/>
      <c r="AU16" s="65"/>
      <c r="AV16" s="65"/>
      <c r="AW16" s="65"/>
      <c r="AX16" s="65"/>
      <c r="AY16" s="65"/>
      <c r="AZ16" s="65"/>
      <c r="BA16" s="65"/>
      <c r="BB16" s="65"/>
      <c r="BC16" s="65"/>
      <c r="BD16" s="65"/>
      <c r="BE16" s="65"/>
      <c r="BF16" s="65"/>
      <c r="BG16" s="65"/>
      <c r="BH16" s="65"/>
      <c r="BI16" s="65"/>
      <c r="BJ16" s="65"/>
      <c r="BK16" s="65"/>
      <c r="BL16" s="65"/>
      <c r="BM16" s="65"/>
      <c r="BN16" s="65"/>
      <c r="BO16" s="65"/>
      <c r="BP16" s="65"/>
      <c r="BQ16" s="65"/>
      <c r="BR16" s="65"/>
      <c r="BS16" s="65"/>
      <c r="BT16" s="65"/>
      <c r="BU16" s="65"/>
      <c r="BV16" s="65"/>
      <c r="BW16" s="65"/>
      <c r="BX16" s="65"/>
      <c r="BY16" s="67"/>
      <c r="CP16" s="70"/>
      <c r="CQ16" s="70"/>
      <c r="CR16" s="70"/>
      <c r="CS16" s="70"/>
      <c r="CT16" s="70"/>
      <c r="CU16" s="70"/>
      <c r="CV16" s="70"/>
      <c r="CW16" s="70"/>
      <c r="CX16" s="70"/>
      <c r="CY16" s="70"/>
      <c r="CZ16" s="70"/>
      <c r="DA16" s="70"/>
      <c r="DB16" s="70"/>
      <c r="DC16" s="70"/>
      <c r="DD16" s="70"/>
      <c r="DE16" s="70"/>
      <c r="DF16" s="70"/>
      <c r="DG16" s="70"/>
      <c r="DH16" s="70"/>
    </row>
    <row r="17" spans="1:112" ht="12" customHeight="1" x14ac:dyDescent="0.25">
      <c r="A17" s="64"/>
      <c r="B17" s="65"/>
      <c r="C17" s="65"/>
      <c r="D17" s="65"/>
      <c r="E17" s="65"/>
      <c r="F17" s="65"/>
      <c r="G17" s="65"/>
      <c r="H17" s="65"/>
      <c r="I17" s="65"/>
      <c r="J17" s="65"/>
      <c r="K17" s="65"/>
      <c r="L17" s="65"/>
      <c r="M17" s="65"/>
      <c r="N17" s="65"/>
      <c r="O17" s="65"/>
      <c r="P17" s="65"/>
      <c r="Q17" s="65"/>
      <c r="R17" s="65"/>
      <c r="S17" s="65"/>
      <c r="T17" s="65"/>
      <c r="U17" s="65"/>
      <c r="V17" s="65"/>
      <c r="W17" s="65"/>
      <c r="X17" s="65"/>
      <c r="Y17" s="65"/>
      <c r="Z17" s="65"/>
      <c r="AA17" s="65"/>
      <c r="AB17" s="65"/>
      <c r="AC17" s="65"/>
      <c r="AD17" s="65"/>
      <c r="AE17" s="65"/>
      <c r="AF17" s="65"/>
      <c r="AG17" s="65"/>
      <c r="AH17" s="65"/>
      <c r="AI17" s="65"/>
      <c r="AJ17" s="65"/>
      <c r="AK17" s="65"/>
      <c r="AL17" s="65"/>
      <c r="AM17" s="65"/>
      <c r="AN17" s="65"/>
      <c r="AO17" s="65"/>
      <c r="AP17" s="65"/>
      <c r="AQ17" s="65"/>
      <c r="AR17" s="65"/>
      <c r="AS17" s="65"/>
      <c r="AT17" s="65"/>
      <c r="AU17" s="65"/>
      <c r="AV17" s="65"/>
      <c r="AW17" s="65"/>
      <c r="AX17" s="65"/>
      <c r="AY17" s="65"/>
      <c r="AZ17" s="65"/>
      <c r="BA17" s="65"/>
      <c r="BB17" s="65"/>
      <c r="BC17" s="65"/>
      <c r="BD17" s="65"/>
      <c r="BE17" s="65"/>
      <c r="BF17" s="65"/>
      <c r="BG17" s="65"/>
      <c r="BH17" s="65"/>
      <c r="BI17" s="65"/>
      <c r="BJ17" s="65"/>
      <c r="BK17" s="65"/>
      <c r="BL17" s="65"/>
      <c r="BM17" s="65"/>
      <c r="BN17" s="65"/>
      <c r="BO17" s="65"/>
      <c r="BP17" s="65"/>
      <c r="BQ17" s="65"/>
      <c r="BR17" s="65"/>
      <c r="BS17" s="65"/>
      <c r="BT17" s="65"/>
      <c r="BU17" s="65"/>
      <c r="BV17" s="65"/>
      <c r="BW17" s="65"/>
      <c r="BX17" s="65"/>
      <c r="BY17" s="67"/>
      <c r="CP17" s="70"/>
      <c r="CQ17" s="70"/>
      <c r="CR17" s="70"/>
      <c r="CS17" s="70"/>
      <c r="CT17" s="70"/>
      <c r="CU17" s="70"/>
      <c r="CV17" s="70"/>
      <c r="CW17" s="70"/>
      <c r="CX17" s="70"/>
      <c r="CY17" s="70"/>
      <c r="CZ17" s="70"/>
      <c r="DA17" s="70"/>
      <c r="DB17" s="70"/>
      <c r="DC17" s="70"/>
      <c r="DD17" s="70"/>
      <c r="DE17" s="70"/>
      <c r="DF17" s="70"/>
      <c r="DG17" s="70"/>
      <c r="DH17" s="70"/>
    </row>
    <row r="18" spans="1:112" ht="12" customHeight="1" x14ac:dyDescent="0.25">
      <c r="A18" s="64"/>
      <c r="B18" s="65"/>
      <c r="C18" s="65"/>
      <c r="D18" s="65"/>
      <c r="E18" s="65"/>
      <c r="F18" s="65"/>
      <c r="G18" s="65"/>
      <c r="H18" s="65"/>
      <c r="I18" s="65"/>
      <c r="J18" s="65"/>
      <c r="K18" s="65"/>
      <c r="L18" s="65"/>
      <c r="M18" s="65"/>
      <c r="N18" s="65"/>
      <c r="O18" s="65"/>
      <c r="P18" s="65"/>
      <c r="Q18" s="65"/>
      <c r="R18" s="65"/>
      <c r="S18" s="65"/>
      <c r="T18" s="65"/>
      <c r="U18" s="65"/>
      <c r="V18" s="65"/>
      <c r="W18" s="65"/>
      <c r="X18" s="65"/>
      <c r="Y18" s="65"/>
      <c r="Z18" s="65"/>
      <c r="AA18" s="65"/>
      <c r="AB18" s="65"/>
      <c r="AC18" s="65"/>
      <c r="AD18" s="65"/>
      <c r="AE18" s="65"/>
      <c r="AF18" s="65"/>
      <c r="AG18" s="65"/>
      <c r="AH18" s="65"/>
      <c r="AI18" s="65"/>
      <c r="AJ18" s="65"/>
      <c r="AK18" s="65"/>
      <c r="AL18" s="65"/>
      <c r="AM18" s="65"/>
      <c r="AN18" s="65"/>
      <c r="AO18" s="65"/>
      <c r="AP18" s="65"/>
      <c r="AQ18" s="65"/>
      <c r="AR18" s="65"/>
      <c r="AS18" s="65"/>
      <c r="AT18" s="65"/>
      <c r="AU18" s="65"/>
      <c r="AV18" s="65"/>
      <c r="AW18" s="65"/>
      <c r="AX18" s="65"/>
      <c r="AY18" s="65"/>
      <c r="AZ18" s="65"/>
      <c r="BA18" s="65"/>
      <c r="BB18" s="65"/>
      <c r="BC18" s="65"/>
      <c r="BD18" s="65"/>
      <c r="BE18" s="65"/>
      <c r="BF18" s="65"/>
      <c r="BG18" s="65"/>
      <c r="BH18" s="65"/>
      <c r="BI18" s="65"/>
      <c r="BJ18" s="65"/>
      <c r="BK18" s="65"/>
      <c r="BL18" s="65"/>
      <c r="BM18" s="65"/>
      <c r="BN18" s="65"/>
      <c r="BO18" s="65"/>
      <c r="BP18" s="65"/>
      <c r="BQ18" s="65"/>
      <c r="BR18" s="65"/>
      <c r="BS18" s="65"/>
      <c r="BT18" s="65"/>
      <c r="BU18" s="65"/>
      <c r="BV18" s="65"/>
      <c r="BW18" s="65"/>
      <c r="BX18" s="65"/>
      <c r="BY18" s="67"/>
      <c r="CP18" s="70"/>
      <c r="CQ18" s="70"/>
      <c r="CR18" s="70"/>
      <c r="CS18" s="70"/>
      <c r="CT18" s="70"/>
      <c r="CU18" s="70"/>
      <c r="CV18" s="70"/>
      <c r="CW18" s="70"/>
      <c r="CX18" s="70"/>
      <c r="CY18" s="70"/>
      <c r="CZ18" s="70"/>
      <c r="DA18" s="70"/>
      <c r="DB18" s="70"/>
      <c r="DC18" s="70"/>
      <c r="DD18" s="70"/>
      <c r="DE18" s="70"/>
      <c r="DF18" s="70"/>
      <c r="DG18" s="70"/>
      <c r="DH18" s="70"/>
    </row>
    <row r="19" spans="1:112" ht="12" customHeight="1" x14ac:dyDescent="0.25">
      <c r="A19" s="64"/>
      <c r="B19" s="65"/>
      <c r="C19" s="65"/>
      <c r="D19" s="65"/>
      <c r="E19" s="65"/>
      <c r="F19" s="65"/>
      <c r="G19" s="65"/>
      <c r="H19" s="65"/>
      <c r="I19" s="65"/>
      <c r="J19" s="65"/>
      <c r="K19" s="65"/>
      <c r="L19" s="65"/>
      <c r="M19" s="65"/>
      <c r="N19" s="65"/>
      <c r="O19" s="65"/>
      <c r="P19" s="65"/>
      <c r="Q19" s="65"/>
      <c r="R19" s="65"/>
      <c r="S19" s="65"/>
      <c r="T19" s="65"/>
      <c r="U19" s="65"/>
      <c r="V19" s="65"/>
      <c r="W19" s="65"/>
      <c r="X19" s="65"/>
      <c r="Y19" s="65"/>
      <c r="Z19" s="65"/>
      <c r="AA19" s="65"/>
      <c r="AB19" s="65"/>
      <c r="AC19" s="65"/>
      <c r="AD19" s="65"/>
      <c r="AE19" s="65"/>
      <c r="AF19" s="65"/>
      <c r="AG19" s="65"/>
      <c r="AH19" s="65"/>
      <c r="AI19" s="65"/>
      <c r="AJ19" s="65"/>
      <c r="AK19" s="65"/>
      <c r="AL19" s="65"/>
      <c r="AM19" s="65"/>
      <c r="AN19" s="65"/>
      <c r="AO19" s="65"/>
      <c r="AP19" s="65"/>
      <c r="AQ19" s="65"/>
      <c r="AR19" s="65"/>
      <c r="AS19" s="65"/>
      <c r="AT19" s="65"/>
      <c r="AU19" s="65"/>
      <c r="AV19" s="65"/>
      <c r="AW19" s="65"/>
      <c r="AX19" s="65"/>
      <c r="AY19" s="65"/>
      <c r="AZ19" s="65"/>
      <c r="BA19" s="65"/>
      <c r="BB19" s="65"/>
      <c r="BC19" s="65"/>
      <c r="BD19" s="65"/>
      <c r="BE19" s="65"/>
      <c r="BF19" s="65"/>
      <c r="BG19" s="65"/>
      <c r="BH19" s="65"/>
      <c r="BI19" s="65"/>
      <c r="BJ19" s="65"/>
      <c r="BK19" s="65"/>
      <c r="BL19" s="65"/>
      <c r="BM19" s="65"/>
      <c r="BN19" s="65"/>
      <c r="BO19" s="65"/>
      <c r="BP19" s="65"/>
      <c r="BQ19" s="65"/>
      <c r="BR19" s="65"/>
      <c r="BS19" s="65"/>
      <c r="BT19" s="65"/>
      <c r="BU19" s="65"/>
      <c r="BV19" s="65"/>
      <c r="BW19" s="65"/>
      <c r="BX19" s="65"/>
      <c r="BY19" s="67"/>
      <c r="CP19" s="70"/>
      <c r="CQ19" s="70"/>
      <c r="CR19" s="70"/>
      <c r="CS19" s="70"/>
      <c r="CT19" s="70"/>
      <c r="CU19" s="70"/>
      <c r="CV19" s="70"/>
      <c r="CW19" s="70"/>
      <c r="CX19" s="70"/>
      <c r="CY19" s="70"/>
      <c r="CZ19" s="70"/>
      <c r="DA19" s="71"/>
      <c r="DB19" s="70"/>
      <c r="DC19" s="70"/>
      <c r="DD19" s="70"/>
      <c r="DE19" s="70"/>
      <c r="DF19" s="70"/>
      <c r="DG19" s="70"/>
      <c r="DH19" s="70"/>
    </row>
    <row r="20" spans="1:112" ht="12" customHeight="1" x14ac:dyDescent="0.25">
      <c r="A20" s="64"/>
      <c r="B20" s="65"/>
      <c r="C20" s="65"/>
      <c r="D20" s="65"/>
      <c r="E20" s="65"/>
      <c r="F20" s="65"/>
      <c r="G20" s="65"/>
      <c r="H20" s="65"/>
      <c r="I20" s="65"/>
      <c r="J20" s="65"/>
      <c r="K20" s="65"/>
      <c r="L20" s="65"/>
      <c r="M20" s="65"/>
      <c r="N20" s="65"/>
      <c r="O20" s="65"/>
      <c r="P20" s="65"/>
      <c r="Q20" s="65"/>
      <c r="R20" s="65"/>
      <c r="S20" s="65"/>
      <c r="T20" s="65"/>
      <c r="U20" s="65"/>
      <c r="V20" s="65"/>
      <c r="W20" s="65"/>
      <c r="X20" s="65"/>
      <c r="Y20" s="65"/>
      <c r="Z20" s="65"/>
      <c r="AA20" s="65"/>
      <c r="AB20" s="65"/>
      <c r="AC20" s="65"/>
      <c r="AD20" s="65"/>
      <c r="AE20" s="65"/>
      <c r="AF20" s="65"/>
      <c r="AG20" s="65"/>
      <c r="AH20" s="65"/>
      <c r="AI20" s="65"/>
      <c r="AJ20" s="65"/>
      <c r="AK20" s="65"/>
      <c r="AL20" s="65"/>
      <c r="AM20" s="65"/>
      <c r="AN20" s="65"/>
      <c r="AO20" s="65"/>
      <c r="AP20" s="65"/>
      <c r="AQ20" s="65"/>
      <c r="AR20" s="65"/>
      <c r="AS20" s="65"/>
      <c r="AT20" s="65"/>
      <c r="AU20" s="65"/>
      <c r="AV20" s="65"/>
      <c r="AW20" s="65"/>
      <c r="AX20" s="65"/>
      <c r="AY20" s="65"/>
      <c r="AZ20" s="65"/>
      <c r="BA20" s="65"/>
      <c r="BB20" s="65"/>
      <c r="BC20" s="65"/>
      <c r="BD20" s="65"/>
      <c r="BE20" s="65"/>
      <c r="BF20" s="65"/>
      <c r="BG20" s="65"/>
      <c r="BH20" s="65"/>
      <c r="BI20" s="65"/>
      <c r="BJ20" s="65"/>
      <c r="BK20" s="65"/>
      <c r="BL20" s="65"/>
      <c r="BM20" s="65"/>
      <c r="BN20" s="65"/>
      <c r="BO20" s="65"/>
      <c r="BP20" s="65"/>
      <c r="BQ20" s="65"/>
      <c r="BR20" s="65"/>
      <c r="BS20" s="65"/>
      <c r="BT20" s="65"/>
      <c r="BU20" s="65"/>
      <c r="BV20" s="65"/>
      <c r="BW20" s="65"/>
      <c r="BX20" s="65"/>
      <c r="BY20" s="67"/>
      <c r="CP20" s="70"/>
      <c r="CQ20" s="70"/>
      <c r="CR20" s="70"/>
      <c r="CS20" s="70"/>
      <c r="CT20" s="70"/>
      <c r="CU20" s="70"/>
      <c r="CV20" s="70"/>
      <c r="CW20" s="70"/>
      <c r="CX20" s="70"/>
      <c r="CY20" s="70"/>
      <c r="CZ20" s="70"/>
      <c r="DA20" s="72"/>
      <c r="DB20" s="70"/>
      <c r="DC20" s="70"/>
      <c r="DD20" s="70"/>
      <c r="DE20" s="70"/>
      <c r="DF20" s="70"/>
      <c r="DG20" s="70"/>
      <c r="DH20" s="70"/>
    </row>
    <row r="21" spans="1:112" ht="12" customHeight="1" x14ac:dyDescent="0.25">
      <c r="A21" s="64"/>
      <c r="B21" s="65"/>
      <c r="C21" s="65"/>
      <c r="D21" s="65"/>
      <c r="E21" s="65"/>
      <c r="F21" s="65"/>
      <c r="G21" s="65"/>
      <c r="H21" s="65"/>
      <c r="I21" s="65"/>
      <c r="J21" s="65"/>
      <c r="K21" s="65"/>
      <c r="L21" s="65"/>
      <c r="M21" s="65"/>
      <c r="N21" s="65"/>
      <c r="O21" s="65"/>
      <c r="P21" s="65"/>
      <c r="Q21" s="65"/>
      <c r="R21" s="65"/>
      <c r="S21" s="65"/>
      <c r="T21" s="65"/>
      <c r="U21" s="65"/>
      <c r="V21" s="65"/>
      <c r="W21" s="65"/>
      <c r="X21" s="65"/>
      <c r="Y21" s="65"/>
      <c r="Z21" s="65"/>
      <c r="AA21" s="65"/>
      <c r="AB21" s="65"/>
      <c r="AC21" s="65"/>
      <c r="AD21" s="65"/>
      <c r="AE21" s="65"/>
      <c r="AF21" s="65"/>
      <c r="AG21" s="65"/>
      <c r="AH21" s="65"/>
      <c r="AI21" s="65"/>
      <c r="AJ21" s="65"/>
      <c r="AK21" s="65"/>
      <c r="AL21" s="65"/>
      <c r="AM21" s="65"/>
      <c r="AN21" s="65"/>
      <c r="AO21" s="65"/>
      <c r="AP21" s="65"/>
      <c r="AQ21" s="65"/>
      <c r="AR21" s="65"/>
      <c r="AS21" s="65"/>
      <c r="AT21" s="65"/>
      <c r="AU21" s="65"/>
      <c r="AV21" s="65"/>
      <c r="AW21" s="65"/>
      <c r="AX21" s="65"/>
      <c r="AY21" s="65"/>
      <c r="AZ21" s="65"/>
      <c r="BA21" s="65"/>
      <c r="BB21" s="65"/>
      <c r="BC21" s="65"/>
      <c r="BD21" s="65"/>
      <c r="BE21" s="65"/>
      <c r="BF21" s="65"/>
      <c r="BG21" s="65"/>
      <c r="BH21" s="65"/>
      <c r="BI21" s="65"/>
      <c r="BJ21" s="65"/>
      <c r="BK21" s="65"/>
      <c r="BL21" s="65"/>
      <c r="BM21" s="65"/>
      <c r="BN21" s="65"/>
      <c r="BO21" s="65"/>
      <c r="BP21" s="65"/>
      <c r="BQ21" s="65"/>
      <c r="BR21" s="65"/>
      <c r="BS21" s="65"/>
      <c r="BT21" s="65"/>
      <c r="BU21" s="65"/>
      <c r="BV21" s="65"/>
      <c r="BW21" s="65"/>
      <c r="BX21" s="65"/>
      <c r="BY21" s="67"/>
      <c r="CP21" s="70"/>
      <c r="CQ21" s="70"/>
      <c r="CR21" s="70"/>
      <c r="CS21" s="70"/>
      <c r="CT21" s="70"/>
      <c r="CU21" s="70"/>
      <c r="CV21" s="70"/>
      <c r="CW21" s="70"/>
      <c r="CX21" s="70"/>
      <c r="CY21" s="70"/>
      <c r="CZ21" s="70"/>
      <c r="DA21" s="71"/>
      <c r="DB21" s="70"/>
      <c r="DC21" s="70"/>
      <c r="DD21" s="70"/>
      <c r="DE21" s="70"/>
      <c r="DF21" s="70"/>
      <c r="DG21" s="70"/>
      <c r="DH21" s="70"/>
    </row>
    <row r="22" spans="1:112" ht="12" customHeight="1" x14ac:dyDescent="0.25">
      <c r="A22" s="64"/>
      <c r="B22" s="65"/>
      <c r="C22" s="65"/>
      <c r="D22" s="65"/>
      <c r="E22" s="65"/>
      <c r="F22" s="65"/>
      <c r="G22" s="65"/>
      <c r="H22" s="65"/>
      <c r="I22" s="65"/>
      <c r="J22" s="65"/>
      <c r="K22" s="65"/>
      <c r="L22" s="65"/>
      <c r="M22" s="65"/>
      <c r="N22" s="65"/>
      <c r="O22" s="65"/>
      <c r="P22" s="65"/>
      <c r="Q22" s="65"/>
      <c r="R22" s="65"/>
      <c r="S22" s="65"/>
      <c r="T22" s="65"/>
      <c r="U22" s="65"/>
      <c r="V22" s="65"/>
      <c r="W22" s="65"/>
      <c r="X22" s="65"/>
      <c r="Y22" s="65"/>
      <c r="Z22" s="65"/>
      <c r="AA22" s="65"/>
      <c r="AB22" s="65"/>
      <c r="AC22" s="65"/>
      <c r="AD22" s="65"/>
      <c r="AE22" s="65"/>
      <c r="AF22" s="65"/>
      <c r="AG22" s="65"/>
      <c r="AH22" s="65"/>
      <c r="AI22" s="65"/>
      <c r="AJ22" s="65"/>
      <c r="AK22" s="65"/>
      <c r="AL22" s="65"/>
      <c r="AM22" s="65"/>
      <c r="AN22" s="65"/>
      <c r="AO22" s="65"/>
      <c r="AP22" s="65"/>
      <c r="AQ22" s="65"/>
      <c r="AR22" s="65"/>
      <c r="AS22" s="65"/>
      <c r="AT22" s="65"/>
      <c r="AU22" s="65"/>
      <c r="AV22" s="65"/>
      <c r="AW22" s="65"/>
      <c r="AX22" s="65"/>
      <c r="AY22" s="65"/>
      <c r="AZ22" s="65"/>
      <c r="BA22" s="65"/>
      <c r="BB22" s="65"/>
      <c r="BC22" s="65"/>
      <c r="BD22" s="65"/>
      <c r="BE22" s="65"/>
      <c r="BF22" s="65"/>
      <c r="BG22" s="65"/>
      <c r="BH22" s="65"/>
      <c r="BI22" s="65"/>
      <c r="BJ22" s="65"/>
      <c r="BK22" s="65"/>
      <c r="BL22" s="65"/>
      <c r="BM22" s="65"/>
      <c r="BN22" s="65"/>
      <c r="BO22" s="65"/>
      <c r="BP22" s="65"/>
      <c r="BQ22" s="65"/>
      <c r="BR22" s="65"/>
      <c r="BS22" s="65"/>
      <c r="BT22" s="65"/>
      <c r="BU22" s="65"/>
      <c r="BV22" s="65"/>
      <c r="BW22" s="65"/>
      <c r="BX22" s="65"/>
      <c r="BY22" s="67"/>
      <c r="CP22" s="70"/>
      <c r="CQ22" s="70"/>
      <c r="CR22" s="70"/>
      <c r="CS22" s="70"/>
      <c r="CT22" s="70"/>
      <c r="CU22" s="70"/>
      <c r="CV22" s="70"/>
      <c r="CW22" s="70"/>
      <c r="CX22" s="70"/>
      <c r="CY22" s="70"/>
      <c r="CZ22" s="70"/>
      <c r="DA22" s="70"/>
      <c r="DB22" s="70"/>
      <c r="DC22" s="70"/>
      <c r="DD22" s="70"/>
      <c r="DE22" s="70"/>
      <c r="DF22" s="70"/>
      <c r="DG22" s="70"/>
      <c r="DH22" s="70"/>
    </row>
    <row r="23" spans="1:112" ht="12" customHeight="1" x14ac:dyDescent="0.25">
      <c r="A23" s="64"/>
      <c r="B23" s="65"/>
      <c r="C23" s="65"/>
      <c r="D23" s="65"/>
      <c r="E23" s="68"/>
      <c r="F23" s="65"/>
      <c r="G23" s="65"/>
      <c r="H23" s="65"/>
      <c r="I23" s="65"/>
      <c r="J23" s="65"/>
      <c r="K23" s="65"/>
      <c r="L23" s="65"/>
      <c r="M23" s="65"/>
      <c r="N23" s="65"/>
      <c r="O23" s="65"/>
      <c r="P23" s="65"/>
      <c r="Q23" s="65"/>
      <c r="R23" s="65"/>
      <c r="S23" s="65"/>
      <c r="T23" s="65"/>
      <c r="U23" s="65"/>
      <c r="V23" s="65"/>
      <c r="W23" s="65"/>
      <c r="X23" s="65"/>
      <c r="Y23" s="65"/>
      <c r="Z23" s="65"/>
      <c r="AA23" s="65"/>
      <c r="AB23" s="65"/>
      <c r="AC23" s="65"/>
      <c r="AD23" s="65"/>
      <c r="AE23" s="65"/>
      <c r="AF23" s="65"/>
      <c r="AG23" s="65"/>
      <c r="AH23" s="65"/>
      <c r="AI23" s="65"/>
      <c r="AJ23" s="65"/>
      <c r="AK23" s="65"/>
      <c r="AL23" s="66"/>
      <c r="AM23" s="66"/>
      <c r="AN23" s="66"/>
      <c r="AO23" s="66"/>
      <c r="AP23" s="66"/>
      <c r="AQ23" s="66"/>
      <c r="AR23" s="66"/>
      <c r="AS23" s="66"/>
      <c r="AT23" s="66"/>
      <c r="AU23" s="66"/>
      <c r="AV23" s="65"/>
      <c r="AW23" s="65"/>
      <c r="AX23" s="65"/>
      <c r="AY23" s="65"/>
      <c r="AZ23" s="65"/>
      <c r="BA23" s="65"/>
      <c r="BB23" s="65"/>
      <c r="BC23" s="65"/>
      <c r="BD23" s="65"/>
      <c r="BE23" s="65"/>
      <c r="BF23" s="65"/>
      <c r="BG23" s="65"/>
      <c r="BH23" s="65"/>
      <c r="BI23" s="65"/>
      <c r="BJ23" s="65"/>
      <c r="BK23" s="65"/>
      <c r="BL23" s="65"/>
      <c r="BM23" s="65"/>
      <c r="BN23" s="65"/>
      <c r="BO23" s="65"/>
      <c r="BP23" s="65"/>
      <c r="BQ23" s="65"/>
      <c r="BR23" s="65"/>
      <c r="BS23" s="65"/>
      <c r="BT23" s="65"/>
      <c r="BU23" s="65"/>
      <c r="BV23" s="65"/>
      <c r="BW23" s="65"/>
      <c r="BX23" s="65"/>
      <c r="BY23" s="67"/>
      <c r="CP23" s="70"/>
      <c r="CQ23" s="70"/>
      <c r="CR23" s="70"/>
      <c r="CS23" s="70"/>
      <c r="CT23" s="70"/>
      <c r="CU23" s="70"/>
      <c r="CV23" s="70"/>
      <c r="CW23" s="70"/>
      <c r="CX23" s="70"/>
      <c r="CY23" s="70"/>
      <c r="CZ23" s="70"/>
      <c r="DA23" s="70"/>
      <c r="DB23" s="70"/>
      <c r="DC23" s="70"/>
      <c r="DD23" s="70"/>
      <c r="DE23" s="70"/>
      <c r="DF23" s="70"/>
      <c r="DG23" s="70"/>
      <c r="DH23" s="70"/>
    </row>
    <row r="24" spans="1:112" ht="12" customHeight="1" x14ac:dyDescent="0.25">
      <c r="A24" s="64"/>
      <c r="B24" s="65"/>
      <c r="C24" s="65"/>
      <c r="D24" s="65"/>
      <c r="E24" s="65"/>
      <c r="F24" s="65"/>
      <c r="G24" s="65"/>
      <c r="H24" s="65"/>
      <c r="I24" s="65"/>
      <c r="J24" s="66"/>
      <c r="K24" s="66"/>
      <c r="L24" s="66"/>
      <c r="M24" s="66"/>
      <c r="N24" s="66"/>
      <c r="O24" s="66"/>
      <c r="P24" s="66"/>
      <c r="Q24" s="66"/>
      <c r="R24" s="66"/>
      <c r="S24" s="66"/>
      <c r="T24" s="66"/>
      <c r="U24" s="66"/>
      <c r="V24" s="66"/>
      <c r="W24" s="66"/>
      <c r="X24" s="65"/>
      <c r="Y24" s="65"/>
      <c r="Z24" s="65"/>
      <c r="AA24" s="65"/>
      <c r="AB24" s="65"/>
      <c r="AC24" s="65"/>
      <c r="AD24" s="65"/>
      <c r="AE24" s="65"/>
      <c r="AF24" s="65"/>
      <c r="AG24" s="65"/>
      <c r="AH24" s="65"/>
      <c r="AI24" s="65"/>
      <c r="AJ24" s="65"/>
      <c r="AK24" s="65"/>
      <c r="AL24" s="66"/>
      <c r="AM24" s="66"/>
      <c r="AN24" s="66"/>
      <c r="AO24" s="66"/>
      <c r="AP24" s="66"/>
      <c r="AQ24" s="66"/>
      <c r="AR24" s="66"/>
      <c r="AS24" s="66"/>
      <c r="AT24" s="66"/>
      <c r="AU24" s="66"/>
      <c r="AV24" s="65"/>
      <c r="AW24" s="65"/>
      <c r="AX24" s="65"/>
      <c r="AY24" s="65"/>
      <c r="AZ24" s="65"/>
      <c r="BA24" s="65"/>
      <c r="BB24" s="65"/>
      <c r="BC24" s="65"/>
      <c r="BD24" s="65"/>
      <c r="BE24" s="65"/>
      <c r="BF24" s="65"/>
      <c r="BG24" s="65"/>
      <c r="BH24" s="65"/>
      <c r="BI24" s="65"/>
      <c r="BJ24" s="65"/>
      <c r="BK24" s="65"/>
      <c r="BL24" s="65"/>
      <c r="BM24" s="65"/>
      <c r="BN24" s="65"/>
      <c r="BO24" s="65"/>
      <c r="BP24" s="65"/>
      <c r="BQ24" s="65"/>
      <c r="BR24" s="65"/>
      <c r="BS24" s="65"/>
      <c r="BT24" s="65"/>
      <c r="BU24" s="65"/>
      <c r="BV24" s="65"/>
      <c r="BW24" s="65"/>
      <c r="BX24" s="65"/>
      <c r="BY24" s="67"/>
    </row>
    <row r="25" spans="1:112" ht="12" customHeight="1" x14ac:dyDescent="0.25">
      <c r="A25" s="64"/>
      <c r="B25" s="65"/>
      <c r="C25" s="65"/>
      <c r="D25" s="65"/>
      <c r="E25" s="65"/>
      <c r="F25" s="65"/>
      <c r="G25" s="65"/>
      <c r="H25" s="65"/>
      <c r="I25" s="65"/>
      <c r="J25" s="66"/>
      <c r="K25" s="66"/>
      <c r="L25" s="66"/>
      <c r="M25" s="66"/>
      <c r="N25" s="66"/>
      <c r="O25" s="66"/>
      <c r="P25" s="66"/>
      <c r="Q25" s="66"/>
      <c r="R25" s="66"/>
      <c r="S25" s="66"/>
      <c r="T25" s="66"/>
      <c r="U25" s="66"/>
      <c r="V25" s="66"/>
      <c r="W25" s="66"/>
      <c r="X25" s="65"/>
      <c r="Y25" s="65"/>
      <c r="Z25" s="65"/>
      <c r="AA25" s="65"/>
      <c r="AB25" s="65"/>
      <c r="AC25" s="65"/>
      <c r="AD25" s="65"/>
      <c r="AE25" s="65"/>
      <c r="AF25" s="65"/>
      <c r="AG25" s="65"/>
      <c r="AH25" s="65"/>
      <c r="AI25" s="65"/>
      <c r="AJ25" s="65"/>
      <c r="AK25" s="65"/>
      <c r="AL25" s="69"/>
      <c r="AM25" s="69"/>
      <c r="AN25" s="69"/>
      <c r="AO25" s="69"/>
      <c r="AP25" s="69"/>
      <c r="AQ25" s="69"/>
      <c r="AR25" s="69"/>
      <c r="AS25" s="69"/>
      <c r="AT25" s="69"/>
      <c r="AU25" s="69"/>
      <c r="AV25" s="65"/>
      <c r="AW25" s="65"/>
      <c r="AX25" s="65"/>
      <c r="AY25" s="65"/>
      <c r="AZ25" s="65"/>
      <c r="BA25" s="65"/>
      <c r="BB25" s="65"/>
      <c r="BC25" s="65"/>
      <c r="BD25" s="65"/>
      <c r="BE25" s="65"/>
      <c r="BF25" s="65"/>
      <c r="BG25" s="65"/>
      <c r="BH25" s="65"/>
      <c r="BI25" s="65"/>
      <c r="BJ25" s="65"/>
      <c r="BK25" s="65"/>
      <c r="BL25" s="65"/>
      <c r="BM25" s="65"/>
      <c r="BN25" s="65"/>
      <c r="BO25" s="65"/>
      <c r="BP25" s="65"/>
      <c r="BQ25" s="65"/>
      <c r="BR25" s="65"/>
      <c r="BS25" s="65"/>
      <c r="BT25" s="65"/>
      <c r="BU25" s="65"/>
      <c r="BV25" s="65"/>
      <c r="BW25" s="65"/>
      <c r="BX25" s="65"/>
      <c r="BY25" s="67"/>
    </row>
    <row r="26" spans="1:112" ht="12" customHeight="1" x14ac:dyDescent="0.25">
      <c r="A26" s="64"/>
      <c r="B26" s="65"/>
      <c r="C26" s="65"/>
      <c r="D26" s="65"/>
      <c r="E26" s="65"/>
      <c r="F26" s="65"/>
      <c r="G26" s="65"/>
      <c r="H26" s="65"/>
      <c r="I26" s="65"/>
      <c r="J26" s="65"/>
      <c r="K26" s="65"/>
      <c r="L26" s="65"/>
      <c r="M26" s="65"/>
      <c r="N26" s="65"/>
      <c r="O26" s="65"/>
      <c r="P26" s="65"/>
      <c r="Q26" s="65"/>
      <c r="R26" s="65"/>
      <c r="S26" s="65"/>
      <c r="T26" s="65"/>
      <c r="U26" s="65"/>
      <c r="V26" s="65"/>
      <c r="W26" s="65"/>
      <c r="X26" s="65"/>
      <c r="Y26" s="65"/>
      <c r="Z26" s="65"/>
      <c r="AA26" s="65"/>
      <c r="AB26" s="65"/>
      <c r="AC26" s="65"/>
      <c r="AD26" s="65"/>
      <c r="AE26" s="65"/>
      <c r="AF26" s="65"/>
      <c r="AG26" s="65"/>
      <c r="AH26" s="65"/>
      <c r="AI26" s="65"/>
      <c r="AJ26" s="65"/>
      <c r="AK26" s="65"/>
      <c r="AL26" s="65"/>
      <c r="AM26" s="65"/>
      <c r="AN26" s="65"/>
      <c r="AO26" s="65"/>
      <c r="AP26" s="65"/>
      <c r="AQ26" s="65"/>
      <c r="AR26" s="65"/>
      <c r="AS26" s="65"/>
      <c r="AT26" s="65"/>
      <c r="AU26" s="65"/>
      <c r="AV26" s="65"/>
      <c r="AW26" s="65"/>
      <c r="AX26" s="65"/>
      <c r="AY26" s="65"/>
      <c r="AZ26" s="65"/>
      <c r="BA26" s="65"/>
      <c r="BB26" s="65"/>
      <c r="BC26" s="66"/>
      <c r="BD26" s="66"/>
      <c r="BE26" s="66"/>
      <c r="BF26" s="66"/>
      <c r="BG26" s="66"/>
      <c r="BH26" s="66"/>
      <c r="BI26" s="66"/>
      <c r="BJ26" s="66"/>
      <c r="BK26" s="66"/>
      <c r="BL26" s="66"/>
      <c r="BM26" s="66"/>
      <c r="BN26" s="66"/>
      <c r="BO26" s="66"/>
      <c r="BP26" s="66"/>
      <c r="BQ26" s="65"/>
      <c r="BR26" s="65"/>
      <c r="BS26" s="65"/>
      <c r="BT26" s="65"/>
      <c r="BU26" s="65"/>
      <c r="BV26" s="65"/>
      <c r="BW26" s="65"/>
      <c r="BX26" s="65"/>
      <c r="BY26" s="67"/>
    </row>
    <row r="27" spans="1:112" ht="12" customHeight="1" x14ac:dyDescent="0.25">
      <c r="A27" s="64"/>
      <c r="B27" s="73"/>
      <c r="C27" s="73"/>
      <c r="D27" s="73"/>
      <c r="E27" s="73"/>
      <c r="F27" s="73"/>
      <c r="G27" s="73"/>
      <c r="H27" s="73"/>
      <c r="I27" s="73"/>
      <c r="J27" s="73"/>
      <c r="K27" s="73"/>
      <c r="L27" s="73"/>
      <c r="M27" s="73"/>
      <c r="N27" s="74"/>
      <c r="O27" s="74"/>
      <c r="P27" s="74"/>
      <c r="Q27" s="74"/>
      <c r="R27" s="74"/>
      <c r="S27" s="74"/>
      <c r="T27" s="74"/>
      <c r="U27" s="74"/>
      <c r="V27" s="74"/>
      <c r="W27" s="74"/>
      <c r="X27" s="74"/>
      <c r="Y27" s="74"/>
      <c r="Z27" s="65"/>
      <c r="AA27" s="65"/>
      <c r="AB27" s="65"/>
      <c r="AC27" s="65"/>
      <c r="AD27" s="65"/>
      <c r="AE27" s="65"/>
      <c r="AF27" s="65"/>
      <c r="AG27" s="65"/>
      <c r="AH27" s="65"/>
      <c r="AI27" s="65"/>
      <c r="AJ27" s="65"/>
      <c r="AK27" s="65"/>
      <c r="AL27" s="65"/>
      <c r="AM27" s="65"/>
      <c r="AN27" s="65"/>
      <c r="AO27" s="65"/>
      <c r="AP27" s="65"/>
      <c r="AQ27" s="65"/>
      <c r="AR27" s="65"/>
      <c r="AS27" s="65"/>
      <c r="AT27" s="65"/>
      <c r="AU27" s="65"/>
      <c r="AV27" s="65"/>
      <c r="AW27" s="65"/>
      <c r="AX27" s="65"/>
      <c r="AY27" s="65"/>
      <c r="AZ27" s="65"/>
      <c r="BA27" s="65"/>
      <c r="BB27" s="65"/>
      <c r="BC27" s="66"/>
      <c r="BD27" s="66"/>
      <c r="BE27" s="66"/>
      <c r="BF27" s="66"/>
      <c r="BG27" s="66"/>
      <c r="BH27" s="66"/>
      <c r="BI27" s="66"/>
      <c r="BJ27" s="66"/>
      <c r="BK27" s="66"/>
      <c r="BL27" s="66"/>
      <c r="BM27" s="66"/>
      <c r="BN27" s="66"/>
      <c r="BO27" s="66"/>
      <c r="BP27" s="66"/>
      <c r="BQ27" s="65"/>
      <c r="BR27" s="65"/>
      <c r="BS27" s="65"/>
      <c r="BT27" s="65"/>
      <c r="BU27" s="65"/>
      <c r="BV27" s="65"/>
      <c r="BW27" s="65"/>
      <c r="BX27" s="65"/>
      <c r="BY27" s="67"/>
    </row>
    <row r="28" spans="1:112" ht="12" customHeight="1" x14ac:dyDescent="0.25">
      <c r="A28" s="64"/>
      <c r="B28" s="73"/>
      <c r="C28" s="73"/>
      <c r="D28" s="73"/>
      <c r="E28" s="73"/>
      <c r="F28" s="73"/>
      <c r="G28" s="73"/>
      <c r="H28" s="73"/>
      <c r="I28" s="73"/>
      <c r="J28" s="73"/>
      <c r="K28" s="73"/>
      <c r="L28" s="73"/>
      <c r="M28" s="73"/>
      <c r="N28" s="74"/>
      <c r="O28" s="74"/>
      <c r="P28" s="74"/>
      <c r="Q28" s="74"/>
      <c r="R28" s="74"/>
      <c r="S28" s="74"/>
      <c r="T28" s="74"/>
      <c r="U28" s="74"/>
      <c r="V28" s="74"/>
      <c r="W28" s="74"/>
      <c r="X28" s="74"/>
      <c r="Y28" s="74"/>
      <c r="Z28" s="65"/>
      <c r="AA28" s="65"/>
      <c r="AB28" s="65"/>
      <c r="AC28" s="65"/>
      <c r="AD28" s="65"/>
      <c r="AE28" s="65"/>
      <c r="AF28" s="65"/>
      <c r="AG28" s="65"/>
      <c r="AH28" s="65"/>
      <c r="AI28" s="65"/>
      <c r="AJ28" s="65"/>
      <c r="AK28" s="65"/>
      <c r="AL28" s="65"/>
      <c r="AM28" s="65"/>
      <c r="AN28" s="65"/>
      <c r="AO28" s="65"/>
      <c r="AP28" s="65"/>
      <c r="AQ28" s="65"/>
      <c r="AR28" s="65"/>
      <c r="AS28" s="65"/>
      <c r="AT28" s="65"/>
      <c r="AU28" s="65"/>
      <c r="AV28" s="65"/>
      <c r="AW28" s="65"/>
      <c r="AX28" s="65"/>
      <c r="AY28" s="65"/>
      <c r="AZ28" s="65"/>
      <c r="BA28" s="65"/>
      <c r="BB28" s="65"/>
      <c r="BC28" s="66"/>
      <c r="BD28" s="66"/>
      <c r="BE28" s="66"/>
      <c r="BF28" s="66"/>
      <c r="BG28" s="66"/>
      <c r="BH28" s="66"/>
      <c r="BI28" s="66"/>
      <c r="BJ28" s="66"/>
      <c r="BK28" s="66"/>
      <c r="BL28" s="66"/>
      <c r="BM28" s="66"/>
      <c r="BN28" s="66"/>
      <c r="BO28" s="66"/>
      <c r="BP28" s="66"/>
      <c r="BQ28" s="65"/>
      <c r="BR28" s="65"/>
      <c r="BS28" s="65"/>
      <c r="BT28" s="65"/>
      <c r="BU28" s="65"/>
      <c r="BV28" s="65"/>
      <c r="BW28" s="65"/>
      <c r="BX28" s="65"/>
      <c r="BY28" s="67"/>
    </row>
    <row r="29" spans="1:112" ht="12" customHeight="1" x14ac:dyDescent="0.25">
      <c r="A29" s="64"/>
      <c r="B29" s="73"/>
      <c r="C29" s="73"/>
      <c r="D29" s="73"/>
      <c r="E29" s="73"/>
      <c r="F29" s="73"/>
      <c r="G29" s="73"/>
      <c r="H29" s="73"/>
      <c r="I29" s="73"/>
      <c r="J29" s="73"/>
      <c r="K29" s="73"/>
      <c r="L29" s="73"/>
      <c r="M29" s="73"/>
      <c r="N29" s="74"/>
      <c r="O29" s="74"/>
      <c r="P29" s="74"/>
      <c r="Q29" s="74"/>
      <c r="R29" s="74"/>
      <c r="S29" s="74"/>
      <c r="T29" s="74"/>
      <c r="U29" s="74"/>
      <c r="V29" s="74"/>
      <c r="W29" s="74"/>
      <c r="X29" s="74"/>
      <c r="Y29" s="74"/>
      <c r="Z29" s="65"/>
      <c r="AA29" s="65"/>
      <c r="AB29" s="65"/>
      <c r="AC29" s="65"/>
      <c r="AD29" s="65"/>
      <c r="AE29" s="65"/>
      <c r="AF29" s="65"/>
      <c r="AG29" s="65"/>
      <c r="AH29" s="65"/>
      <c r="AI29" s="65"/>
      <c r="AJ29" s="65"/>
      <c r="AK29" s="65"/>
      <c r="AL29" s="65"/>
      <c r="AM29" s="65"/>
      <c r="AN29" s="65"/>
      <c r="AO29" s="65"/>
      <c r="AP29" s="65"/>
      <c r="AQ29" s="65"/>
      <c r="AR29" s="65"/>
      <c r="AS29" s="65"/>
      <c r="AT29" s="65"/>
      <c r="AU29" s="65"/>
      <c r="AV29" s="65"/>
      <c r="AW29" s="65"/>
      <c r="AX29" s="65"/>
      <c r="AY29" s="65"/>
      <c r="AZ29" s="65"/>
      <c r="BA29" s="65"/>
      <c r="BB29" s="65"/>
      <c r="BC29" s="66"/>
      <c r="BD29" s="66"/>
      <c r="BE29" s="66"/>
      <c r="BF29" s="66"/>
      <c r="BG29" s="66"/>
      <c r="BH29" s="66"/>
      <c r="BI29" s="66"/>
      <c r="BJ29" s="66"/>
      <c r="BK29" s="66"/>
      <c r="BL29" s="66"/>
      <c r="BM29" s="66"/>
      <c r="BN29" s="66"/>
      <c r="BO29" s="66"/>
      <c r="BP29" s="66"/>
      <c r="BQ29" s="65"/>
      <c r="BR29" s="65"/>
      <c r="BS29" s="65"/>
      <c r="BT29" s="65"/>
      <c r="BU29" s="65"/>
      <c r="BV29" s="65"/>
      <c r="BW29" s="65"/>
      <c r="BX29" s="65"/>
      <c r="BY29" s="67"/>
    </row>
    <row r="30" spans="1:112" ht="12" customHeight="1" x14ac:dyDescent="0.25">
      <c r="A30" s="64"/>
      <c r="B30" s="73"/>
      <c r="C30" s="73"/>
      <c r="D30" s="73"/>
      <c r="E30" s="73"/>
      <c r="F30" s="73"/>
      <c r="G30" s="73"/>
      <c r="H30" s="73"/>
      <c r="I30" s="73"/>
      <c r="J30" s="73"/>
      <c r="K30" s="73"/>
      <c r="L30" s="73"/>
      <c r="M30" s="73"/>
      <c r="N30" s="74"/>
      <c r="O30" s="74"/>
      <c r="P30" s="74"/>
      <c r="Q30" s="74"/>
      <c r="R30" s="74"/>
      <c r="S30" s="74"/>
      <c r="T30" s="74"/>
      <c r="U30" s="74"/>
      <c r="V30" s="74"/>
      <c r="W30" s="74"/>
      <c r="X30" s="74"/>
      <c r="Y30" s="74"/>
      <c r="Z30" s="65"/>
      <c r="AA30" s="65"/>
      <c r="AB30" s="65"/>
      <c r="AC30" s="65"/>
      <c r="AD30" s="65"/>
      <c r="AE30" s="65"/>
      <c r="AF30" s="65"/>
      <c r="AG30" s="65"/>
      <c r="AH30" s="65"/>
      <c r="AI30" s="65"/>
      <c r="AJ30" s="65"/>
      <c r="AK30" s="65"/>
      <c r="AL30" s="65"/>
      <c r="AM30" s="65"/>
      <c r="AN30" s="65"/>
      <c r="AO30" s="65"/>
      <c r="AP30" s="65"/>
      <c r="AQ30" s="65"/>
      <c r="AR30" s="65"/>
      <c r="AS30" s="65"/>
      <c r="AT30" s="65"/>
      <c r="AU30" s="65"/>
      <c r="AV30" s="65"/>
      <c r="AW30" s="65"/>
      <c r="AX30" s="65"/>
      <c r="AY30" s="65"/>
      <c r="AZ30" s="65"/>
      <c r="BA30" s="65"/>
      <c r="BB30" s="65"/>
      <c r="BC30" s="69"/>
      <c r="BD30" s="69"/>
      <c r="BE30" s="69"/>
      <c r="BF30" s="69"/>
      <c r="BG30" s="69"/>
      <c r="BH30" s="69"/>
      <c r="BI30" s="69"/>
      <c r="BJ30" s="69"/>
      <c r="BK30" s="69"/>
      <c r="BL30" s="69"/>
      <c r="BM30" s="69"/>
      <c r="BN30" s="69"/>
      <c r="BO30" s="69"/>
      <c r="BP30" s="69"/>
      <c r="BQ30" s="65"/>
      <c r="BR30" s="65"/>
      <c r="BS30" s="65"/>
      <c r="BT30" s="65"/>
      <c r="BU30" s="65"/>
      <c r="BV30" s="65"/>
      <c r="BW30" s="65"/>
      <c r="BX30" s="65"/>
      <c r="BY30" s="67"/>
    </row>
    <row r="31" spans="1:112" ht="12" customHeight="1" x14ac:dyDescent="0.25">
      <c r="A31" s="64"/>
      <c r="B31" s="73"/>
      <c r="C31" s="73"/>
      <c r="D31" s="73"/>
      <c r="E31" s="73"/>
      <c r="F31" s="73"/>
      <c r="G31" s="73"/>
      <c r="H31" s="73"/>
      <c r="I31" s="73"/>
      <c r="J31" s="73"/>
      <c r="K31" s="73"/>
      <c r="L31" s="73"/>
      <c r="M31" s="73"/>
      <c r="N31" s="74"/>
      <c r="O31" s="74"/>
      <c r="P31" s="74"/>
      <c r="Q31" s="74"/>
      <c r="R31" s="74"/>
      <c r="S31" s="74"/>
      <c r="T31" s="74"/>
      <c r="U31" s="74"/>
      <c r="V31" s="74"/>
      <c r="W31" s="74"/>
      <c r="X31" s="74"/>
      <c r="Y31" s="74"/>
      <c r="Z31" s="65"/>
      <c r="AA31" s="65"/>
      <c r="AB31" s="65"/>
      <c r="AC31" s="65"/>
      <c r="AD31" s="65"/>
      <c r="AE31" s="65"/>
      <c r="AF31" s="65"/>
      <c r="AG31" s="65"/>
      <c r="AH31" s="65"/>
      <c r="AI31" s="65"/>
      <c r="AJ31" s="65"/>
      <c r="AK31" s="65"/>
      <c r="AL31" s="65"/>
      <c r="AM31" s="65"/>
      <c r="AN31" s="65"/>
      <c r="AO31" s="65"/>
      <c r="AP31" s="65"/>
      <c r="AQ31" s="65"/>
      <c r="AR31" s="65"/>
      <c r="AS31" s="65"/>
      <c r="AT31" s="65"/>
      <c r="AU31" s="65"/>
      <c r="AV31" s="65"/>
      <c r="AW31" s="65"/>
      <c r="AX31" s="65"/>
      <c r="AY31" s="65"/>
      <c r="AZ31" s="65"/>
      <c r="BA31" s="65"/>
      <c r="BB31" s="65"/>
      <c r="BC31" s="69"/>
      <c r="BD31" s="69"/>
      <c r="BE31" s="69"/>
      <c r="BF31" s="69"/>
      <c r="BG31" s="69"/>
      <c r="BH31" s="69"/>
      <c r="BI31" s="69"/>
      <c r="BJ31" s="69"/>
      <c r="BK31" s="69"/>
      <c r="BL31" s="69"/>
      <c r="BM31" s="69"/>
      <c r="BN31" s="69"/>
      <c r="BO31" s="69"/>
      <c r="BP31" s="69"/>
      <c r="BQ31" s="65"/>
      <c r="BR31" s="65"/>
      <c r="BS31" s="65"/>
      <c r="BT31" s="65"/>
      <c r="BU31" s="65"/>
      <c r="BV31" s="65"/>
      <c r="BW31" s="65"/>
      <c r="BX31" s="65"/>
      <c r="BY31" s="67"/>
    </row>
    <row r="32" spans="1:112" ht="12" customHeight="1" x14ac:dyDescent="0.25">
      <c r="A32" s="75"/>
      <c r="B32" s="73"/>
      <c r="C32" s="73"/>
      <c r="D32" s="73"/>
      <c r="E32" s="73"/>
      <c r="F32" s="73"/>
      <c r="G32" s="73"/>
      <c r="H32" s="73"/>
      <c r="I32" s="73"/>
      <c r="J32" s="73"/>
      <c r="K32" s="73"/>
      <c r="L32" s="73"/>
      <c r="M32" s="73"/>
      <c r="N32" s="74"/>
      <c r="O32" s="74"/>
      <c r="P32" s="74"/>
      <c r="Q32" s="74"/>
      <c r="R32" s="74"/>
      <c r="S32" s="74"/>
      <c r="T32" s="74"/>
      <c r="U32" s="74"/>
      <c r="V32" s="74"/>
      <c r="W32" s="74"/>
      <c r="X32" s="74"/>
      <c r="Y32" s="74"/>
      <c r="Z32" s="76"/>
      <c r="AA32" s="76"/>
      <c r="AB32" s="76"/>
      <c r="AC32" s="76"/>
      <c r="AD32" s="76"/>
      <c r="AE32" s="76"/>
      <c r="AF32" s="76"/>
      <c r="AG32" s="76"/>
      <c r="AH32" s="76"/>
      <c r="AI32" s="76"/>
      <c r="AJ32" s="76"/>
      <c r="AK32" s="76"/>
      <c r="AL32" s="76"/>
      <c r="AM32" s="76"/>
      <c r="AN32" s="76"/>
      <c r="AO32" s="65"/>
      <c r="AP32" s="65"/>
      <c r="AQ32" s="65"/>
      <c r="AR32" s="65"/>
      <c r="AS32" s="65"/>
      <c r="AT32" s="65"/>
      <c r="AU32" s="65"/>
      <c r="AV32" s="76"/>
      <c r="AW32" s="76"/>
      <c r="AX32" s="76"/>
      <c r="AY32" s="76"/>
      <c r="AZ32" s="76"/>
      <c r="BA32" s="76"/>
      <c r="BB32" s="76"/>
      <c r="BC32" s="76"/>
      <c r="BD32" s="76"/>
      <c r="BE32" s="76"/>
      <c r="BF32" s="76"/>
      <c r="BG32" s="76"/>
      <c r="BH32" s="76"/>
      <c r="BI32" s="76"/>
      <c r="BJ32" s="76"/>
      <c r="BK32" s="76"/>
      <c r="BL32" s="76"/>
      <c r="BM32" s="76"/>
      <c r="BN32" s="76"/>
      <c r="BO32" s="76"/>
      <c r="BP32" s="76"/>
      <c r="BQ32" s="76"/>
      <c r="BR32" s="76"/>
      <c r="BS32" s="76"/>
      <c r="BT32" s="65"/>
      <c r="BU32" s="65"/>
      <c r="BV32" s="65"/>
      <c r="BW32" s="65"/>
      <c r="BX32" s="65"/>
      <c r="BY32" s="67"/>
    </row>
    <row r="33" spans="1:100" ht="12" customHeight="1" x14ac:dyDescent="0.3">
      <c r="A33" s="75"/>
      <c r="B33" s="73"/>
      <c r="C33" s="73"/>
      <c r="D33" s="73"/>
      <c r="E33" s="73"/>
      <c r="F33" s="73"/>
      <c r="G33" s="73"/>
      <c r="H33" s="73"/>
      <c r="I33" s="73"/>
      <c r="J33" s="73"/>
      <c r="K33" s="73"/>
      <c r="L33" s="73"/>
      <c r="M33" s="73"/>
      <c r="N33" s="77"/>
      <c r="O33" s="74"/>
      <c r="P33" s="74"/>
      <c r="Q33" s="74"/>
      <c r="R33" s="74"/>
      <c r="S33" s="74"/>
      <c r="T33" s="74"/>
      <c r="U33" s="74"/>
      <c r="V33" s="74"/>
      <c r="W33" s="74"/>
      <c r="X33" s="74"/>
      <c r="Y33" s="74"/>
      <c r="Z33" s="76"/>
      <c r="AA33" s="76"/>
      <c r="AB33" s="76"/>
      <c r="AC33" s="76"/>
      <c r="AD33" s="76"/>
      <c r="AE33" s="76"/>
      <c r="AF33" s="76"/>
      <c r="AG33" s="76"/>
      <c r="AH33" s="76"/>
      <c r="AI33" s="76"/>
      <c r="AJ33" s="76"/>
      <c r="AK33" s="76"/>
      <c r="AL33" s="73"/>
      <c r="AM33" s="73"/>
      <c r="AN33" s="73"/>
      <c r="AO33" s="73"/>
      <c r="AP33" s="73"/>
      <c r="AQ33" s="73"/>
      <c r="AR33" s="73"/>
      <c r="AS33" s="73"/>
      <c r="AT33" s="73"/>
      <c r="AU33" s="73"/>
      <c r="AV33" s="73"/>
      <c r="AW33" s="73"/>
      <c r="AX33" s="78"/>
      <c r="AY33" s="78"/>
      <c r="AZ33" s="78"/>
      <c r="BA33" s="78"/>
      <c r="BB33" s="78"/>
      <c r="BC33" s="78"/>
      <c r="BD33" s="78"/>
      <c r="BE33" s="78"/>
      <c r="BF33" s="78"/>
      <c r="BG33" s="78"/>
      <c r="BH33" s="65"/>
      <c r="BI33" s="73"/>
      <c r="BJ33" s="73"/>
      <c r="BK33" s="73"/>
      <c r="BL33" s="73"/>
      <c r="BM33" s="73"/>
      <c r="BN33" s="78"/>
      <c r="BO33" s="78"/>
      <c r="BP33" s="78"/>
      <c r="BQ33" s="78"/>
      <c r="BR33" s="78"/>
      <c r="BS33" s="78"/>
      <c r="BT33" s="76"/>
      <c r="BU33" s="76"/>
      <c r="BV33" s="76"/>
      <c r="BW33" s="76"/>
      <c r="BX33" s="65"/>
      <c r="BY33" s="67"/>
    </row>
    <row r="34" spans="1:100" ht="12" customHeight="1" x14ac:dyDescent="0.3">
      <c r="A34" s="64"/>
      <c r="B34" s="73"/>
      <c r="C34" s="73"/>
      <c r="D34" s="73"/>
      <c r="E34" s="73"/>
      <c r="F34" s="73"/>
      <c r="G34" s="73"/>
      <c r="H34" s="73"/>
      <c r="I34" s="73"/>
      <c r="J34" s="73"/>
      <c r="K34" s="73"/>
      <c r="L34" s="73"/>
      <c r="M34" s="73"/>
      <c r="N34" s="74"/>
      <c r="O34" s="74"/>
      <c r="P34" s="74"/>
      <c r="Q34" s="74"/>
      <c r="R34" s="74"/>
      <c r="S34" s="74"/>
      <c r="T34" s="74"/>
      <c r="U34" s="74"/>
      <c r="V34" s="74"/>
      <c r="W34" s="74"/>
      <c r="X34" s="74"/>
      <c r="Y34" s="74"/>
      <c r="Z34" s="65"/>
      <c r="AA34" s="65"/>
      <c r="AB34" s="65"/>
      <c r="AC34" s="65"/>
      <c r="AD34" s="65"/>
      <c r="AE34" s="65"/>
      <c r="AF34" s="65"/>
      <c r="AG34" s="65"/>
      <c r="AH34" s="65"/>
      <c r="AI34" s="65"/>
      <c r="AJ34" s="65"/>
      <c r="AK34" s="65"/>
      <c r="AL34" s="73"/>
      <c r="AM34" s="73"/>
      <c r="AN34" s="73"/>
      <c r="AO34" s="73"/>
      <c r="AP34" s="73"/>
      <c r="AQ34" s="73"/>
      <c r="AR34" s="73"/>
      <c r="AS34" s="73"/>
      <c r="AT34" s="73"/>
      <c r="AU34" s="73"/>
      <c r="AV34" s="73"/>
      <c r="AW34" s="73"/>
      <c r="AX34" s="78"/>
      <c r="AY34" s="78"/>
      <c r="AZ34" s="78"/>
      <c r="BA34" s="78"/>
      <c r="BB34" s="78"/>
      <c r="BC34" s="78"/>
      <c r="BD34" s="78"/>
      <c r="BE34" s="78"/>
      <c r="BF34" s="78"/>
      <c r="BG34" s="78"/>
      <c r="BH34" s="65"/>
      <c r="BI34" s="73"/>
      <c r="BJ34" s="73"/>
      <c r="BK34" s="73"/>
      <c r="BL34" s="73"/>
      <c r="BM34" s="73"/>
      <c r="BN34" s="78"/>
      <c r="BO34" s="78"/>
      <c r="BP34" s="78"/>
      <c r="BQ34" s="78"/>
      <c r="BR34" s="78"/>
      <c r="BS34" s="78"/>
      <c r="BT34" s="76"/>
      <c r="BU34" s="76"/>
      <c r="BV34" s="76"/>
      <c r="BW34" s="76"/>
      <c r="BX34" s="65"/>
      <c r="BY34" s="67"/>
    </row>
    <row r="35" spans="1:100" ht="12" customHeight="1" x14ac:dyDescent="0.25">
      <c r="A35" s="64"/>
      <c r="B35" s="73"/>
      <c r="C35" s="73"/>
      <c r="D35" s="73"/>
      <c r="E35" s="73"/>
      <c r="F35" s="73"/>
      <c r="G35" s="73"/>
      <c r="H35" s="73"/>
      <c r="I35" s="73"/>
      <c r="J35" s="73"/>
      <c r="K35" s="73"/>
      <c r="L35" s="73"/>
      <c r="M35" s="73"/>
      <c r="N35" s="79"/>
      <c r="O35" s="79"/>
      <c r="P35" s="79"/>
      <c r="Q35" s="79"/>
      <c r="R35" s="79"/>
      <c r="S35" s="73"/>
      <c r="T35" s="73"/>
      <c r="U35" s="73"/>
      <c r="V35" s="73"/>
      <c r="W35" s="73"/>
      <c r="X35" s="73"/>
      <c r="Y35" s="76"/>
      <c r="Z35" s="65"/>
      <c r="AA35" s="65"/>
      <c r="AB35" s="65"/>
      <c r="AC35" s="65"/>
      <c r="AD35" s="65"/>
      <c r="AE35" s="65"/>
      <c r="AF35" s="65"/>
      <c r="AG35" s="65"/>
      <c r="AH35" s="65"/>
      <c r="AI35" s="65"/>
      <c r="AJ35" s="65"/>
      <c r="AK35" s="65"/>
      <c r="AL35" s="65"/>
      <c r="AM35" s="65"/>
      <c r="AN35" s="76"/>
      <c r="AO35" s="76"/>
      <c r="AP35" s="76"/>
      <c r="AQ35" s="76"/>
      <c r="AR35" s="76"/>
      <c r="AS35" s="76"/>
      <c r="AT35" s="76"/>
      <c r="AU35" s="76"/>
      <c r="AV35" s="76"/>
      <c r="AW35" s="76"/>
      <c r="AX35" s="76"/>
      <c r="AY35" s="76"/>
      <c r="AZ35" s="76"/>
      <c r="BA35" s="76"/>
      <c r="BB35" s="76"/>
      <c r="BC35" s="76"/>
      <c r="BD35" s="76"/>
      <c r="BE35" s="76"/>
      <c r="BF35" s="76"/>
      <c r="BG35" s="76"/>
      <c r="BH35" s="76"/>
      <c r="BI35" s="76"/>
      <c r="BJ35" s="76"/>
      <c r="BK35" s="76"/>
      <c r="BL35" s="76"/>
      <c r="BM35" s="76"/>
      <c r="BN35" s="76"/>
      <c r="BO35" s="76"/>
      <c r="BP35" s="76"/>
      <c r="BQ35" s="76"/>
      <c r="BR35" s="76"/>
      <c r="BS35" s="76"/>
      <c r="BT35" s="76"/>
      <c r="BU35" s="76"/>
      <c r="BV35" s="76"/>
      <c r="BW35" s="76"/>
      <c r="BX35" s="65"/>
      <c r="BY35" s="67"/>
    </row>
    <row r="36" spans="1:100" ht="12" customHeight="1" x14ac:dyDescent="0.25">
      <c r="A36" s="64"/>
      <c r="B36" s="73"/>
      <c r="C36" s="73"/>
      <c r="D36" s="73"/>
      <c r="E36" s="73"/>
      <c r="F36" s="73"/>
      <c r="G36" s="73"/>
      <c r="H36" s="73"/>
      <c r="I36" s="73"/>
      <c r="J36" s="73"/>
      <c r="K36" s="73"/>
      <c r="L36" s="73"/>
      <c r="M36" s="73"/>
      <c r="N36" s="79"/>
      <c r="O36" s="79"/>
      <c r="P36" s="79"/>
      <c r="Q36" s="79"/>
      <c r="R36" s="79"/>
      <c r="S36" s="73"/>
      <c r="T36" s="73"/>
      <c r="U36" s="73"/>
      <c r="V36" s="73"/>
      <c r="W36" s="73"/>
      <c r="X36" s="73"/>
      <c r="Y36" s="76"/>
      <c r="Z36" s="65"/>
      <c r="AA36" s="65"/>
      <c r="AB36" s="65"/>
      <c r="AC36" s="65"/>
      <c r="AD36" s="65"/>
      <c r="AE36" s="65"/>
      <c r="AF36" s="65"/>
      <c r="AG36" s="65"/>
      <c r="AH36" s="65"/>
      <c r="AI36" s="65"/>
      <c r="AJ36" s="65"/>
      <c r="AK36" s="65"/>
      <c r="AL36" s="65"/>
      <c r="AM36" s="65"/>
      <c r="AN36" s="76"/>
      <c r="AO36" s="76"/>
      <c r="AP36" s="76"/>
      <c r="AQ36" s="76"/>
      <c r="AR36" s="76"/>
      <c r="AS36" s="76"/>
      <c r="AT36" s="76"/>
      <c r="AU36" s="76"/>
      <c r="AV36" s="76"/>
      <c r="AW36" s="76"/>
      <c r="AX36" s="76"/>
      <c r="AY36" s="76"/>
      <c r="AZ36" s="76"/>
      <c r="BA36" s="76"/>
      <c r="BB36" s="76"/>
      <c r="BC36" s="76"/>
      <c r="BD36" s="76"/>
      <c r="BE36" s="76"/>
      <c r="BF36" s="76"/>
      <c r="BG36" s="76"/>
      <c r="BH36" s="76"/>
      <c r="BI36" s="76"/>
      <c r="BJ36" s="76"/>
      <c r="BK36" s="76"/>
      <c r="BL36" s="76"/>
      <c r="BM36" s="76"/>
      <c r="BN36" s="76"/>
      <c r="BO36" s="76"/>
      <c r="BP36" s="76"/>
      <c r="BQ36" s="76"/>
      <c r="BR36" s="76"/>
      <c r="BS36" s="76"/>
      <c r="BT36" s="76"/>
      <c r="BU36" s="76"/>
      <c r="BV36" s="76"/>
      <c r="BW36" s="76"/>
      <c r="BX36" s="65"/>
      <c r="BY36" s="67"/>
    </row>
    <row r="37" spans="1:100" ht="12" customHeight="1" x14ac:dyDescent="0.2">
      <c r="A37" s="94"/>
      <c r="B37" s="65"/>
      <c r="C37" s="65"/>
      <c r="D37" s="65"/>
      <c r="E37" s="65"/>
      <c r="F37" s="65"/>
      <c r="G37" s="65"/>
      <c r="H37" s="68"/>
      <c r="I37" s="65"/>
      <c r="J37" s="65"/>
      <c r="K37" s="65"/>
      <c r="L37" s="65"/>
      <c r="M37" s="65"/>
      <c r="N37" s="65"/>
      <c r="O37" s="65"/>
      <c r="P37" s="65"/>
      <c r="Q37" s="65"/>
      <c r="R37" s="65"/>
      <c r="S37" s="65"/>
      <c r="T37" s="65"/>
      <c r="U37" s="65"/>
      <c r="V37" s="65"/>
      <c r="W37" s="65"/>
      <c r="X37" s="65"/>
      <c r="Y37" s="65"/>
      <c r="Z37" s="65"/>
      <c r="AA37" s="65"/>
      <c r="AB37" s="65"/>
      <c r="AC37" s="65"/>
      <c r="AD37" s="65"/>
      <c r="AE37" s="65"/>
      <c r="AF37" s="65"/>
      <c r="AG37" s="65"/>
      <c r="AH37" s="65"/>
      <c r="AI37" s="65"/>
      <c r="AJ37" s="65"/>
      <c r="AK37" s="65"/>
      <c r="AL37" s="65"/>
      <c r="AM37" s="65"/>
      <c r="AN37" s="65"/>
      <c r="AO37" s="65"/>
      <c r="AP37" s="65"/>
      <c r="AQ37" s="65"/>
      <c r="AR37" s="65"/>
      <c r="AS37" s="65"/>
      <c r="AT37" s="65"/>
      <c r="AU37" s="65"/>
      <c r="AV37" s="76"/>
      <c r="AW37" s="76"/>
      <c r="AX37" s="76"/>
      <c r="AY37" s="76"/>
      <c r="AZ37" s="76"/>
      <c r="BA37" s="76"/>
      <c r="BB37" s="76"/>
      <c r="BC37" s="76"/>
      <c r="BD37" s="76"/>
      <c r="BE37" s="76"/>
      <c r="BF37" s="76"/>
      <c r="BG37" s="76"/>
      <c r="BH37" s="76"/>
      <c r="BI37" s="76"/>
      <c r="BJ37" s="76"/>
      <c r="BK37" s="76"/>
      <c r="BL37" s="76"/>
      <c r="BM37" s="76"/>
      <c r="BN37" s="76"/>
      <c r="BO37" s="76"/>
      <c r="BP37" s="76"/>
      <c r="BQ37" s="76"/>
      <c r="BR37" s="76"/>
      <c r="BS37" s="76"/>
      <c r="BT37" s="65"/>
      <c r="BU37" s="65"/>
      <c r="BV37" s="65"/>
      <c r="BW37" s="65"/>
      <c r="BX37" s="65"/>
      <c r="BY37" s="67"/>
    </row>
    <row r="38" spans="1:100" ht="12" customHeight="1" x14ac:dyDescent="0.2">
      <c r="A38" s="91"/>
      <c r="B38" s="90"/>
      <c r="C38" s="90"/>
      <c r="D38" s="90"/>
      <c r="E38" s="90"/>
      <c r="F38" s="90"/>
      <c r="G38" s="90"/>
      <c r="H38" s="90"/>
      <c r="I38" s="90"/>
      <c r="J38" s="90"/>
      <c r="K38" s="90"/>
      <c r="L38" s="90"/>
      <c r="M38" s="90"/>
      <c r="N38" s="90"/>
      <c r="O38" s="90"/>
      <c r="P38" s="90"/>
      <c r="Q38" s="90"/>
      <c r="R38" s="90"/>
      <c r="S38" s="90"/>
      <c r="T38" s="90"/>
      <c r="U38" s="90"/>
      <c r="V38" s="90"/>
      <c r="W38" s="90"/>
      <c r="X38" s="90"/>
      <c r="Y38" s="90"/>
      <c r="Z38" s="81"/>
      <c r="AA38" s="81"/>
      <c r="AB38" s="81"/>
      <c r="AC38" s="81"/>
      <c r="AD38" s="81"/>
      <c r="AE38" s="81"/>
      <c r="AF38" s="81"/>
      <c r="AG38" s="81"/>
      <c r="AH38" s="81"/>
      <c r="AI38" s="81"/>
      <c r="AJ38" s="81"/>
      <c r="AK38" s="81"/>
      <c r="AL38" s="81"/>
      <c r="AM38" s="81"/>
      <c r="AN38" s="81"/>
      <c r="AO38" s="81"/>
      <c r="AP38" s="81"/>
      <c r="AQ38" s="81"/>
      <c r="AR38" s="81"/>
      <c r="AS38" s="81"/>
      <c r="AT38" s="81"/>
      <c r="AU38" s="81"/>
      <c r="AV38" s="81"/>
      <c r="AW38" s="81"/>
      <c r="AX38" s="81"/>
      <c r="AY38" s="81"/>
      <c r="AZ38" s="81"/>
      <c r="BA38" s="81"/>
      <c r="BB38" s="95"/>
      <c r="BC38" s="96"/>
      <c r="BD38" s="81"/>
      <c r="BE38" s="81"/>
      <c r="BF38" s="81"/>
      <c r="BG38" s="81"/>
      <c r="BH38" s="81"/>
      <c r="BI38" s="81"/>
      <c r="BJ38" s="81"/>
      <c r="BK38" s="81"/>
      <c r="BL38" s="81"/>
      <c r="BM38" s="81"/>
      <c r="BN38" s="81"/>
      <c r="BO38" s="81"/>
      <c r="BP38" s="81"/>
      <c r="BQ38" s="81"/>
      <c r="BR38" s="81"/>
      <c r="BS38" s="81"/>
      <c r="BT38" s="81"/>
      <c r="BU38" s="81"/>
      <c r="BV38" s="81"/>
      <c r="BW38" s="81"/>
      <c r="BX38" s="81"/>
      <c r="BY38" s="82"/>
    </row>
    <row r="39" spans="1:100" ht="12" customHeight="1" x14ac:dyDescent="0.2">
      <c r="A39" s="91"/>
      <c r="B39" s="90"/>
      <c r="C39" s="90"/>
      <c r="D39" s="90"/>
      <c r="E39" s="90"/>
      <c r="F39" s="90"/>
      <c r="G39" s="90"/>
      <c r="H39" s="90"/>
      <c r="I39" s="90"/>
      <c r="J39" s="90"/>
      <c r="K39" s="90"/>
      <c r="L39" s="90"/>
      <c r="M39" s="90"/>
      <c r="N39" s="90"/>
      <c r="O39" s="90"/>
      <c r="P39" s="90"/>
      <c r="Q39" s="90"/>
      <c r="R39" s="90"/>
      <c r="S39" s="90"/>
      <c r="T39" s="90"/>
      <c r="U39" s="90"/>
      <c r="V39" s="90"/>
      <c r="W39" s="90"/>
      <c r="X39" s="90"/>
      <c r="Y39" s="90"/>
      <c r="Z39" s="76"/>
      <c r="AA39" s="81"/>
      <c r="AB39" s="81"/>
      <c r="AC39" s="81"/>
      <c r="AD39" s="81"/>
      <c r="AE39" s="81"/>
      <c r="AF39" s="81"/>
      <c r="AG39" s="81"/>
      <c r="AH39" s="76"/>
      <c r="AI39" s="76"/>
      <c r="AJ39" s="76"/>
      <c r="AK39" s="76"/>
      <c r="AL39" s="76"/>
      <c r="AM39" s="76"/>
      <c r="AN39" s="76"/>
      <c r="AO39" s="76"/>
      <c r="AP39" s="76"/>
      <c r="AQ39" s="76"/>
      <c r="AR39" s="76"/>
      <c r="AS39" s="76"/>
      <c r="AT39" s="76"/>
      <c r="AU39" s="76"/>
      <c r="AV39" s="76"/>
      <c r="AW39" s="76"/>
      <c r="AX39" s="76"/>
      <c r="AY39" s="76"/>
      <c r="AZ39" s="76"/>
      <c r="BA39" s="76"/>
      <c r="BB39" s="76"/>
      <c r="BC39" s="76"/>
      <c r="BD39" s="76"/>
      <c r="BE39" s="76"/>
      <c r="BF39" s="76"/>
      <c r="BG39" s="81"/>
      <c r="BH39" s="81"/>
      <c r="BI39" s="81"/>
      <c r="BJ39" s="81"/>
      <c r="BK39" s="81"/>
      <c r="BL39" s="81"/>
      <c r="BM39" s="81"/>
      <c r="BN39" s="81"/>
      <c r="BO39" s="81"/>
      <c r="BP39" s="81"/>
      <c r="BQ39" s="81"/>
      <c r="BR39" s="81"/>
      <c r="BS39" s="81"/>
      <c r="BT39" s="81"/>
      <c r="BU39" s="81"/>
      <c r="BV39" s="81"/>
      <c r="BW39" s="81"/>
      <c r="BX39" s="81"/>
      <c r="BY39" s="82"/>
    </row>
    <row r="40" spans="1:100" ht="12" customHeight="1" x14ac:dyDescent="0.2">
      <c r="A40" s="91"/>
      <c r="B40" s="90"/>
      <c r="C40" s="90"/>
      <c r="D40" s="90"/>
      <c r="E40" s="90"/>
      <c r="F40" s="90"/>
      <c r="G40" s="90"/>
      <c r="H40" s="90"/>
      <c r="I40" s="90"/>
      <c r="J40" s="90"/>
      <c r="K40" s="90"/>
      <c r="L40" s="90"/>
      <c r="M40" s="90"/>
      <c r="N40" s="90"/>
      <c r="O40" s="90"/>
      <c r="P40" s="90"/>
      <c r="Q40" s="90"/>
      <c r="R40" s="90"/>
      <c r="S40" s="90"/>
      <c r="T40" s="90"/>
      <c r="U40" s="90"/>
      <c r="V40" s="90"/>
      <c r="W40" s="90"/>
      <c r="X40" s="90"/>
      <c r="Y40" s="90"/>
      <c r="Z40" s="76"/>
      <c r="AA40" s="81"/>
      <c r="AB40" s="81"/>
      <c r="AC40" s="81"/>
      <c r="AD40" s="81"/>
      <c r="AE40" s="81"/>
      <c r="AF40" s="81"/>
      <c r="AG40" s="81"/>
      <c r="AH40" s="76"/>
      <c r="AI40" s="76"/>
      <c r="AJ40" s="76"/>
      <c r="AK40" s="76"/>
      <c r="AL40" s="76"/>
      <c r="AM40" s="76"/>
      <c r="AN40" s="76"/>
      <c r="AO40" s="76"/>
      <c r="AP40" s="76"/>
      <c r="AQ40" s="76"/>
      <c r="AR40" s="76"/>
      <c r="AS40" s="76"/>
      <c r="AT40" s="76"/>
      <c r="AU40" s="76"/>
      <c r="AV40" s="76"/>
      <c r="AW40" s="76"/>
      <c r="AX40" s="76"/>
      <c r="AY40" s="76"/>
      <c r="AZ40" s="76"/>
      <c r="BA40" s="76"/>
      <c r="BB40" s="76"/>
      <c r="BC40" s="76"/>
      <c r="BD40" s="76"/>
      <c r="BE40" s="76"/>
      <c r="BF40" s="76"/>
      <c r="BG40" s="83"/>
      <c r="BH40" s="83"/>
      <c r="BI40" s="83"/>
      <c r="BJ40" s="83"/>
      <c r="BK40" s="83"/>
      <c r="BL40" s="83"/>
      <c r="BM40" s="83"/>
      <c r="BN40" s="83"/>
      <c r="BO40" s="83"/>
      <c r="BP40" s="81"/>
      <c r="BQ40" s="81"/>
      <c r="BR40" s="81"/>
      <c r="BS40" s="81"/>
      <c r="BT40" s="81"/>
      <c r="BU40" s="81"/>
      <c r="BV40" s="81"/>
      <c r="BW40" s="81"/>
      <c r="BX40" s="81"/>
      <c r="BY40" s="82"/>
      <c r="BZ40" s="84"/>
      <c r="CA40" s="84"/>
      <c r="CB40" s="84"/>
      <c r="CC40" s="84"/>
      <c r="CD40" s="84"/>
      <c r="CE40" s="84"/>
      <c r="CF40" s="84"/>
      <c r="CG40" s="84"/>
      <c r="CH40" s="84"/>
      <c r="CI40" s="84"/>
      <c r="CJ40" s="84"/>
      <c r="CK40" s="84"/>
      <c r="CL40" s="84"/>
      <c r="CM40" s="84"/>
      <c r="CN40" s="84"/>
      <c r="CO40" s="84"/>
      <c r="CP40" s="84"/>
      <c r="CQ40" s="84"/>
      <c r="CR40" s="84"/>
      <c r="CS40" s="84"/>
      <c r="CT40" s="84"/>
      <c r="CU40" s="84"/>
      <c r="CV40" s="84"/>
    </row>
    <row r="41" spans="1:100" ht="12" customHeight="1" thickBot="1" x14ac:dyDescent="0.25">
      <c r="A41" s="92"/>
      <c r="B41" s="93"/>
      <c r="C41" s="93"/>
      <c r="D41" s="93"/>
      <c r="E41" s="93"/>
      <c r="F41" s="93"/>
      <c r="G41" s="93"/>
      <c r="H41" s="93"/>
      <c r="I41" s="93"/>
      <c r="J41" s="93"/>
      <c r="K41" s="93"/>
      <c r="L41" s="93"/>
      <c r="M41" s="93"/>
      <c r="N41" s="93"/>
      <c r="O41" s="93"/>
      <c r="P41" s="93"/>
      <c r="Q41" s="93"/>
      <c r="R41" s="93"/>
      <c r="S41" s="93"/>
      <c r="T41" s="93"/>
      <c r="U41" s="93"/>
      <c r="V41" s="93"/>
      <c r="W41" s="93"/>
      <c r="X41" s="93"/>
      <c r="Y41" s="93"/>
      <c r="Z41" s="80"/>
      <c r="AA41" s="97"/>
      <c r="AB41" s="97"/>
      <c r="AC41" s="97"/>
      <c r="AD41" s="97"/>
      <c r="AE41" s="97"/>
      <c r="AF41" s="97"/>
      <c r="AG41" s="97"/>
      <c r="AH41" s="80"/>
      <c r="AI41" s="80"/>
      <c r="AJ41" s="80"/>
      <c r="AK41" s="80"/>
      <c r="AL41" s="80"/>
      <c r="AM41" s="80"/>
      <c r="AN41" s="80"/>
      <c r="AO41" s="80"/>
      <c r="AP41" s="80"/>
      <c r="AQ41" s="80"/>
      <c r="AR41" s="80"/>
      <c r="AS41" s="80"/>
      <c r="AT41" s="80"/>
      <c r="AU41" s="80"/>
      <c r="AV41" s="80"/>
      <c r="AW41" s="80"/>
      <c r="AX41" s="80"/>
      <c r="AY41" s="80"/>
      <c r="AZ41" s="80"/>
      <c r="BA41" s="80"/>
      <c r="BB41" s="80"/>
      <c r="BC41" s="80"/>
      <c r="BD41" s="80"/>
      <c r="BE41" s="80"/>
      <c r="BF41" s="80"/>
      <c r="BG41" s="98"/>
      <c r="BH41" s="98"/>
      <c r="BI41" s="98"/>
      <c r="BJ41" s="98"/>
      <c r="BK41" s="98"/>
      <c r="BL41" s="98"/>
      <c r="BM41" s="98"/>
      <c r="BN41" s="98"/>
      <c r="BO41" s="98"/>
      <c r="BP41" s="97"/>
      <c r="BQ41" s="97"/>
      <c r="BR41" s="97"/>
      <c r="BS41" s="97"/>
      <c r="BT41" s="97"/>
      <c r="BU41" s="97"/>
      <c r="BV41" s="97"/>
      <c r="BW41" s="97"/>
      <c r="BX41" s="97"/>
      <c r="BY41" s="88"/>
      <c r="BZ41" s="84"/>
      <c r="CA41" s="84"/>
      <c r="CB41" s="84"/>
      <c r="CC41" s="84"/>
      <c r="CD41" s="84"/>
      <c r="CE41" s="84"/>
      <c r="CF41" s="84"/>
      <c r="CG41" s="84"/>
      <c r="CH41" s="84"/>
      <c r="CI41" s="84"/>
      <c r="CJ41" s="84"/>
      <c r="CK41" s="84"/>
      <c r="CL41" s="84"/>
      <c r="CM41" s="84"/>
      <c r="CN41" s="84"/>
      <c r="CO41" s="84"/>
      <c r="CP41" s="84"/>
      <c r="CQ41" s="84"/>
      <c r="CR41" s="84"/>
      <c r="CS41" s="84"/>
      <c r="CT41" s="84"/>
      <c r="CU41" s="84"/>
      <c r="CV41" s="84"/>
    </row>
    <row r="42" spans="1:100" ht="12" customHeight="1" thickTop="1" x14ac:dyDescent="0.2">
      <c r="A42" s="137" t="s">
        <v>71</v>
      </c>
      <c r="B42" s="138"/>
      <c r="C42" s="138"/>
      <c r="D42" s="138"/>
      <c r="E42" s="138"/>
      <c r="F42" s="138"/>
      <c r="G42" s="138"/>
      <c r="H42" s="138"/>
      <c r="I42" s="138"/>
      <c r="J42" s="139"/>
      <c r="K42" s="140" t="s">
        <v>106</v>
      </c>
      <c r="L42" s="141"/>
      <c r="M42" s="141"/>
      <c r="N42" s="141"/>
      <c r="O42" s="141"/>
      <c r="P42" s="141"/>
      <c r="Q42" s="141"/>
      <c r="R42" s="141"/>
      <c r="S42" s="141"/>
      <c r="T42" s="141"/>
      <c r="U42" s="141"/>
      <c r="V42" s="141"/>
      <c r="W42" s="141"/>
      <c r="X42" s="141"/>
      <c r="Y42" s="142"/>
      <c r="Z42" s="76"/>
      <c r="AA42" s="85"/>
      <c r="AB42" s="85"/>
      <c r="AC42" s="85"/>
      <c r="AD42" s="85"/>
      <c r="AE42" s="85"/>
      <c r="AF42" s="85"/>
      <c r="AG42" s="85"/>
      <c r="AH42" s="76"/>
      <c r="AI42" s="76"/>
      <c r="AJ42" s="76"/>
      <c r="AK42" s="76"/>
      <c r="AL42" s="76"/>
      <c r="AM42" s="76"/>
      <c r="AN42" s="76"/>
      <c r="AO42" s="76"/>
      <c r="AP42" s="76"/>
      <c r="AQ42" s="76"/>
      <c r="AR42" s="76"/>
      <c r="AS42" s="76"/>
      <c r="AT42" s="76"/>
      <c r="AU42" s="76"/>
      <c r="AV42" s="76"/>
      <c r="AW42" s="76"/>
      <c r="AX42" s="76"/>
      <c r="AY42" s="76"/>
      <c r="AZ42" s="76"/>
      <c r="BA42" s="76"/>
      <c r="BB42" s="76"/>
      <c r="BC42" s="76"/>
      <c r="BD42" s="76"/>
      <c r="BE42" s="76"/>
      <c r="BF42" s="76"/>
      <c r="BG42" s="86"/>
      <c r="BH42" s="86"/>
      <c r="BI42" s="86"/>
      <c r="BJ42" s="86"/>
      <c r="BK42" s="86"/>
      <c r="BL42" s="86"/>
      <c r="BM42" s="86"/>
      <c r="BN42" s="86"/>
      <c r="BO42" s="86"/>
      <c r="BP42" s="86"/>
      <c r="BQ42" s="86"/>
      <c r="BR42" s="86"/>
      <c r="BS42" s="86"/>
      <c r="BT42" s="86"/>
      <c r="BU42" s="86"/>
      <c r="BV42" s="86"/>
      <c r="BW42" s="86"/>
      <c r="BX42" s="86"/>
      <c r="BY42" s="82"/>
      <c r="BZ42" s="84"/>
      <c r="CA42" s="84"/>
      <c r="CB42" s="84"/>
      <c r="CC42" s="84"/>
      <c r="CD42" s="84"/>
      <c r="CE42" s="84"/>
      <c r="CF42" s="84"/>
      <c r="CG42" s="84"/>
      <c r="CH42" s="84"/>
      <c r="CI42" s="84"/>
      <c r="CJ42" s="84"/>
      <c r="CK42" s="84"/>
      <c r="CL42" s="84"/>
      <c r="CM42" s="84"/>
      <c r="CN42" s="84"/>
      <c r="CO42" s="84"/>
      <c r="CP42" s="84"/>
      <c r="CQ42" s="84"/>
      <c r="CR42" s="84"/>
      <c r="CS42" s="84"/>
      <c r="CT42" s="84"/>
      <c r="CU42" s="84"/>
      <c r="CV42" s="84"/>
    </row>
    <row r="43" spans="1:100" ht="12" customHeight="1" thickBot="1" x14ac:dyDescent="0.25">
      <c r="A43" s="143" t="s">
        <v>19</v>
      </c>
      <c r="B43" s="144"/>
      <c r="C43" s="144"/>
      <c r="D43" s="144"/>
      <c r="E43" s="144"/>
      <c r="F43" s="144"/>
      <c r="G43" s="144"/>
      <c r="H43" s="144"/>
      <c r="I43" s="144"/>
      <c r="J43" s="145"/>
      <c r="K43" s="146" t="s">
        <v>241</v>
      </c>
      <c r="L43" s="147"/>
      <c r="M43" s="147"/>
      <c r="N43" s="147"/>
      <c r="O43" s="147"/>
      <c r="P43" s="147"/>
      <c r="Q43" s="147"/>
      <c r="R43" s="147"/>
      <c r="S43" s="147"/>
      <c r="T43" s="147"/>
      <c r="U43" s="147"/>
      <c r="V43" s="147"/>
      <c r="W43" s="147"/>
      <c r="X43" s="147"/>
      <c r="Y43" s="148"/>
      <c r="Z43" s="76"/>
      <c r="AA43" s="87"/>
      <c r="AB43" s="87"/>
      <c r="AC43" s="87"/>
      <c r="AD43" s="87"/>
      <c r="AE43" s="87"/>
      <c r="AF43" s="87"/>
      <c r="AG43" s="87"/>
      <c r="AH43" s="76"/>
      <c r="AI43" s="76"/>
      <c r="AJ43" s="76"/>
      <c r="AK43" s="76"/>
      <c r="AL43" s="76"/>
      <c r="AM43" s="76"/>
      <c r="AN43" s="76"/>
      <c r="AO43" s="76"/>
      <c r="AP43" s="76"/>
      <c r="AQ43" s="76"/>
      <c r="AR43" s="76"/>
      <c r="AS43" s="76"/>
      <c r="AT43" s="76"/>
      <c r="AU43" s="76"/>
      <c r="AV43" s="76"/>
      <c r="AW43" s="76"/>
      <c r="AX43" s="76"/>
      <c r="AY43" s="76"/>
      <c r="AZ43" s="76"/>
      <c r="BA43" s="76"/>
      <c r="BB43" s="76"/>
      <c r="BC43" s="76"/>
      <c r="BD43" s="76"/>
      <c r="BE43" s="76"/>
      <c r="BF43" s="76"/>
      <c r="BG43" s="86"/>
      <c r="BH43" s="86"/>
      <c r="BI43" s="86"/>
      <c r="BJ43" s="86"/>
      <c r="BK43" s="86"/>
      <c r="BL43" s="86"/>
      <c r="BM43" s="86"/>
      <c r="BN43" s="86"/>
      <c r="BO43" s="86"/>
      <c r="BP43" s="86"/>
      <c r="BQ43" s="86"/>
      <c r="BR43" s="86"/>
      <c r="BS43" s="86"/>
      <c r="BT43" s="86"/>
      <c r="BU43" s="86"/>
      <c r="BV43" s="86"/>
      <c r="BW43" s="86"/>
      <c r="BX43" s="86"/>
      <c r="BY43" s="82"/>
      <c r="BZ43" s="84"/>
      <c r="CA43" s="84"/>
      <c r="CB43" s="84"/>
      <c r="CC43" s="84"/>
      <c r="CD43" s="84"/>
      <c r="CE43" s="84"/>
      <c r="CF43" s="84"/>
      <c r="CG43" s="84"/>
      <c r="CH43" s="84"/>
      <c r="CI43" s="84"/>
      <c r="CJ43" s="84"/>
      <c r="CK43" s="84"/>
      <c r="CL43" s="84"/>
      <c r="CM43" s="84"/>
      <c r="CN43" s="84"/>
      <c r="CO43" s="84"/>
      <c r="CP43" s="84"/>
      <c r="CQ43" s="84"/>
      <c r="CR43" s="84"/>
      <c r="CS43" s="84"/>
      <c r="CT43" s="84"/>
      <c r="CU43" s="84"/>
      <c r="CV43" s="84"/>
    </row>
    <row r="44" spans="1:100" ht="12" customHeight="1" thickTop="1" x14ac:dyDescent="0.2">
      <c r="A44" s="89"/>
      <c r="B44" s="89"/>
      <c r="C44" s="89"/>
      <c r="D44" s="89"/>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89"/>
      <c r="AH44" s="89"/>
      <c r="AI44" s="89"/>
      <c r="AJ44" s="89"/>
      <c r="AK44" s="89"/>
      <c r="AL44" s="89"/>
      <c r="AM44" s="89"/>
      <c r="AN44" s="89"/>
      <c r="AO44" s="89"/>
      <c r="AP44" s="89"/>
      <c r="AQ44" s="89"/>
      <c r="AR44" s="89"/>
      <c r="AS44" s="89"/>
      <c r="AT44" s="89"/>
      <c r="AU44" s="89"/>
      <c r="AV44" s="89"/>
      <c r="AW44" s="89"/>
      <c r="AX44" s="89"/>
      <c r="AY44" s="89"/>
      <c r="AZ44" s="89"/>
      <c r="BA44" s="89"/>
      <c r="BB44" s="89"/>
      <c r="BC44" s="89"/>
      <c r="BD44" s="89"/>
      <c r="BE44" s="89"/>
      <c r="BF44" s="89"/>
      <c r="BG44" s="89"/>
      <c r="BH44" s="89"/>
      <c r="BI44" s="89"/>
      <c r="BJ44" s="89"/>
      <c r="BK44" s="89"/>
      <c r="BL44" s="89"/>
      <c r="BM44" s="89"/>
      <c r="BN44" s="89"/>
      <c r="BO44" s="89"/>
      <c r="BP44" s="89"/>
      <c r="BQ44" s="89"/>
      <c r="BR44" s="89"/>
      <c r="BS44" s="89"/>
      <c r="BT44" s="89"/>
      <c r="BU44" s="89"/>
      <c r="BV44" s="89"/>
      <c r="BW44" s="89"/>
      <c r="BX44" s="89"/>
      <c r="BY44" s="89"/>
      <c r="BZ44" s="84"/>
      <c r="CA44" s="84"/>
      <c r="CB44" s="84"/>
      <c r="CC44" s="84"/>
      <c r="CD44" s="84"/>
      <c r="CE44" s="84"/>
      <c r="CF44" s="84"/>
      <c r="CG44" s="84"/>
      <c r="CH44" s="84"/>
      <c r="CI44" s="84"/>
      <c r="CJ44" s="84"/>
      <c r="CK44" s="84"/>
      <c r="CL44" s="84"/>
      <c r="CM44" s="84"/>
      <c r="CN44" s="84"/>
      <c r="CO44" s="84"/>
      <c r="CP44" s="84"/>
      <c r="CQ44" s="84"/>
      <c r="CR44" s="84"/>
      <c r="CS44" s="84"/>
      <c r="CT44" s="84"/>
      <c r="CU44" s="84"/>
      <c r="CV44" s="84"/>
    </row>
    <row r="45" spans="1:100" ht="12" customHeight="1" x14ac:dyDescent="0.2">
      <c r="A45" s="90"/>
      <c r="B45" s="90"/>
      <c r="C45" s="90"/>
      <c r="D45" s="90"/>
      <c r="E45" s="90"/>
      <c r="F45" s="90"/>
      <c r="G45" s="90"/>
      <c r="H45" s="90"/>
      <c r="I45" s="90"/>
      <c r="J45" s="90"/>
      <c r="K45" s="90"/>
      <c r="L45" s="90"/>
      <c r="M45" s="90"/>
      <c r="N45" s="90"/>
      <c r="O45" s="90"/>
      <c r="P45" s="90"/>
      <c r="Q45" s="90"/>
      <c r="R45" s="90"/>
      <c r="S45" s="90"/>
      <c r="T45" s="90"/>
      <c r="U45" s="90"/>
      <c r="V45" s="90"/>
      <c r="W45" s="90"/>
      <c r="X45" s="90"/>
      <c r="Y45" s="90"/>
      <c r="Z45" s="90"/>
      <c r="AA45" s="90"/>
      <c r="AB45" s="90"/>
      <c r="AC45" s="90"/>
      <c r="AD45" s="90"/>
      <c r="AE45" s="90"/>
      <c r="AF45" s="90"/>
      <c r="AG45" s="90"/>
      <c r="AH45" s="90"/>
      <c r="AI45" s="90"/>
      <c r="AJ45" s="90"/>
      <c r="AK45" s="90"/>
      <c r="AL45" s="90"/>
      <c r="AM45" s="90"/>
      <c r="AN45" s="90"/>
      <c r="AO45" s="90"/>
      <c r="AP45" s="90"/>
      <c r="AQ45" s="90"/>
      <c r="AR45" s="90"/>
      <c r="AS45" s="90"/>
      <c r="AT45" s="90"/>
      <c r="AU45" s="90"/>
      <c r="AV45" s="90"/>
      <c r="AW45" s="90"/>
      <c r="AX45" s="90"/>
      <c r="AY45" s="90"/>
      <c r="AZ45" s="90"/>
      <c r="BA45" s="90"/>
      <c r="BB45" s="90"/>
      <c r="BC45" s="90"/>
      <c r="BD45" s="90"/>
      <c r="BE45" s="90"/>
      <c r="BF45" s="90"/>
      <c r="BG45" s="90"/>
      <c r="BH45" s="90"/>
      <c r="BI45" s="90"/>
      <c r="BJ45" s="90"/>
      <c r="BK45" s="90"/>
      <c r="BL45" s="90"/>
      <c r="BM45" s="90"/>
      <c r="BN45" s="90"/>
      <c r="BO45" s="90"/>
      <c r="BP45" s="90"/>
      <c r="BQ45" s="90"/>
      <c r="BR45" s="90"/>
      <c r="BS45" s="90"/>
      <c r="BT45" s="90"/>
      <c r="BU45" s="90"/>
      <c r="BV45" s="90"/>
      <c r="BW45" s="90"/>
      <c r="BX45" s="90"/>
      <c r="BY45" s="90"/>
      <c r="BZ45" s="84"/>
      <c r="CA45" s="84"/>
      <c r="CB45" s="84"/>
      <c r="CC45" s="84"/>
      <c r="CD45" s="84"/>
      <c r="CE45" s="84"/>
      <c r="CF45" s="84"/>
      <c r="CG45" s="84"/>
      <c r="CH45" s="84"/>
      <c r="CI45" s="84"/>
      <c r="CJ45" s="84"/>
      <c r="CK45" s="84"/>
      <c r="CL45" s="84"/>
      <c r="CM45" s="84"/>
      <c r="CN45" s="84"/>
      <c r="CO45" s="84"/>
      <c r="CP45" s="84"/>
      <c r="CQ45" s="84"/>
      <c r="CR45" s="84"/>
      <c r="CS45" s="84"/>
      <c r="CT45" s="84"/>
      <c r="CU45" s="84"/>
      <c r="CV45" s="84"/>
    </row>
    <row r="48" spans="1:100" ht="12" customHeight="1" x14ac:dyDescent="0.2">
      <c r="A48" s="76"/>
      <c r="B48" s="76"/>
      <c r="C48" s="76"/>
      <c r="D48" s="76"/>
      <c r="E48" s="76"/>
      <c r="F48" s="76"/>
      <c r="G48" s="76"/>
    </row>
    <row r="49" spans="1:7" ht="12" customHeight="1" x14ac:dyDescent="0.2">
      <c r="A49" s="76"/>
      <c r="B49" s="76"/>
      <c r="C49" s="76"/>
      <c r="D49" s="76"/>
      <c r="E49" s="76"/>
      <c r="F49" s="76"/>
      <c r="G49" s="76"/>
    </row>
    <row r="50" spans="1:7" ht="12" customHeight="1" x14ac:dyDescent="0.2">
      <c r="A50" s="76"/>
      <c r="B50" s="76"/>
      <c r="C50" s="76"/>
      <c r="D50" s="76"/>
      <c r="E50" s="76"/>
      <c r="F50" s="76"/>
      <c r="G50" s="76"/>
    </row>
    <row r="51" spans="1:7" ht="12" customHeight="1" x14ac:dyDescent="0.25">
      <c r="A51" s="73"/>
      <c r="B51" s="73"/>
      <c r="C51" s="76"/>
      <c r="D51" s="76"/>
      <c r="E51" s="76"/>
      <c r="F51" s="76"/>
      <c r="G51" s="76"/>
    </row>
    <row r="52" spans="1:7" ht="12" customHeight="1" x14ac:dyDescent="0.25">
      <c r="A52" s="73"/>
      <c r="B52" s="73"/>
      <c r="C52" s="76"/>
      <c r="D52" s="76"/>
      <c r="E52" s="76"/>
      <c r="F52" s="76"/>
      <c r="G52" s="76"/>
    </row>
    <row r="53" spans="1:7" ht="12" customHeight="1" x14ac:dyDescent="0.2">
      <c r="A53" s="76"/>
      <c r="B53" s="76"/>
      <c r="C53" s="76"/>
      <c r="D53" s="76"/>
      <c r="E53" s="76"/>
      <c r="F53" s="76"/>
      <c r="G53" s="76"/>
    </row>
  </sheetData>
  <sheetProtection selectLockedCells="1"/>
  <mergeCells count="5">
    <mergeCell ref="A1:BY1"/>
    <mergeCell ref="A42:J42"/>
    <mergeCell ref="K42:Y42"/>
    <mergeCell ref="A43:J43"/>
    <mergeCell ref="K43:Y43"/>
  </mergeCells>
  <printOptions horizontalCentered="1"/>
  <pageMargins left="0.25" right="0.25" top="0.25" bottom="0.25" header="0.375" footer="0.1"/>
  <pageSetup fitToHeight="0" orientation="landscape" r:id="rId1"/>
  <headerFooter alignWithMargins="0">
    <oddHeader xml:space="preserve">&amp;C&amp;"Times New Roman,Regular"
                                                            </oddHead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5">
    <pageSetUpPr fitToPage="1"/>
  </sheetPr>
  <dimension ref="A1:Y42"/>
  <sheetViews>
    <sheetView showGridLines="0" topLeftCell="A18" zoomScaleNormal="100" workbookViewId="0">
      <selection activeCell="AQ49" sqref="AQ49"/>
    </sheetView>
  </sheetViews>
  <sheetFormatPr defaultColWidth="9.140625" defaultRowHeight="12.75" x14ac:dyDescent="0.2"/>
  <cols>
    <col min="1" max="7" width="7.28515625" style="1" customWidth="1"/>
    <col min="8" max="8" width="9" style="1" customWidth="1"/>
    <col min="9" max="25" width="7.28515625" style="1" customWidth="1"/>
    <col min="26" max="16384" width="9.140625" style="1"/>
  </cols>
  <sheetData>
    <row r="1" spans="1:25" ht="18" customHeight="1" thickTop="1" x14ac:dyDescent="0.2">
      <c r="A1" s="168" t="s">
        <v>18</v>
      </c>
      <c r="B1" s="169"/>
      <c r="C1" s="195"/>
      <c r="D1" s="166" t="s">
        <v>107</v>
      </c>
      <c r="E1" s="167"/>
      <c r="F1" s="167"/>
      <c r="G1" s="167"/>
      <c r="H1" s="9"/>
      <c r="I1" s="26"/>
      <c r="J1" s="27"/>
      <c r="K1" s="27"/>
      <c r="L1" s="27"/>
      <c r="M1" s="27"/>
      <c r="N1" s="27"/>
      <c r="O1" s="3"/>
      <c r="P1" s="3"/>
      <c r="Q1" s="27"/>
      <c r="R1" s="27"/>
      <c r="S1" s="27"/>
      <c r="T1" s="27"/>
      <c r="U1" s="27"/>
      <c r="V1" s="27"/>
      <c r="W1" s="27"/>
      <c r="X1" s="27"/>
      <c r="Y1" s="27"/>
    </row>
    <row r="2" spans="1:25" ht="18" customHeight="1" thickBot="1" x14ac:dyDescent="0.25">
      <c r="A2" s="143" t="s">
        <v>19</v>
      </c>
      <c r="B2" s="144"/>
      <c r="C2" s="197"/>
      <c r="D2" s="174" t="s">
        <v>241</v>
      </c>
      <c r="E2" s="175"/>
      <c r="F2" s="175"/>
      <c r="G2" s="176"/>
      <c r="H2" s="9"/>
      <c r="I2" s="3"/>
      <c r="J2" s="3"/>
      <c r="K2" s="3"/>
      <c r="L2" s="3"/>
      <c r="M2" s="3"/>
      <c r="N2" s="4"/>
      <c r="O2" s="4"/>
      <c r="P2" s="4"/>
      <c r="Q2" s="4"/>
      <c r="R2" s="5"/>
      <c r="S2" s="5"/>
      <c r="T2" s="5"/>
      <c r="U2" s="5"/>
      <c r="V2" s="5"/>
      <c r="W2" s="5"/>
      <c r="X2" s="5"/>
      <c r="Y2" s="5"/>
    </row>
    <row r="3" spans="1:25" ht="18" customHeight="1" thickTop="1" x14ac:dyDescent="0.2">
      <c r="A3" s="143" t="s">
        <v>20</v>
      </c>
      <c r="B3" s="144"/>
      <c r="C3" s="197"/>
      <c r="D3" s="174" t="s">
        <v>58</v>
      </c>
      <c r="E3" s="175"/>
      <c r="F3" s="175"/>
      <c r="G3" s="176"/>
      <c r="H3" s="9"/>
      <c r="I3" s="3"/>
      <c r="J3" s="3"/>
      <c r="K3" s="3"/>
      <c r="L3" s="3"/>
      <c r="M3" s="3"/>
      <c r="N3" s="258" t="s">
        <v>14</v>
      </c>
      <c r="O3" s="259"/>
      <c r="P3" s="259"/>
      <c r="Q3" s="259"/>
      <c r="R3" s="259"/>
      <c r="S3" s="259"/>
      <c r="T3" s="259"/>
      <c r="U3" s="259"/>
      <c r="V3" s="259"/>
      <c r="W3" s="259"/>
      <c r="X3" s="259"/>
      <c r="Y3" s="260"/>
    </row>
    <row r="4" spans="1:25" ht="18" customHeight="1" x14ac:dyDescent="0.2">
      <c r="A4" s="143" t="s">
        <v>22</v>
      </c>
      <c r="B4" s="144"/>
      <c r="C4" s="197"/>
      <c r="D4" s="174" t="s">
        <v>57</v>
      </c>
      <c r="E4" s="175"/>
      <c r="F4" s="175"/>
      <c r="G4" s="176"/>
      <c r="H4" s="9"/>
      <c r="I4" s="4"/>
      <c r="J4" s="4"/>
      <c r="K4" s="4"/>
      <c r="L4" s="4"/>
      <c r="M4" s="4"/>
      <c r="N4" s="261" t="s">
        <v>10</v>
      </c>
      <c r="O4" s="262"/>
      <c r="P4" s="262"/>
      <c r="Q4" s="262"/>
      <c r="R4" s="262"/>
      <c r="S4" s="262"/>
      <c r="T4" s="263" t="s">
        <v>11</v>
      </c>
      <c r="U4" s="262"/>
      <c r="V4" s="262"/>
      <c r="W4" s="262"/>
      <c r="X4" s="262"/>
      <c r="Y4" s="264"/>
    </row>
    <row r="5" spans="1:25" ht="18" customHeight="1" thickBot="1" x14ac:dyDescent="0.25">
      <c r="A5" s="143" t="s">
        <v>23</v>
      </c>
      <c r="B5" s="144"/>
      <c r="C5" s="197"/>
      <c r="D5" s="174" t="s">
        <v>42</v>
      </c>
      <c r="E5" s="175"/>
      <c r="F5" s="175"/>
      <c r="G5" s="176"/>
      <c r="H5" s="9"/>
      <c r="I5" s="4"/>
      <c r="J5" s="4"/>
      <c r="K5" s="4"/>
      <c r="L5" s="4"/>
      <c r="M5" s="4"/>
      <c r="N5" s="252" t="s">
        <v>0</v>
      </c>
      <c r="O5" s="253"/>
      <c r="P5" s="253"/>
      <c r="Q5" s="254" t="s">
        <v>1</v>
      </c>
      <c r="R5" s="253"/>
      <c r="S5" s="255"/>
      <c r="T5" s="201" t="s">
        <v>0</v>
      </c>
      <c r="U5" s="212"/>
      <c r="V5" s="213"/>
      <c r="W5" s="201" t="s">
        <v>1</v>
      </c>
      <c r="X5" s="214"/>
      <c r="Y5" s="215"/>
    </row>
    <row r="6" spans="1:25" ht="18" customHeight="1" thickTop="1" thickBot="1" x14ac:dyDescent="0.25">
      <c r="A6" s="189" t="s">
        <v>20</v>
      </c>
      <c r="B6" s="190"/>
      <c r="C6" s="196"/>
      <c r="D6" s="171" t="s">
        <v>60</v>
      </c>
      <c r="E6" s="172"/>
      <c r="F6" s="172"/>
      <c r="G6" s="173"/>
      <c r="H6" s="168" t="s">
        <v>5</v>
      </c>
      <c r="I6" s="169"/>
      <c r="J6" s="169"/>
      <c r="K6" s="169"/>
      <c r="L6" s="169"/>
      <c r="M6" s="170"/>
      <c r="N6" s="256" t="s">
        <v>45</v>
      </c>
      <c r="O6" s="257"/>
      <c r="P6" s="257"/>
      <c r="Q6" s="208" t="str">
        <f>IF(ISBLANK(N6)," ",N6)</f>
        <v>2360/43-93</v>
      </c>
      <c r="R6" s="209"/>
      <c r="S6" s="209"/>
      <c r="T6" s="216">
        <v>3030</v>
      </c>
      <c r="U6" s="217"/>
      <c r="V6" s="218"/>
      <c r="W6" s="216">
        <f>IF(ISBLANK(T6)," ",T6)</f>
        <v>3030</v>
      </c>
      <c r="X6" s="217"/>
      <c r="Y6" s="219"/>
    </row>
    <row r="7" spans="1:25" ht="18" customHeight="1" thickTop="1" thickBot="1" x14ac:dyDescent="0.25">
      <c r="A7" s="186" t="s">
        <v>21</v>
      </c>
      <c r="B7" s="187"/>
      <c r="C7" s="187"/>
      <c r="D7" s="187"/>
      <c r="E7" s="188"/>
      <c r="F7" s="39" t="s">
        <v>0</v>
      </c>
      <c r="G7" s="40" t="s">
        <v>4</v>
      </c>
      <c r="H7" s="137" t="s">
        <v>3</v>
      </c>
      <c r="I7" s="138"/>
      <c r="J7" s="138"/>
      <c r="K7" s="138"/>
      <c r="L7" s="138"/>
      <c r="M7" s="139"/>
      <c r="N7" s="208" t="s">
        <v>44</v>
      </c>
      <c r="O7" s="209"/>
      <c r="P7" s="209"/>
      <c r="Q7" s="208" t="str">
        <f>IF(ISBLANK(N7)," ",N7)</f>
        <v>184905/PR289400</v>
      </c>
      <c r="R7" s="209"/>
      <c r="S7" s="209"/>
      <c r="T7" s="220" t="s">
        <v>63</v>
      </c>
      <c r="U7" s="221"/>
      <c r="V7" s="222"/>
      <c r="W7" s="208" t="str">
        <f>IF(ISBLANK(T7)," ",T7)</f>
        <v>247862</v>
      </c>
      <c r="X7" s="209"/>
      <c r="Y7" s="211"/>
    </row>
    <row r="8" spans="1:25" ht="18" customHeight="1" thickTop="1" x14ac:dyDescent="0.2">
      <c r="A8" s="137" t="s">
        <v>31</v>
      </c>
      <c r="B8" s="138"/>
      <c r="C8" s="138"/>
      <c r="D8" s="138"/>
      <c r="E8" s="139"/>
      <c r="F8" s="122">
        <v>5.333333333333333</v>
      </c>
      <c r="G8" s="7">
        <v>388.55555555555554</v>
      </c>
      <c r="H8" s="143" t="s">
        <v>25</v>
      </c>
      <c r="I8" s="144"/>
      <c r="J8" s="144"/>
      <c r="K8" s="144"/>
      <c r="L8" s="144"/>
      <c r="M8" s="145"/>
      <c r="N8" s="248">
        <v>44183</v>
      </c>
      <c r="O8" s="249"/>
      <c r="P8" s="249"/>
      <c r="Q8" s="248">
        <f>IF(ISBLANK(N8)," ",N8)</f>
        <v>44183</v>
      </c>
      <c r="R8" s="249"/>
      <c r="S8" s="249"/>
      <c r="T8" s="248">
        <v>43865</v>
      </c>
      <c r="U8" s="249"/>
      <c r="V8" s="250"/>
      <c r="W8" s="248">
        <f>IF(ISBLANK(T8)," ",T8)</f>
        <v>43865</v>
      </c>
      <c r="X8" s="249"/>
      <c r="Y8" s="251"/>
    </row>
    <row r="9" spans="1:25" ht="18" customHeight="1" x14ac:dyDescent="0.2">
      <c r="A9" s="143" t="s">
        <v>32</v>
      </c>
      <c r="B9" s="144"/>
      <c r="C9" s="144"/>
      <c r="D9" s="144"/>
      <c r="E9" s="145"/>
      <c r="F9" s="6">
        <v>12.666666666666666</v>
      </c>
      <c r="G9" s="7">
        <v>289.22222222222223</v>
      </c>
      <c r="H9" s="143" t="s">
        <v>7</v>
      </c>
      <c r="I9" s="144"/>
      <c r="J9" s="144"/>
      <c r="K9" s="144"/>
      <c r="L9" s="144"/>
      <c r="M9" s="145"/>
      <c r="N9" s="242">
        <v>0.20169999999999999</v>
      </c>
      <c r="O9" s="243"/>
      <c r="P9" s="243"/>
      <c r="Q9" s="245">
        <v>0.31440000000000001</v>
      </c>
      <c r="R9" s="246"/>
      <c r="S9" s="246"/>
      <c r="T9" s="242">
        <v>0.31309999999999999</v>
      </c>
      <c r="U9" s="243"/>
      <c r="V9" s="244"/>
      <c r="W9" s="245">
        <v>0.3614</v>
      </c>
      <c r="X9" s="246"/>
      <c r="Y9" s="247"/>
    </row>
    <row r="10" spans="1:25" ht="18" customHeight="1" x14ac:dyDescent="0.2">
      <c r="A10" s="143" t="s">
        <v>33</v>
      </c>
      <c r="B10" s="144"/>
      <c r="C10" s="144"/>
      <c r="D10" s="144"/>
      <c r="E10" s="145"/>
      <c r="F10" s="6"/>
      <c r="G10" s="7"/>
      <c r="H10" s="143" t="s">
        <v>15</v>
      </c>
      <c r="I10" s="144"/>
      <c r="J10" s="144"/>
      <c r="K10" s="144"/>
      <c r="L10" s="144"/>
      <c r="M10" s="145"/>
      <c r="N10" s="204">
        <v>0.25</v>
      </c>
      <c r="O10" s="205"/>
      <c r="P10" s="205"/>
      <c r="Q10" s="240">
        <v>0.5</v>
      </c>
      <c r="R10" s="241"/>
      <c r="S10" s="241"/>
      <c r="T10" s="204">
        <v>1</v>
      </c>
      <c r="U10" s="205"/>
      <c r="V10" s="206"/>
      <c r="W10" s="204">
        <v>1</v>
      </c>
      <c r="X10" s="205"/>
      <c r="Y10" s="207"/>
    </row>
    <row r="11" spans="1:25" ht="18" customHeight="1" x14ac:dyDescent="0.2">
      <c r="A11" s="143" t="s">
        <v>34</v>
      </c>
      <c r="B11" s="144"/>
      <c r="C11" s="144"/>
      <c r="D11" s="144"/>
      <c r="E11" s="145"/>
      <c r="F11" s="6"/>
      <c r="G11" s="7"/>
      <c r="H11" s="143" t="s">
        <v>2</v>
      </c>
      <c r="I11" s="144"/>
      <c r="J11" s="144"/>
      <c r="K11" s="144"/>
      <c r="L11" s="144"/>
      <c r="M11" s="145"/>
      <c r="N11" s="208">
        <v>1</v>
      </c>
      <c r="O11" s="209"/>
      <c r="P11" s="210"/>
      <c r="Q11" s="208">
        <v>1</v>
      </c>
      <c r="R11" s="209"/>
      <c r="S11" s="209"/>
      <c r="T11" s="208">
        <v>1</v>
      </c>
      <c r="U11" s="209"/>
      <c r="V11" s="210"/>
      <c r="W11" s="208">
        <v>1</v>
      </c>
      <c r="X11" s="209"/>
      <c r="Y11" s="211"/>
    </row>
    <row r="12" spans="1:25" ht="18" customHeight="1" x14ac:dyDescent="0.2">
      <c r="A12" s="143" t="s">
        <v>35</v>
      </c>
      <c r="B12" s="144"/>
      <c r="C12" s="144"/>
      <c r="D12" s="144"/>
      <c r="E12" s="145"/>
      <c r="F12" s="122">
        <v>2.3333333333333335</v>
      </c>
      <c r="G12" s="7">
        <v>246.33333333333334</v>
      </c>
      <c r="H12" s="143" t="s">
        <v>16</v>
      </c>
      <c r="I12" s="144"/>
      <c r="J12" s="144"/>
      <c r="K12" s="144"/>
      <c r="L12" s="144"/>
      <c r="M12" s="145"/>
      <c r="N12" s="208">
        <v>1</v>
      </c>
      <c r="O12" s="209"/>
      <c r="P12" s="210"/>
      <c r="Q12" s="208">
        <v>1</v>
      </c>
      <c r="R12" s="209"/>
      <c r="S12" s="209"/>
      <c r="T12" s="208">
        <v>60</v>
      </c>
      <c r="U12" s="209"/>
      <c r="V12" s="210"/>
      <c r="W12" s="208">
        <v>60</v>
      </c>
      <c r="X12" s="209"/>
      <c r="Y12" s="211"/>
    </row>
    <row r="13" spans="1:25" ht="18" customHeight="1" x14ac:dyDescent="0.2">
      <c r="A13" s="143" t="s">
        <v>38</v>
      </c>
      <c r="B13" s="144"/>
      <c r="C13" s="144"/>
      <c r="D13" s="144"/>
      <c r="E13" s="145"/>
      <c r="F13" s="6"/>
      <c r="G13" s="7"/>
      <c r="H13" s="143" t="s">
        <v>17</v>
      </c>
      <c r="I13" s="144"/>
      <c r="J13" s="144"/>
      <c r="K13" s="144"/>
      <c r="L13" s="144"/>
      <c r="M13" s="145"/>
      <c r="N13" s="208">
        <v>1</v>
      </c>
      <c r="O13" s="209"/>
      <c r="P13" s="210"/>
      <c r="Q13" s="208">
        <v>1</v>
      </c>
      <c r="R13" s="209"/>
      <c r="S13" s="209"/>
      <c r="T13" s="208">
        <v>1</v>
      </c>
      <c r="U13" s="209"/>
      <c r="V13" s="210"/>
      <c r="W13" s="208">
        <v>1</v>
      </c>
      <c r="X13" s="209"/>
      <c r="Y13" s="211"/>
    </row>
    <row r="14" spans="1:25" ht="18" customHeight="1" x14ac:dyDescent="0.2">
      <c r="A14" s="143" t="s">
        <v>39</v>
      </c>
      <c r="B14" s="144"/>
      <c r="C14" s="144"/>
      <c r="D14" s="144"/>
      <c r="E14" s="145"/>
      <c r="F14" s="6"/>
      <c r="G14" s="7"/>
      <c r="H14" s="143" t="s">
        <v>26</v>
      </c>
      <c r="I14" s="144"/>
      <c r="J14" s="144"/>
      <c r="K14" s="144"/>
      <c r="L14" s="144"/>
      <c r="M14" s="145"/>
      <c r="N14" s="223">
        <v>1</v>
      </c>
      <c r="O14" s="224"/>
      <c r="P14" s="225"/>
      <c r="Q14" s="223">
        <v>302</v>
      </c>
      <c r="R14" s="224"/>
      <c r="S14" s="224"/>
      <c r="T14" s="230">
        <v>29</v>
      </c>
      <c r="U14" s="231"/>
      <c r="V14" s="232"/>
      <c r="W14" s="157">
        <v>1342</v>
      </c>
      <c r="X14" s="231"/>
      <c r="Y14" s="233"/>
    </row>
    <row r="15" spans="1:25" ht="18" customHeight="1" thickBot="1" x14ac:dyDescent="0.25">
      <c r="A15" s="143" t="s">
        <v>40</v>
      </c>
      <c r="B15" s="144"/>
      <c r="C15" s="144"/>
      <c r="D15" s="144"/>
      <c r="E15" s="145"/>
      <c r="F15" s="6"/>
      <c r="G15" s="7"/>
      <c r="H15" s="189" t="s">
        <v>37</v>
      </c>
      <c r="I15" s="190"/>
      <c r="J15" s="190"/>
      <c r="K15" s="190"/>
      <c r="L15" s="190"/>
      <c r="M15" s="191"/>
      <c r="N15" s="177" t="s">
        <v>12</v>
      </c>
      <c r="O15" s="178"/>
      <c r="P15" s="178"/>
      <c r="Q15" s="178"/>
      <c r="R15" s="178"/>
      <c r="S15" s="179"/>
      <c r="T15" s="234">
        <f>IF(ISBLANK(T14)," ",(3+3.29*(((T14/T12)*T13*(1+(T13/T12)))^0.5))/(T9*T11*T13))</f>
        <v>16.947497857919203</v>
      </c>
      <c r="U15" s="235"/>
      <c r="V15" s="236"/>
      <c r="W15" s="234">
        <f>IF(ISBLANK(W14)," ",(3+3.29*(((W14/W12)*W13*(1+(W13/W12)))^0.5))/(W9*W11*W13))</f>
        <v>51.711840012864968</v>
      </c>
      <c r="X15" s="235"/>
      <c r="Y15" s="237"/>
    </row>
    <row r="16" spans="1:25" ht="18" customHeight="1" thickTop="1" x14ac:dyDescent="0.2">
      <c r="A16" s="143" t="s">
        <v>226</v>
      </c>
      <c r="B16" s="144"/>
      <c r="C16" s="144"/>
      <c r="D16" s="144"/>
      <c r="E16" s="145"/>
      <c r="F16" s="6">
        <v>8</v>
      </c>
      <c r="G16" s="7">
        <v>495</v>
      </c>
      <c r="H16" s="38" t="s">
        <v>24</v>
      </c>
      <c r="I16" s="180" t="s">
        <v>237</v>
      </c>
      <c r="J16" s="180"/>
      <c r="K16" s="180"/>
      <c r="L16" s="180"/>
      <c r="M16" s="180"/>
      <c r="N16" s="180"/>
      <c r="O16" s="180"/>
      <c r="P16" s="180"/>
      <c r="Q16" s="180"/>
      <c r="R16" s="180"/>
      <c r="S16" s="180"/>
      <c r="T16" s="180"/>
      <c r="U16" s="180"/>
      <c r="V16" s="180"/>
      <c r="W16" s="180"/>
      <c r="X16" s="180"/>
      <c r="Y16" s="181"/>
    </row>
    <row r="17" spans="1:25" ht="18" customHeight="1" x14ac:dyDescent="0.2">
      <c r="A17" s="143" t="s">
        <v>227</v>
      </c>
      <c r="B17" s="144"/>
      <c r="C17" s="144"/>
      <c r="D17" s="144"/>
      <c r="E17" s="145"/>
      <c r="F17" s="6">
        <v>4</v>
      </c>
      <c r="G17" s="7">
        <v>283</v>
      </c>
      <c r="H17" s="41"/>
      <c r="I17" s="182"/>
      <c r="J17" s="182"/>
      <c r="K17" s="182"/>
      <c r="L17" s="182"/>
      <c r="M17" s="182"/>
      <c r="N17" s="182"/>
      <c r="O17" s="182"/>
      <c r="P17" s="182"/>
      <c r="Q17" s="182"/>
      <c r="R17" s="182"/>
      <c r="S17" s="182"/>
      <c r="T17" s="182"/>
      <c r="U17" s="182"/>
      <c r="V17" s="182"/>
      <c r="W17" s="182"/>
      <c r="X17" s="182"/>
      <c r="Y17" s="183"/>
    </row>
    <row r="18" spans="1:25" ht="18" customHeight="1" thickBot="1" x14ac:dyDescent="0.25">
      <c r="A18" s="192" t="s">
        <v>228</v>
      </c>
      <c r="B18" s="193"/>
      <c r="C18" s="193"/>
      <c r="D18" s="193"/>
      <c r="E18" s="194"/>
      <c r="F18" s="34">
        <v>1</v>
      </c>
      <c r="G18" s="35">
        <v>302</v>
      </c>
      <c r="H18" s="41"/>
      <c r="I18" s="184"/>
      <c r="J18" s="184"/>
      <c r="K18" s="184"/>
      <c r="L18" s="184"/>
      <c r="M18" s="184"/>
      <c r="N18" s="184"/>
      <c r="O18" s="184"/>
      <c r="P18" s="184"/>
      <c r="Q18" s="184"/>
      <c r="R18" s="184"/>
      <c r="S18" s="184"/>
      <c r="T18" s="184"/>
      <c r="U18" s="184"/>
      <c r="V18" s="184"/>
      <c r="W18" s="184"/>
      <c r="X18" s="184"/>
      <c r="Y18" s="185"/>
    </row>
    <row r="19" spans="1:25" ht="18" customHeight="1" thickTop="1" x14ac:dyDescent="0.2">
      <c r="A19" s="37" t="s">
        <v>29</v>
      </c>
      <c r="B19" s="153" t="s">
        <v>30</v>
      </c>
      <c r="C19" s="153"/>
      <c r="D19" s="153"/>
      <c r="E19" s="153"/>
      <c r="F19" s="153"/>
      <c r="G19" s="153"/>
      <c r="H19" s="153"/>
      <c r="I19" s="154"/>
      <c r="J19" s="238" t="s">
        <v>10</v>
      </c>
      <c r="K19" s="238"/>
      <c r="L19" s="238"/>
      <c r="M19" s="238"/>
      <c r="N19" s="238"/>
      <c r="O19" s="238"/>
      <c r="P19" s="238"/>
      <c r="Q19" s="238"/>
      <c r="R19" s="238"/>
      <c r="S19" s="239"/>
      <c r="T19" s="226" t="s">
        <v>11</v>
      </c>
      <c r="U19" s="227"/>
      <c r="V19" s="227"/>
      <c r="W19" s="227"/>
      <c r="X19" s="228"/>
      <c r="Y19" s="229"/>
    </row>
    <row r="20" spans="1:25" ht="18" customHeight="1" thickBot="1" x14ac:dyDescent="0.25">
      <c r="A20" s="36"/>
      <c r="B20" s="155"/>
      <c r="C20" s="155"/>
      <c r="D20" s="155"/>
      <c r="E20" s="155"/>
      <c r="F20" s="155"/>
      <c r="G20" s="155"/>
      <c r="H20" s="155"/>
      <c r="I20" s="156"/>
      <c r="J20" s="149" t="s">
        <v>0</v>
      </c>
      <c r="K20" s="149"/>
      <c r="L20" s="149"/>
      <c r="M20" s="149"/>
      <c r="N20" s="149"/>
      <c r="O20" s="150" t="s">
        <v>1</v>
      </c>
      <c r="P20" s="151"/>
      <c r="Q20" s="151"/>
      <c r="R20" s="151"/>
      <c r="S20" s="152"/>
      <c r="T20" s="198" t="s">
        <v>0</v>
      </c>
      <c r="U20" s="199"/>
      <c r="V20" s="200"/>
      <c r="W20" s="201" t="s">
        <v>4</v>
      </c>
      <c r="X20" s="202"/>
      <c r="Y20" s="203"/>
    </row>
    <row r="21" spans="1:25" ht="49.9" customHeight="1" thickTop="1" thickBot="1" x14ac:dyDescent="0.25">
      <c r="A21" s="8" t="s">
        <v>6</v>
      </c>
      <c r="B21" s="162" t="s">
        <v>13</v>
      </c>
      <c r="C21" s="162"/>
      <c r="D21" s="162"/>
      <c r="E21" s="162"/>
      <c r="F21" s="162"/>
      <c r="G21" s="162"/>
      <c r="H21" s="162"/>
      <c r="I21" s="163"/>
      <c r="J21" s="28" t="s">
        <v>8</v>
      </c>
      <c r="K21" s="29" t="s">
        <v>36</v>
      </c>
      <c r="L21" s="29" t="s">
        <v>27</v>
      </c>
      <c r="M21" s="29" t="s">
        <v>9</v>
      </c>
      <c r="N21" s="30" t="s">
        <v>28</v>
      </c>
      <c r="O21" s="31" t="s">
        <v>8</v>
      </c>
      <c r="P21" s="29" t="s">
        <v>36</v>
      </c>
      <c r="Q21" s="29" t="s">
        <v>27</v>
      </c>
      <c r="R21" s="29" t="s">
        <v>9</v>
      </c>
      <c r="S21" s="30" t="s">
        <v>28</v>
      </c>
      <c r="T21" s="32" t="s">
        <v>8</v>
      </c>
      <c r="U21" s="29" t="s">
        <v>9</v>
      </c>
      <c r="V21" s="30" t="s">
        <v>28</v>
      </c>
      <c r="W21" s="32" t="s">
        <v>8</v>
      </c>
      <c r="X21" s="29" t="s">
        <v>9</v>
      </c>
      <c r="Y21" s="33" t="s">
        <v>28</v>
      </c>
    </row>
    <row r="22" spans="1:25" s="2" customFormat="1" ht="19.899999999999999" customHeight="1" thickTop="1" x14ac:dyDescent="0.25">
      <c r="A22" s="52">
        <v>22</v>
      </c>
      <c r="B22" s="164" t="s">
        <v>170</v>
      </c>
      <c r="C22" s="164"/>
      <c r="D22" s="164"/>
      <c r="E22" s="164"/>
      <c r="F22" s="164"/>
      <c r="G22" s="164"/>
      <c r="H22" s="164"/>
      <c r="I22" s="165"/>
      <c r="J22" s="10">
        <f>F8</f>
        <v>5.333333333333333</v>
      </c>
      <c r="K22" s="12">
        <f>F8</f>
        <v>5.333333333333333</v>
      </c>
      <c r="L22" s="11">
        <f>IF(ISBLANK(K22)," ",IF(K22=" "," ",(3+3.29*(((K22)*$N$13*(1+($N$13/$N$12)))^0.5))/($N$11*$N$9*$N$13)))</f>
        <v>68.146232052597298</v>
      </c>
      <c r="M22" s="12">
        <f>IF(ISBLANK(J22)," ",(J22/$N$13)-K22)</f>
        <v>0</v>
      </c>
      <c r="N22" s="13">
        <f>IF(ISBLANK(J22)," ",M22/(N$9*N$10*N$11))</f>
        <v>0</v>
      </c>
      <c r="O22" s="10">
        <v>734</v>
      </c>
      <c r="P22" s="42">
        <f>G8</f>
        <v>388.55555555555554</v>
      </c>
      <c r="Q22" s="11">
        <f>IF(ISBLANK(P22)," ",IF(P22=" "," ",(3+3.29*(((P22)*$Q$13*(1+($Q$13/$Q$12)))^0.5))/($Q$11*$Q$9*$Q$13)))</f>
        <v>301.25440455475484</v>
      </c>
      <c r="R22" s="14">
        <f t="shared" ref="R22:R41" si="0">IF(ISBLANK(O22)," ",(O22/$Q$13)-P22)</f>
        <v>345.44444444444446</v>
      </c>
      <c r="S22" s="13">
        <f t="shared" ref="S22:S41" si="1">IF(ISBLANK(O22)," ",R22/(Q$9*Q$10*Q$11))</f>
        <v>2197.4837432852701</v>
      </c>
      <c r="T22" s="15">
        <v>1</v>
      </c>
      <c r="U22" s="43">
        <f>IF(ISBLANK(T22)," ",(T22/$T$13)-$T$14/$T$12)</f>
        <v>0.51666666666666661</v>
      </c>
      <c r="V22" s="44">
        <f>IF(ISBLANK(T22), " ", (U22/$T$9))</f>
        <v>1.6501650165016499</v>
      </c>
      <c r="W22" s="15">
        <v>21</v>
      </c>
      <c r="X22" s="43">
        <f>IF(ISBLANK(W22)," ",(W22/$W$13)-($W$14/$W$12))</f>
        <v>-1.3666666666666671</v>
      </c>
      <c r="Y22" s="45">
        <f>IF(ISBLANK(W22), " ", (X22/$W$9))</f>
        <v>-3.7815901125253655</v>
      </c>
    </row>
    <row r="23" spans="1:25" s="2" customFormat="1" ht="19.899999999999999" customHeight="1" x14ac:dyDescent="0.25">
      <c r="A23" s="53"/>
      <c r="B23" s="157"/>
      <c r="C23" s="157"/>
      <c r="D23" s="157"/>
      <c r="E23" s="157"/>
      <c r="F23" s="157"/>
      <c r="G23" s="157"/>
      <c r="H23" s="157"/>
      <c r="I23" s="158"/>
      <c r="J23" s="16"/>
      <c r="K23" s="11"/>
      <c r="L23" s="11" t="str">
        <f>IF(ISBLANK(K23)," ",IF(K23=" "," ",(3+3.29*(((K23)*$N$13*(1+($N$13/$N$12)))^0.5))/($N$11*$N$9*$N$13)))</f>
        <v xml:space="preserve"> </v>
      </c>
      <c r="M23" s="17" t="str">
        <f t="shared" ref="M23:M41" si="2">IF(ISBLANK(J23)," ",(J23/$N$13)-K23)</f>
        <v xml:space="preserve"> </v>
      </c>
      <c r="N23" s="18" t="str">
        <f t="shared" ref="N23:N41" si="3">IF(ISBLANK(J23)," ",M23/(N$9*N$10*N$11))</f>
        <v xml:space="preserve"> </v>
      </c>
      <c r="O23" s="16"/>
      <c r="P23" s="17"/>
      <c r="Q23" s="11" t="str">
        <f t="shared" ref="Q23:Q41" si="4">IF(ISBLANK(P23)," ",IF(P23=" "," ",(3+3.29*(((P23)*$Q$13*(1+($Q$13/$Q$12)))^0.5))/($Q$11*$Q$9*$Q$13)))</f>
        <v xml:space="preserve"> </v>
      </c>
      <c r="R23" s="17" t="str">
        <f t="shared" si="0"/>
        <v xml:space="preserve"> </v>
      </c>
      <c r="S23" s="18" t="str">
        <f t="shared" si="1"/>
        <v xml:space="preserve"> </v>
      </c>
      <c r="T23" s="16"/>
      <c r="U23" s="46" t="str">
        <f t="shared" ref="U23:U41" si="5">IF(ISBLANK(T23)," ",(T23/$T$13)-$T$14/$T$12)</f>
        <v xml:space="preserve"> </v>
      </c>
      <c r="V23" s="47" t="str">
        <f t="shared" ref="V23:V41" si="6">IF(ISBLANK(T23), " ", (U23/$T$9))</f>
        <v xml:space="preserve"> </v>
      </c>
      <c r="W23" s="16"/>
      <c r="X23" s="46" t="str">
        <f t="shared" ref="X23:X41" si="7">IF(ISBLANK(W23)," ",(W23/$W$13)-($W$14/$W$12))</f>
        <v xml:space="preserve"> </v>
      </c>
      <c r="Y23" s="48" t="str">
        <f t="shared" ref="Y23:Y41" si="8">IF(ISBLANK(W23), " ", (X23/$W$9))</f>
        <v xml:space="preserve"> </v>
      </c>
    </row>
    <row r="24" spans="1:25" s="2" customFormat="1" ht="19.899999999999999" customHeight="1" x14ac:dyDescent="0.25">
      <c r="A24" s="54"/>
      <c r="B24" s="157"/>
      <c r="C24" s="157"/>
      <c r="D24" s="157"/>
      <c r="E24" s="157"/>
      <c r="F24" s="157"/>
      <c r="G24" s="157"/>
      <c r="H24" s="157"/>
      <c r="I24" s="158"/>
      <c r="J24" s="16"/>
      <c r="K24" s="11"/>
      <c r="L24" s="11" t="str">
        <f t="shared" ref="L24:L41" si="9">IF(ISBLANK(K24)," ",IF(K24=" "," ",(3+3.29*(((K24)*$N$13*(1+($N$13/$N$12)))^0.5))/($N$11*$N$9*$N$13)))</f>
        <v xml:space="preserve"> </v>
      </c>
      <c r="M24" s="17" t="str">
        <f t="shared" si="2"/>
        <v xml:space="preserve"> </v>
      </c>
      <c r="N24" s="18" t="str">
        <f t="shared" si="3"/>
        <v xml:space="preserve"> </v>
      </c>
      <c r="O24" s="16"/>
      <c r="P24" s="17"/>
      <c r="Q24" s="11" t="str">
        <f t="shared" si="4"/>
        <v xml:space="preserve"> </v>
      </c>
      <c r="R24" s="17" t="str">
        <f t="shared" si="0"/>
        <v xml:space="preserve"> </v>
      </c>
      <c r="S24" s="18" t="str">
        <f t="shared" si="1"/>
        <v xml:space="preserve"> </v>
      </c>
      <c r="T24" s="16"/>
      <c r="U24" s="46" t="str">
        <f t="shared" si="5"/>
        <v xml:space="preserve"> </v>
      </c>
      <c r="V24" s="47" t="str">
        <f t="shared" si="6"/>
        <v xml:space="preserve"> </v>
      </c>
      <c r="W24" s="16"/>
      <c r="X24" s="46" t="str">
        <f t="shared" si="7"/>
        <v xml:space="preserve"> </v>
      </c>
      <c r="Y24" s="48" t="str">
        <f t="shared" si="8"/>
        <v xml:space="preserve"> </v>
      </c>
    </row>
    <row r="25" spans="1:25" s="2" customFormat="1" ht="19.899999999999999" customHeight="1" x14ac:dyDescent="0.25">
      <c r="A25" s="54"/>
      <c r="B25" s="157"/>
      <c r="C25" s="157"/>
      <c r="D25" s="157"/>
      <c r="E25" s="157"/>
      <c r="F25" s="157"/>
      <c r="G25" s="157"/>
      <c r="H25" s="157"/>
      <c r="I25" s="158"/>
      <c r="J25" s="16"/>
      <c r="K25" s="11"/>
      <c r="L25" s="11" t="str">
        <f t="shared" si="9"/>
        <v xml:space="preserve"> </v>
      </c>
      <c r="M25" s="17" t="str">
        <f t="shared" si="2"/>
        <v xml:space="preserve"> </v>
      </c>
      <c r="N25" s="18" t="str">
        <f t="shared" si="3"/>
        <v xml:space="preserve"> </v>
      </c>
      <c r="O25" s="16"/>
      <c r="P25" s="17"/>
      <c r="Q25" s="11" t="str">
        <f t="shared" si="4"/>
        <v xml:space="preserve"> </v>
      </c>
      <c r="R25" s="17" t="str">
        <f t="shared" si="0"/>
        <v xml:space="preserve"> </v>
      </c>
      <c r="S25" s="18" t="str">
        <f t="shared" si="1"/>
        <v xml:space="preserve"> </v>
      </c>
      <c r="T25" s="16"/>
      <c r="U25" s="46" t="str">
        <f t="shared" si="5"/>
        <v xml:space="preserve"> </v>
      </c>
      <c r="V25" s="47" t="str">
        <f t="shared" si="6"/>
        <v xml:space="preserve"> </v>
      </c>
      <c r="W25" s="16"/>
      <c r="X25" s="46" t="str">
        <f t="shared" si="7"/>
        <v xml:space="preserve"> </v>
      </c>
      <c r="Y25" s="48" t="str">
        <f t="shared" si="8"/>
        <v xml:space="preserve"> </v>
      </c>
    </row>
    <row r="26" spans="1:25" s="2" customFormat="1" ht="19.899999999999999" customHeight="1" x14ac:dyDescent="0.25">
      <c r="A26" s="54"/>
      <c r="B26" s="157"/>
      <c r="C26" s="157"/>
      <c r="D26" s="157"/>
      <c r="E26" s="157"/>
      <c r="F26" s="157"/>
      <c r="G26" s="157"/>
      <c r="H26" s="157"/>
      <c r="I26" s="158"/>
      <c r="J26" s="16"/>
      <c r="K26" s="19"/>
      <c r="L26" s="11" t="str">
        <f t="shared" si="9"/>
        <v xml:space="preserve"> </v>
      </c>
      <c r="M26" s="20" t="str">
        <f t="shared" si="2"/>
        <v xml:space="preserve"> </v>
      </c>
      <c r="N26" s="21" t="str">
        <f t="shared" si="3"/>
        <v xml:space="preserve"> </v>
      </c>
      <c r="O26" s="16"/>
      <c r="P26" s="17"/>
      <c r="Q26" s="11" t="str">
        <f t="shared" si="4"/>
        <v xml:space="preserve"> </v>
      </c>
      <c r="R26" s="17" t="str">
        <f t="shared" si="0"/>
        <v xml:space="preserve"> </v>
      </c>
      <c r="S26" s="18" t="str">
        <f t="shared" si="1"/>
        <v xml:space="preserve"> </v>
      </c>
      <c r="T26" s="16"/>
      <c r="U26" s="46" t="str">
        <f t="shared" si="5"/>
        <v xml:space="preserve"> </v>
      </c>
      <c r="V26" s="47" t="str">
        <f t="shared" si="6"/>
        <v xml:space="preserve"> </v>
      </c>
      <c r="W26" s="16"/>
      <c r="X26" s="46" t="str">
        <f t="shared" si="7"/>
        <v xml:space="preserve"> </v>
      </c>
      <c r="Y26" s="48" t="str">
        <f t="shared" si="8"/>
        <v xml:space="preserve"> </v>
      </c>
    </row>
    <row r="27" spans="1:25" s="2" customFormat="1" ht="19.899999999999999" customHeight="1" x14ac:dyDescent="0.25">
      <c r="A27" s="54"/>
      <c r="B27" s="157"/>
      <c r="C27" s="157"/>
      <c r="D27" s="157"/>
      <c r="E27" s="157"/>
      <c r="F27" s="157"/>
      <c r="G27" s="157"/>
      <c r="H27" s="157"/>
      <c r="I27" s="158"/>
      <c r="J27" s="16"/>
      <c r="K27" s="11"/>
      <c r="L27" s="11" t="str">
        <f t="shared" si="9"/>
        <v xml:space="preserve"> </v>
      </c>
      <c r="M27" s="17" t="str">
        <f t="shared" si="2"/>
        <v xml:space="preserve"> </v>
      </c>
      <c r="N27" s="18" t="str">
        <f t="shared" si="3"/>
        <v xml:space="preserve"> </v>
      </c>
      <c r="O27" s="16"/>
      <c r="P27" s="17"/>
      <c r="Q27" s="11" t="str">
        <f t="shared" si="4"/>
        <v xml:space="preserve"> </v>
      </c>
      <c r="R27" s="17" t="str">
        <f t="shared" si="0"/>
        <v xml:space="preserve"> </v>
      </c>
      <c r="S27" s="18" t="str">
        <f t="shared" si="1"/>
        <v xml:space="preserve"> </v>
      </c>
      <c r="T27" s="16"/>
      <c r="U27" s="46" t="str">
        <f t="shared" si="5"/>
        <v xml:space="preserve"> </v>
      </c>
      <c r="V27" s="47" t="str">
        <f t="shared" si="6"/>
        <v xml:space="preserve"> </v>
      </c>
      <c r="W27" s="16"/>
      <c r="X27" s="46" t="str">
        <f t="shared" si="7"/>
        <v xml:space="preserve"> </v>
      </c>
      <c r="Y27" s="48" t="str">
        <f t="shared" si="8"/>
        <v xml:space="preserve"> </v>
      </c>
    </row>
    <row r="28" spans="1:25" s="2" customFormat="1" ht="19.899999999999999" customHeight="1" x14ac:dyDescent="0.25">
      <c r="A28" s="54"/>
      <c r="B28" s="157"/>
      <c r="C28" s="157"/>
      <c r="D28" s="157"/>
      <c r="E28" s="157"/>
      <c r="F28" s="157"/>
      <c r="G28" s="157"/>
      <c r="H28" s="157"/>
      <c r="I28" s="158"/>
      <c r="J28" s="16"/>
      <c r="K28" s="11"/>
      <c r="L28" s="11" t="str">
        <f t="shared" si="9"/>
        <v xml:space="preserve"> </v>
      </c>
      <c r="M28" s="17" t="str">
        <f t="shared" si="2"/>
        <v xml:space="preserve"> </v>
      </c>
      <c r="N28" s="18" t="str">
        <f t="shared" si="3"/>
        <v xml:space="preserve"> </v>
      </c>
      <c r="O28" s="16"/>
      <c r="P28" s="17"/>
      <c r="Q28" s="11" t="str">
        <f t="shared" si="4"/>
        <v xml:space="preserve"> </v>
      </c>
      <c r="R28" s="17" t="str">
        <f t="shared" si="0"/>
        <v xml:space="preserve"> </v>
      </c>
      <c r="S28" s="18" t="str">
        <f t="shared" si="1"/>
        <v xml:space="preserve"> </v>
      </c>
      <c r="T28" s="16"/>
      <c r="U28" s="46" t="str">
        <f t="shared" si="5"/>
        <v xml:space="preserve"> </v>
      </c>
      <c r="V28" s="47" t="str">
        <f t="shared" si="6"/>
        <v xml:space="preserve"> </v>
      </c>
      <c r="W28" s="16"/>
      <c r="X28" s="46" t="str">
        <f t="shared" si="7"/>
        <v xml:space="preserve"> </v>
      </c>
      <c r="Y28" s="48" t="str">
        <f t="shared" si="8"/>
        <v xml:space="preserve"> </v>
      </c>
    </row>
    <row r="29" spans="1:25" s="2" customFormat="1" ht="19.899999999999999" customHeight="1" x14ac:dyDescent="0.25">
      <c r="A29" s="54"/>
      <c r="B29" s="157"/>
      <c r="C29" s="157"/>
      <c r="D29" s="157"/>
      <c r="E29" s="157"/>
      <c r="F29" s="157"/>
      <c r="G29" s="157"/>
      <c r="H29" s="157"/>
      <c r="I29" s="158"/>
      <c r="J29" s="16"/>
      <c r="K29" s="11"/>
      <c r="L29" s="11" t="str">
        <f t="shared" si="9"/>
        <v xml:space="preserve"> </v>
      </c>
      <c r="M29" s="17" t="str">
        <f t="shared" si="2"/>
        <v xml:space="preserve"> </v>
      </c>
      <c r="N29" s="18" t="str">
        <f t="shared" si="3"/>
        <v xml:space="preserve"> </v>
      </c>
      <c r="O29" s="16"/>
      <c r="P29" s="17"/>
      <c r="Q29" s="11" t="str">
        <f t="shared" si="4"/>
        <v xml:space="preserve"> </v>
      </c>
      <c r="R29" s="17" t="str">
        <f t="shared" si="0"/>
        <v xml:space="preserve"> </v>
      </c>
      <c r="S29" s="18" t="str">
        <f t="shared" si="1"/>
        <v xml:space="preserve"> </v>
      </c>
      <c r="T29" s="16"/>
      <c r="U29" s="46" t="str">
        <f t="shared" si="5"/>
        <v xml:space="preserve"> </v>
      </c>
      <c r="V29" s="47" t="str">
        <f t="shared" si="6"/>
        <v xml:space="preserve"> </v>
      </c>
      <c r="W29" s="16"/>
      <c r="X29" s="46" t="str">
        <f t="shared" si="7"/>
        <v xml:space="preserve"> </v>
      </c>
      <c r="Y29" s="48" t="str">
        <f t="shared" si="8"/>
        <v xml:space="preserve"> </v>
      </c>
    </row>
    <row r="30" spans="1:25" s="2" customFormat="1" ht="19.899999999999999" customHeight="1" x14ac:dyDescent="0.25">
      <c r="A30" s="54"/>
      <c r="B30" s="157"/>
      <c r="C30" s="157"/>
      <c r="D30" s="157"/>
      <c r="E30" s="157"/>
      <c r="F30" s="157"/>
      <c r="G30" s="157"/>
      <c r="H30" s="157"/>
      <c r="I30" s="158"/>
      <c r="J30" s="16"/>
      <c r="K30" s="11"/>
      <c r="L30" s="11" t="str">
        <f t="shared" si="9"/>
        <v xml:space="preserve"> </v>
      </c>
      <c r="M30" s="17" t="str">
        <f t="shared" si="2"/>
        <v xml:space="preserve"> </v>
      </c>
      <c r="N30" s="18" t="str">
        <f t="shared" si="3"/>
        <v xml:space="preserve"> </v>
      </c>
      <c r="O30" s="16"/>
      <c r="P30" s="17"/>
      <c r="Q30" s="11" t="str">
        <f t="shared" si="4"/>
        <v xml:space="preserve"> </v>
      </c>
      <c r="R30" s="17" t="str">
        <f t="shared" si="0"/>
        <v xml:space="preserve"> </v>
      </c>
      <c r="S30" s="18" t="str">
        <f t="shared" si="1"/>
        <v xml:space="preserve"> </v>
      </c>
      <c r="T30" s="16"/>
      <c r="U30" s="46" t="str">
        <f t="shared" si="5"/>
        <v xml:space="preserve"> </v>
      </c>
      <c r="V30" s="47" t="str">
        <f t="shared" si="6"/>
        <v xml:space="preserve"> </v>
      </c>
      <c r="W30" s="16"/>
      <c r="X30" s="46" t="str">
        <f t="shared" si="7"/>
        <v xml:space="preserve"> </v>
      </c>
      <c r="Y30" s="48" t="str">
        <f t="shared" si="8"/>
        <v xml:space="preserve"> </v>
      </c>
    </row>
    <row r="31" spans="1:25" s="2" customFormat="1" ht="19.899999999999999" customHeight="1" x14ac:dyDescent="0.25">
      <c r="A31" s="54"/>
      <c r="B31" s="157"/>
      <c r="C31" s="157"/>
      <c r="D31" s="157"/>
      <c r="E31" s="157"/>
      <c r="F31" s="157"/>
      <c r="G31" s="157"/>
      <c r="H31" s="157"/>
      <c r="I31" s="158"/>
      <c r="J31" s="16"/>
      <c r="K31" s="11"/>
      <c r="L31" s="11" t="str">
        <f t="shared" si="9"/>
        <v xml:space="preserve"> </v>
      </c>
      <c r="M31" s="17" t="str">
        <f t="shared" si="2"/>
        <v xml:space="preserve"> </v>
      </c>
      <c r="N31" s="18" t="str">
        <f t="shared" si="3"/>
        <v xml:space="preserve"> </v>
      </c>
      <c r="O31" s="16"/>
      <c r="P31" s="17"/>
      <c r="Q31" s="11" t="str">
        <f t="shared" si="4"/>
        <v xml:space="preserve"> </v>
      </c>
      <c r="R31" s="17" t="str">
        <f t="shared" si="0"/>
        <v xml:space="preserve"> </v>
      </c>
      <c r="S31" s="18" t="str">
        <f t="shared" si="1"/>
        <v xml:space="preserve"> </v>
      </c>
      <c r="T31" s="16"/>
      <c r="U31" s="46" t="str">
        <f t="shared" si="5"/>
        <v xml:space="preserve"> </v>
      </c>
      <c r="V31" s="47" t="str">
        <f t="shared" si="6"/>
        <v xml:space="preserve"> </v>
      </c>
      <c r="W31" s="16"/>
      <c r="X31" s="46" t="str">
        <f t="shared" si="7"/>
        <v xml:space="preserve"> </v>
      </c>
      <c r="Y31" s="48" t="str">
        <f t="shared" si="8"/>
        <v xml:space="preserve"> </v>
      </c>
    </row>
    <row r="32" spans="1:25" s="2" customFormat="1" ht="19.899999999999999" customHeight="1" x14ac:dyDescent="0.25">
      <c r="A32" s="54"/>
      <c r="B32" s="157"/>
      <c r="C32" s="157"/>
      <c r="D32" s="157"/>
      <c r="E32" s="157"/>
      <c r="F32" s="157"/>
      <c r="G32" s="157"/>
      <c r="H32" s="157"/>
      <c r="I32" s="158"/>
      <c r="J32" s="16"/>
      <c r="K32" s="11"/>
      <c r="L32" s="11" t="str">
        <f t="shared" si="9"/>
        <v xml:space="preserve"> </v>
      </c>
      <c r="M32" s="17" t="str">
        <f t="shared" si="2"/>
        <v xml:space="preserve"> </v>
      </c>
      <c r="N32" s="18" t="str">
        <f t="shared" si="3"/>
        <v xml:space="preserve"> </v>
      </c>
      <c r="O32" s="16"/>
      <c r="P32" s="17"/>
      <c r="Q32" s="11" t="str">
        <f t="shared" si="4"/>
        <v xml:space="preserve"> </v>
      </c>
      <c r="R32" s="17" t="str">
        <f t="shared" si="0"/>
        <v xml:space="preserve"> </v>
      </c>
      <c r="S32" s="18" t="str">
        <f t="shared" si="1"/>
        <v xml:space="preserve"> </v>
      </c>
      <c r="T32" s="16"/>
      <c r="U32" s="46" t="str">
        <f t="shared" si="5"/>
        <v xml:space="preserve"> </v>
      </c>
      <c r="V32" s="47" t="str">
        <f t="shared" si="6"/>
        <v xml:space="preserve"> </v>
      </c>
      <c r="W32" s="16"/>
      <c r="X32" s="46" t="str">
        <f t="shared" si="7"/>
        <v xml:space="preserve"> </v>
      </c>
      <c r="Y32" s="48" t="str">
        <f t="shared" si="8"/>
        <v xml:space="preserve"> </v>
      </c>
    </row>
    <row r="33" spans="1:25" s="2" customFormat="1" ht="19.899999999999999" customHeight="1" x14ac:dyDescent="0.25">
      <c r="A33" s="53"/>
      <c r="B33" s="157"/>
      <c r="C33" s="157"/>
      <c r="D33" s="157"/>
      <c r="E33" s="157"/>
      <c r="F33" s="157"/>
      <c r="G33" s="157"/>
      <c r="H33" s="157"/>
      <c r="I33" s="158"/>
      <c r="J33" s="16"/>
      <c r="K33" s="11"/>
      <c r="L33" s="11" t="str">
        <f t="shared" si="9"/>
        <v xml:space="preserve"> </v>
      </c>
      <c r="M33" s="17" t="str">
        <f t="shared" si="2"/>
        <v xml:space="preserve"> </v>
      </c>
      <c r="N33" s="18" t="str">
        <f t="shared" si="3"/>
        <v xml:space="preserve"> </v>
      </c>
      <c r="O33" s="16"/>
      <c r="P33" s="17"/>
      <c r="Q33" s="11" t="str">
        <f t="shared" si="4"/>
        <v xml:space="preserve"> </v>
      </c>
      <c r="R33" s="17" t="str">
        <f t="shared" si="0"/>
        <v xml:space="preserve"> </v>
      </c>
      <c r="S33" s="18" t="str">
        <f t="shared" si="1"/>
        <v xml:space="preserve"> </v>
      </c>
      <c r="T33" s="16"/>
      <c r="U33" s="46" t="str">
        <f t="shared" si="5"/>
        <v xml:space="preserve"> </v>
      </c>
      <c r="V33" s="47" t="str">
        <f t="shared" si="6"/>
        <v xml:space="preserve"> </v>
      </c>
      <c r="W33" s="16"/>
      <c r="X33" s="46" t="str">
        <f t="shared" si="7"/>
        <v xml:space="preserve"> </v>
      </c>
      <c r="Y33" s="48" t="str">
        <f t="shared" si="8"/>
        <v xml:space="preserve"> </v>
      </c>
    </row>
    <row r="34" spans="1:25" s="2" customFormat="1" ht="19.899999999999999" customHeight="1" x14ac:dyDescent="0.25">
      <c r="A34" s="53"/>
      <c r="B34" s="157"/>
      <c r="C34" s="157"/>
      <c r="D34" s="157"/>
      <c r="E34" s="157"/>
      <c r="F34" s="157"/>
      <c r="G34" s="157"/>
      <c r="H34" s="157"/>
      <c r="I34" s="158"/>
      <c r="J34" s="16"/>
      <c r="K34" s="11"/>
      <c r="L34" s="11" t="str">
        <f t="shared" si="9"/>
        <v xml:space="preserve"> </v>
      </c>
      <c r="M34" s="17" t="str">
        <f t="shared" si="2"/>
        <v xml:space="preserve"> </v>
      </c>
      <c r="N34" s="18" t="str">
        <f t="shared" si="3"/>
        <v xml:space="preserve"> </v>
      </c>
      <c r="O34" s="16"/>
      <c r="P34" s="17"/>
      <c r="Q34" s="11" t="str">
        <f t="shared" si="4"/>
        <v xml:space="preserve"> </v>
      </c>
      <c r="R34" s="17" t="str">
        <f t="shared" si="0"/>
        <v xml:space="preserve"> </v>
      </c>
      <c r="S34" s="18" t="str">
        <f t="shared" si="1"/>
        <v xml:space="preserve"> </v>
      </c>
      <c r="T34" s="16"/>
      <c r="U34" s="46" t="str">
        <f t="shared" si="5"/>
        <v xml:space="preserve"> </v>
      </c>
      <c r="V34" s="47" t="str">
        <f t="shared" si="6"/>
        <v xml:space="preserve"> </v>
      </c>
      <c r="W34" s="16"/>
      <c r="X34" s="46" t="str">
        <f t="shared" si="7"/>
        <v xml:space="preserve"> </v>
      </c>
      <c r="Y34" s="48" t="str">
        <f t="shared" si="8"/>
        <v xml:space="preserve"> </v>
      </c>
    </row>
    <row r="35" spans="1:25" s="2" customFormat="1" ht="19.899999999999999" customHeight="1" x14ac:dyDescent="0.25">
      <c r="A35" s="54"/>
      <c r="B35" s="157"/>
      <c r="C35" s="157"/>
      <c r="D35" s="157"/>
      <c r="E35" s="157"/>
      <c r="F35" s="157"/>
      <c r="G35" s="157"/>
      <c r="H35" s="157"/>
      <c r="I35" s="158"/>
      <c r="J35" s="16"/>
      <c r="K35" s="11"/>
      <c r="L35" s="11" t="str">
        <f t="shared" si="9"/>
        <v xml:space="preserve"> </v>
      </c>
      <c r="M35" s="17" t="str">
        <f t="shared" si="2"/>
        <v xml:space="preserve"> </v>
      </c>
      <c r="N35" s="18" t="str">
        <f t="shared" si="3"/>
        <v xml:space="preserve"> </v>
      </c>
      <c r="O35" s="16"/>
      <c r="P35" s="17"/>
      <c r="Q35" s="11" t="str">
        <f t="shared" si="4"/>
        <v xml:space="preserve"> </v>
      </c>
      <c r="R35" s="17" t="str">
        <f t="shared" si="0"/>
        <v xml:space="preserve"> </v>
      </c>
      <c r="S35" s="18" t="str">
        <f t="shared" si="1"/>
        <v xml:space="preserve"> </v>
      </c>
      <c r="T35" s="16"/>
      <c r="U35" s="46" t="str">
        <f t="shared" si="5"/>
        <v xml:space="preserve"> </v>
      </c>
      <c r="V35" s="47" t="str">
        <f t="shared" si="6"/>
        <v xml:space="preserve"> </v>
      </c>
      <c r="W35" s="16"/>
      <c r="X35" s="46" t="str">
        <f t="shared" si="7"/>
        <v xml:space="preserve"> </v>
      </c>
      <c r="Y35" s="48" t="str">
        <f t="shared" si="8"/>
        <v xml:space="preserve"> </v>
      </c>
    </row>
    <row r="36" spans="1:25" s="2" customFormat="1" ht="19.899999999999999" customHeight="1" x14ac:dyDescent="0.25">
      <c r="A36" s="54"/>
      <c r="B36" s="157"/>
      <c r="C36" s="157"/>
      <c r="D36" s="157"/>
      <c r="E36" s="157"/>
      <c r="F36" s="157"/>
      <c r="G36" s="157"/>
      <c r="H36" s="157"/>
      <c r="I36" s="158"/>
      <c r="J36" s="16"/>
      <c r="K36" s="11"/>
      <c r="L36" s="11" t="str">
        <f t="shared" si="9"/>
        <v xml:space="preserve"> </v>
      </c>
      <c r="M36" s="17" t="str">
        <f t="shared" si="2"/>
        <v xml:space="preserve"> </v>
      </c>
      <c r="N36" s="18" t="str">
        <f t="shared" si="3"/>
        <v xml:space="preserve"> </v>
      </c>
      <c r="O36" s="16"/>
      <c r="P36" s="17"/>
      <c r="Q36" s="11" t="str">
        <f t="shared" si="4"/>
        <v xml:space="preserve"> </v>
      </c>
      <c r="R36" s="17" t="str">
        <f t="shared" si="0"/>
        <v xml:space="preserve"> </v>
      </c>
      <c r="S36" s="18" t="str">
        <f t="shared" si="1"/>
        <v xml:space="preserve"> </v>
      </c>
      <c r="T36" s="16"/>
      <c r="U36" s="46" t="str">
        <f t="shared" si="5"/>
        <v xml:space="preserve"> </v>
      </c>
      <c r="V36" s="47" t="str">
        <f t="shared" si="6"/>
        <v xml:space="preserve"> </v>
      </c>
      <c r="W36" s="16"/>
      <c r="X36" s="46" t="str">
        <f t="shared" si="7"/>
        <v xml:space="preserve"> </v>
      </c>
      <c r="Y36" s="48" t="str">
        <f t="shared" si="8"/>
        <v xml:space="preserve"> </v>
      </c>
    </row>
    <row r="37" spans="1:25" s="2" customFormat="1" ht="19.899999999999999" customHeight="1" x14ac:dyDescent="0.25">
      <c r="A37" s="53"/>
      <c r="B37" s="157"/>
      <c r="C37" s="157"/>
      <c r="D37" s="157"/>
      <c r="E37" s="157"/>
      <c r="F37" s="157"/>
      <c r="G37" s="157"/>
      <c r="H37" s="157"/>
      <c r="I37" s="158"/>
      <c r="J37" s="16"/>
      <c r="K37" s="11"/>
      <c r="L37" s="11" t="str">
        <f t="shared" si="9"/>
        <v xml:space="preserve"> </v>
      </c>
      <c r="M37" s="17" t="str">
        <f t="shared" si="2"/>
        <v xml:space="preserve"> </v>
      </c>
      <c r="N37" s="18" t="str">
        <f t="shared" si="3"/>
        <v xml:space="preserve"> </v>
      </c>
      <c r="O37" s="16"/>
      <c r="P37" s="17"/>
      <c r="Q37" s="11" t="str">
        <f t="shared" si="4"/>
        <v xml:space="preserve"> </v>
      </c>
      <c r="R37" s="17" t="str">
        <f t="shared" si="0"/>
        <v xml:space="preserve"> </v>
      </c>
      <c r="S37" s="18" t="str">
        <f t="shared" si="1"/>
        <v xml:space="preserve"> </v>
      </c>
      <c r="T37" s="16"/>
      <c r="U37" s="46" t="str">
        <f t="shared" si="5"/>
        <v xml:space="preserve"> </v>
      </c>
      <c r="V37" s="47" t="str">
        <f t="shared" si="6"/>
        <v xml:space="preserve"> </v>
      </c>
      <c r="W37" s="16"/>
      <c r="X37" s="46" t="str">
        <f t="shared" si="7"/>
        <v xml:space="preserve"> </v>
      </c>
      <c r="Y37" s="48" t="str">
        <f t="shared" si="8"/>
        <v xml:space="preserve"> </v>
      </c>
    </row>
    <row r="38" spans="1:25" s="2" customFormat="1" ht="19.899999999999999" customHeight="1" x14ac:dyDescent="0.25">
      <c r="A38" s="54"/>
      <c r="B38" s="157"/>
      <c r="C38" s="157"/>
      <c r="D38" s="157"/>
      <c r="E38" s="157"/>
      <c r="F38" s="157"/>
      <c r="G38" s="157"/>
      <c r="H38" s="157"/>
      <c r="I38" s="158"/>
      <c r="J38" s="16"/>
      <c r="K38" s="11"/>
      <c r="L38" s="11" t="str">
        <f t="shared" si="9"/>
        <v xml:space="preserve"> </v>
      </c>
      <c r="M38" s="17" t="str">
        <f t="shared" si="2"/>
        <v xml:space="preserve"> </v>
      </c>
      <c r="N38" s="18" t="str">
        <f t="shared" si="3"/>
        <v xml:space="preserve"> </v>
      </c>
      <c r="O38" s="16"/>
      <c r="P38" s="17"/>
      <c r="Q38" s="11" t="str">
        <f t="shared" si="4"/>
        <v xml:space="preserve"> </v>
      </c>
      <c r="R38" s="17" t="str">
        <f t="shared" si="0"/>
        <v xml:space="preserve"> </v>
      </c>
      <c r="S38" s="18" t="str">
        <f t="shared" si="1"/>
        <v xml:space="preserve"> </v>
      </c>
      <c r="T38" s="16"/>
      <c r="U38" s="46" t="str">
        <f t="shared" si="5"/>
        <v xml:space="preserve"> </v>
      </c>
      <c r="V38" s="47" t="str">
        <f t="shared" si="6"/>
        <v xml:space="preserve"> </v>
      </c>
      <c r="W38" s="16"/>
      <c r="X38" s="46" t="str">
        <f t="shared" si="7"/>
        <v xml:space="preserve"> </v>
      </c>
      <c r="Y38" s="48" t="str">
        <f t="shared" si="8"/>
        <v xml:space="preserve"> </v>
      </c>
    </row>
    <row r="39" spans="1:25" s="2" customFormat="1" ht="19.899999999999999" customHeight="1" x14ac:dyDescent="0.25">
      <c r="A39" s="54"/>
      <c r="B39" s="157"/>
      <c r="C39" s="157"/>
      <c r="D39" s="157"/>
      <c r="E39" s="157"/>
      <c r="F39" s="157"/>
      <c r="G39" s="157"/>
      <c r="H39" s="157"/>
      <c r="I39" s="158"/>
      <c r="J39" s="16"/>
      <c r="K39" s="11"/>
      <c r="L39" s="11" t="str">
        <f t="shared" si="9"/>
        <v xml:space="preserve"> </v>
      </c>
      <c r="M39" s="17" t="str">
        <f t="shared" si="2"/>
        <v xml:space="preserve"> </v>
      </c>
      <c r="N39" s="18" t="str">
        <f t="shared" si="3"/>
        <v xml:space="preserve"> </v>
      </c>
      <c r="O39" s="16"/>
      <c r="P39" s="17"/>
      <c r="Q39" s="11" t="str">
        <f t="shared" si="4"/>
        <v xml:space="preserve"> </v>
      </c>
      <c r="R39" s="17" t="str">
        <f t="shared" si="0"/>
        <v xml:space="preserve"> </v>
      </c>
      <c r="S39" s="18" t="str">
        <f t="shared" si="1"/>
        <v xml:space="preserve"> </v>
      </c>
      <c r="T39" s="16"/>
      <c r="U39" s="46" t="str">
        <f t="shared" si="5"/>
        <v xml:space="preserve"> </v>
      </c>
      <c r="V39" s="47" t="str">
        <f t="shared" si="6"/>
        <v xml:space="preserve"> </v>
      </c>
      <c r="W39" s="16"/>
      <c r="X39" s="46" t="str">
        <f t="shared" si="7"/>
        <v xml:space="preserve"> </v>
      </c>
      <c r="Y39" s="48" t="str">
        <f t="shared" si="8"/>
        <v xml:space="preserve"> </v>
      </c>
    </row>
    <row r="40" spans="1:25" s="2" customFormat="1" ht="19.899999999999999" customHeight="1" x14ac:dyDescent="0.25">
      <c r="A40" s="54"/>
      <c r="B40" s="157"/>
      <c r="C40" s="157"/>
      <c r="D40" s="157"/>
      <c r="E40" s="157"/>
      <c r="F40" s="157"/>
      <c r="G40" s="157"/>
      <c r="H40" s="157"/>
      <c r="I40" s="158"/>
      <c r="J40" s="16"/>
      <c r="K40" s="11"/>
      <c r="L40" s="11" t="str">
        <f t="shared" si="9"/>
        <v xml:space="preserve"> </v>
      </c>
      <c r="M40" s="17" t="str">
        <f t="shared" si="2"/>
        <v xml:space="preserve"> </v>
      </c>
      <c r="N40" s="18" t="str">
        <f t="shared" si="3"/>
        <v xml:space="preserve"> </v>
      </c>
      <c r="O40" s="16"/>
      <c r="P40" s="17"/>
      <c r="Q40" s="11" t="str">
        <f t="shared" si="4"/>
        <v xml:space="preserve"> </v>
      </c>
      <c r="R40" s="17" t="str">
        <f t="shared" si="0"/>
        <v xml:space="preserve"> </v>
      </c>
      <c r="S40" s="18" t="str">
        <f t="shared" si="1"/>
        <v xml:space="preserve"> </v>
      </c>
      <c r="T40" s="16"/>
      <c r="U40" s="46" t="str">
        <f t="shared" si="5"/>
        <v xml:space="preserve"> </v>
      </c>
      <c r="V40" s="47" t="str">
        <f t="shared" si="6"/>
        <v xml:space="preserve"> </v>
      </c>
      <c r="W40" s="16"/>
      <c r="X40" s="46" t="str">
        <f t="shared" si="7"/>
        <v xml:space="preserve"> </v>
      </c>
      <c r="Y40" s="48" t="str">
        <f t="shared" si="8"/>
        <v xml:space="preserve"> </v>
      </c>
    </row>
    <row r="41" spans="1:25" s="2" customFormat="1" ht="19.899999999999999" customHeight="1" thickBot="1" x14ac:dyDescent="0.3">
      <c r="A41" s="55"/>
      <c r="B41" s="159"/>
      <c r="C41" s="160"/>
      <c r="D41" s="160"/>
      <c r="E41" s="160"/>
      <c r="F41" s="160"/>
      <c r="G41" s="160"/>
      <c r="H41" s="160"/>
      <c r="I41" s="161"/>
      <c r="J41" s="22"/>
      <c r="K41" s="23"/>
      <c r="L41" s="23" t="str">
        <f t="shared" si="9"/>
        <v xml:space="preserve"> </v>
      </c>
      <c r="M41" s="24" t="str">
        <f t="shared" si="2"/>
        <v xml:space="preserve"> </v>
      </c>
      <c r="N41" s="25" t="str">
        <f t="shared" si="3"/>
        <v xml:space="preserve"> </v>
      </c>
      <c r="O41" s="22"/>
      <c r="P41" s="24"/>
      <c r="Q41" s="23" t="str">
        <f t="shared" si="4"/>
        <v xml:space="preserve"> </v>
      </c>
      <c r="R41" s="24" t="str">
        <f t="shared" si="0"/>
        <v xml:space="preserve"> </v>
      </c>
      <c r="S41" s="25" t="str">
        <f t="shared" si="1"/>
        <v xml:space="preserve"> </v>
      </c>
      <c r="T41" s="22"/>
      <c r="U41" s="49" t="str">
        <f t="shared" si="5"/>
        <v xml:space="preserve"> </v>
      </c>
      <c r="V41" s="50" t="str">
        <f t="shared" si="6"/>
        <v xml:space="preserve"> </v>
      </c>
      <c r="W41" s="22"/>
      <c r="X41" s="49" t="str">
        <f t="shared" si="7"/>
        <v xml:space="preserve"> </v>
      </c>
      <c r="Y41" s="51" t="str">
        <f t="shared" si="8"/>
        <v xml:space="preserve"> </v>
      </c>
    </row>
    <row r="42" spans="1:25" ht="13.5" thickTop="1" x14ac:dyDescent="0.2"/>
  </sheetData>
  <sheetProtection selectLockedCells="1"/>
  <protectedRanges>
    <protectedRange sqref="A22:A41" name="Range11_2_2"/>
  </protectedRanges>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scale="72" orientation="landscape" horizontalDpi="4294967293" r:id="rId1"/>
  <headerFooter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DH53"/>
  <sheetViews>
    <sheetView topLeftCell="A2" zoomScaleNormal="100" workbookViewId="0">
      <selection activeCell="AQ49" sqref="AQ49"/>
    </sheetView>
  </sheetViews>
  <sheetFormatPr defaultColWidth="1.7109375" defaultRowHeight="12" customHeight="1" x14ac:dyDescent="0.2"/>
  <cols>
    <col min="1" max="16384" width="1.7109375" style="56"/>
  </cols>
  <sheetData>
    <row r="1" spans="1:112" ht="38.25" customHeight="1" thickBot="1" x14ac:dyDescent="0.35">
      <c r="A1" s="136"/>
      <c r="B1" s="136"/>
      <c r="C1" s="136"/>
      <c r="D1" s="136"/>
      <c r="E1" s="136"/>
      <c r="F1" s="136"/>
      <c r="G1" s="136"/>
      <c r="H1" s="136"/>
      <c r="I1" s="136"/>
      <c r="J1" s="136"/>
      <c r="K1" s="136"/>
      <c r="L1" s="136"/>
      <c r="M1" s="136"/>
      <c r="N1" s="136"/>
      <c r="O1" s="136"/>
      <c r="P1" s="136"/>
      <c r="Q1" s="136"/>
      <c r="R1" s="136"/>
      <c r="S1" s="136"/>
      <c r="T1" s="136"/>
      <c r="U1" s="136"/>
      <c r="V1" s="136"/>
      <c r="W1" s="136"/>
      <c r="X1" s="136"/>
      <c r="Y1" s="136"/>
      <c r="Z1" s="136"/>
      <c r="AA1" s="136"/>
      <c r="AB1" s="136"/>
      <c r="AC1" s="136"/>
      <c r="AD1" s="136"/>
      <c r="AE1" s="136"/>
      <c r="AF1" s="136"/>
      <c r="AG1" s="136"/>
      <c r="AH1" s="136"/>
      <c r="AI1" s="136"/>
      <c r="AJ1" s="136"/>
      <c r="AK1" s="136"/>
      <c r="AL1" s="136"/>
      <c r="AM1" s="136"/>
      <c r="AN1" s="136"/>
      <c r="AO1" s="136"/>
      <c r="AP1" s="136"/>
      <c r="AQ1" s="136"/>
      <c r="AR1" s="136"/>
      <c r="AS1" s="136"/>
      <c r="AT1" s="136"/>
      <c r="AU1" s="136"/>
      <c r="AV1" s="136"/>
      <c r="AW1" s="136"/>
      <c r="AX1" s="136"/>
      <c r="AY1" s="136"/>
      <c r="AZ1" s="136"/>
      <c r="BA1" s="136"/>
      <c r="BB1" s="136"/>
      <c r="BC1" s="136"/>
      <c r="BD1" s="136"/>
      <c r="BE1" s="136"/>
      <c r="BF1" s="136"/>
      <c r="BG1" s="136"/>
      <c r="BH1" s="136"/>
      <c r="BI1" s="136"/>
      <c r="BJ1" s="136"/>
      <c r="BK1" s="136"/>
      <c r="BL1" s="136"/>
      <c r="BM1" s="136"/>
      <c r="BN1" s="136"/>
      <c r="BO1" s="136"/>
      <c r="BP1" s="136"/>
      <c r="BQ1" s="136"/>
      <c r="BR1" s="136"/>
      <c r="BS1" s="136"/>
      <c r="BT1" s="136"/>
      <c r="BU1" s="136"/>
      <c r="BV1" s="136"/>
      <c r="BW1" s="136"/>
      <c r="BX1" s="136"/>
      <c r="BY1" s="136"/>
    </row>
    <row r="2" spans="1:112" ht="12" customHeight="1" thickTop="1" x14ac:dyDescent="0.2">
      <c r="A2" s="57"/>
      <c r="B2" s="58"/>
      <c r="C2" s="58"/>
      <c r="D2" s="58"/>
      <c r="E2" s="58"/>
      <c r="F2" s="58"/>
      <c r="G2" s="58"/>
      <c r="H2" s="58"/>
      <c r="I2" s="58"/>
      <c r="J2" s="58"/>
      <c r="K2" s="58"/>
      <c r="L2" s="58"/>
      <c r="M2" s="58"/>
      <c r="N2" s="58"/>
      <c r="O2" s="58"/>
      <c r="P2" s="58"/>
      <c r="Q2" s="58"/>
      <c r="R2" s="58"/>
      <c r="S2" s="58"/>
      <c r="T2" s="58"/>
      <c r="U2" s="58"/>
      <c r="V2" s="58"/>
      <c r="W2" s="58"/>
      <c r="X2" s="58"/>
      <c r="Y2" s="58"/>
      <c r="Z2" s="58"/>
      <c r="AA2" s="58"/>
      <c r="AB2" s="58"/>
      <c r="AC2" s="58"/>
      <c r="AD2" s="58"/>
      <c r="AE2" s="58"/>
      <c r="AF2" s="58"/>
      <c r="AG2" s="58"/>
      <c r="AH2" s="58"/>
      <c r="AI2" s="58"/>
      <c r="AJ2" s="58"/>
      <c r="AK2" s="58"/>
      <c r="AL2" s="58"/>
      <c r="AM2" s="58"/>
      <c r="AN2" s="58"/>
      <c r="AO2" s="58"/>
      <c r="AP2" s="58"/>
      <c r="AQ2" s="58"/>
      <c r="AR2" s="58"/>
      <c r="AS2" s="58"/>
      <c r="AT2" s="58"/>
      <c r="AU2" s="58"/>
      <c r="AV2" s="58"/>
      <c r="AW2" s="58"/>
      <c r="AX2" s="58"/>
      <c r="AY2" s="58"/>
      <c r="AZ2" s="58"/>
      <c r="BA2" s="58"/>
      <c r="BB2" s="58"/>
      <c r="BC2" s="58"/>
      <c r="BD2" s="58"/>
      <c r="BE2" s="58"/>
      <c r="BF2" s="58"/>
      <c r="BG2" s="58"/>
      <c r="BH2" s="58"/>
      <c r="BI2" s="58"/>
      <c r="BJ2" s="58"/>
      <c r="BK2" s="58"/>
      <c r="BL2" s="58"/>
      <c r="BM2" s="58"/>
      <c r="BN2" s="58"/>
      <c r="BO2" s="58"/>
      <c r="BP2" s="58"/>
      <c r="BQ2" s="58"/>
      <c r="BR2" s="58"/>
      <c r="BS2" s="58"/>
      <c r="BT2" s="58"/>
      <c r="BU2" s="58"/>
      <c r="BV2" s="58"/>
      <c r="BW2" s="58"/>
      <c r="BX2" s="58"/>
      <c r="BY2" s="59"/>
    </row>
    <row r="3" spans="1:112" ht="12" customHeight="1" x14ac:dyDescent="0.2">
      <c r="A3" s="60"/>
      <c r="B3" s="61"/>
      <c r="C3" s="62"/>
      <c r="D3" s="62"/>
      <c r="E3" s="62"/>
      <c r="F3" s="62"/>
      <c r="G3" s="62"/>
      <c r="H3" s="62"/>
      <c r="I3" s="62"/>
      <c r="J3" s="62"/>
      <c r="K3" s="62"/>
      <c r="L3" s="62"/>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3"/>
    </row>
    <row r="4" spans="1:112" ht="12" customHeight="1" x14ac:dyDescent="0.2">
      <c r="A4" s="60"/>
      <c r="B4" s="62"/>
      <c r="C4" s="62"/>
      <c r="D4" s="62"/>
      <c r="E4" s="62"/>
      <c r="F4" s="62"/>
      <c r="G4" s="62"/>
      <c r="H4" s="62"/>
      <c r="I4" s="62"/>
      <c r="J4" s="62"/>
      <c r="K4" s="62"/>
      <c r="L4" s="62"/>
      <c r="M4" s="62"/>
      <c r="N4" s="62"/>
      <c r="O4" s="62"/>
      <c r="P4" s="62"/>
      <c r="Q4" s="62"/>
      <c r="R4" s="62"/>
      <c r="S4" s="62"/>
      <c r="T4" s="62"/>
      <c r="U4" s="62"/>
      <c r="V4" s="62"/>
      <c r="W4" s="62"/>
      <c r="X4" s="62"/>
      <c r="Y4" s="62"/>
      <c r="Z4" s="62"/>
      <c r="AA4" s="62"/>
      <c r="AB4" s="62"/>
      <c r="AC4" s="62"/>
      <c r="AD4" s="62"/>
      <c r="AE4" s="62"/>
      <c r="AF4" s="62"/>
      <c r="AG4" s="62"/>
      <c r="AH4" s="62"/>
      <c r="AI4" s="62"/>
      <c r="AJ4" s="62"/>
      <c r="AK4" s="62"/>
      <c r="AL4" s="62"/>
      <c r="AM4" s="62"/>
      <c r="AN4" s="62"/>
      <c r="AO4" s="62"/>
      <c r="AP4" s="62"/>
      <c r="AQ4" s="62"/>
      <c r="AR4" s="62"/>
      <c r="AS4" s="62"/>
      <c r="AT4" s="62"/>
      <c r="AU4" s="62"/>
      <c r="AV4" s="62"/>
      <c r="AW4" s="62"/>
      <c r="AX4" s="62"/>
      <c r="AY4" s="62"/>
      <c r="AZ4" s="62"/>
      <c r="BA4" s="62"/>
      <c r="BB4" s="62"/>
      <c r="BC4" s="62"/>
      <c r="BD4" s="62"/>
      <c r="BE4" s="62"/>
      <c r="BF4" s="62"/>
      <c r="BG4" s="62"/>
      <c r="BH4" s="62"/>
      <c r="BI4" s="62"/>
      <c r="BJ4" s="62"/>
      <c r="BK4" s="62"/>
      <c r="BL4" s="62"/>
      <c r="BM4" s="62"/>
      <c r="BN4" s="62"/>
      <c r="BO4" s="62"/>
      <c r="BP4" s="62"/>
      <c r="BQ4" s="62"/>
      <c r="BR4" s="62"/>
      <c r="BS4" s="62"/>
      <c r="BT4" s="62"/>
      <c r="BU4" s="62"/>
      <c r="BV4" s="62"/>
      <c r="BW4" s="62"/>
      <c r="BX4" s="62"/>
      <c r="BY4" s="63"/>
    </row>
    <row r="5" spans="1:112" ht="12" customHeight="1" x14ac:dyDescent="0.25">
      <c r="A5" s="64"/>
      <c r="B5" s="65"/>
      <c r="C5" s="65"/>
      <c r="D5" s="65"/>
      <c r="E5" s="65"/>
      <c r="F5" s="65"/>
      <c r="G5" s="65"/>
      <c r="H5" s="65"/>
      <c r="I5" s="65"/>
      <c r="J5" s="65"/>
      <c r="K5" s="65"/>
      <c r="L5" s="65"/>
      <c r="M5" s="65"/>
      <c r="N5" s="65"/>
      <c r="O5" s="65"/>
      <c r="P5" s="65"/>
      <c r="Q5" s="65"/>
      <c r="R5" s="65"/>
      <c r="S5" s="65"/>
      <c r="T5" s="65"/>
      <c r="U5" s="65"/>
      <c r="V5" s="65"/>
      <c r="W5" s="65"/>
      <c r="X5" s="65"/>
      <c r="Y5" s="65"/>
      <c r="Z5" s="65"/>
      <c r="AA5" s="65"/>
      <c r="AB5" s="65"/>
      <c r="AC5" s="65"/>
      <c r="AD5" s="65"/>
      <c r="AE5" s="65"/>
      <c r="AF5" s="65"/>
      <c r="AG5" s="65"/>
      <c r="AH5" s="65"/>
      <c r="AI5" s="65"/>
      <c r="AJ5" s="65"/>
      <c r="AK5" s="65"/>
      <c r="AL5" s="65"/>
      <c r="AM5" s="65"/>
      <c r="AN5" s="65"/>
      <c r="AO5" s="65"/>
      <c r="AP5" s="65"/>
      <c r="AQ5" s="65"/>
      <c r="AR5" s="65"/>
      <c r="AS5" s="65"/>
      <c r="AT5" s="65"/>
      <c r="AU5" s="65"/>
      <c r="AV5" s="65"/>
      <c r="AW5" s="66"/>
      <c r="AX5" s="66"/>
      <c r="AY5" s="66"/>
      <c r="AZ5" s="66"/>
      <c r="BA5" s="66"/>
      <c r="BB5" s="66"/>
      <c r="BC5" s="66"/>
      <c r="BD5" s="66"/>
      <c r="BE5" s="66"/>
      <c r="BF5" s="66"/>
      <c r="BG5" s="66"/>
      <c r="BH5" s="66"/>
      <c r="BI5" s="66"/>
      <c r="BJ5" s="66"/>
      <c r="BK5" s="65"/>
      <c r="BL5" s="65"/>
      <c r="BM5" s="65"/>
      <c r="BN5" s="65"/>
      <c r="BO5" s="65"/>
      <c r="BP5" s="65"/>
      <c r="BQ5" s="65"/>
      <c r="BR5" s="65"/>
      <c r="BS5" s="65"/>
      <c r="BT5" s="65"/>
      <c r="BU5" s="65"/>
      <c r="BV5" s="65"/>
      <c r="BW5" s="65"/>
      <c r="BX5" s="65"/>
      <c r="BY5" s="67"/>
    </row>
    <row r="6" spans="1:112" ht="12" customHeight="1" x14ac:dyDescent="0.25">
      <c r="A6" s="64"/>
      <c r="B6" s="65"/>
      <c r="C6" s="65"/>
      <c r="D6" s="65"/>
      <c r="E6" s="68"/>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AQ6" s="65"/>
      <c r="AR6" s="65"/>
      <c r="AS6" s="65"/>
      <c r="AT6" s="65"/>
      <c r="AU6" s="65"/>
      <c r="AV6" s="65"/>
      <c r="AW6" s="66"/>
      <c r="AX6" s="66"/>
      <c r="AY6" s="66"/>
      <c r="AZ6" s="66"/>
      <c r="BA6" s="66"/>
      <c r="BB6" s="66"/>
      <c r="BC6" s="66"/>
      <c r="BD6" s="66"/>
      <c r="BE6" s="66"/>
      <c r="BF6" s="66"/>
      <c r="BG6" s="66"/>
      <c r="BH6" s="66"/>
      <c r="BI6" s="66"/>
      <c r="BJ6" s="66"/>
      <c r="BK6" s="65"/>
      <c r="BL6" s="65"/>
      <c r="BM6" s="65"/>
      <c r="BN6" s="65"/>
      <c r="BO6" s="65"/>
      <c r="BP6" s="65"/>
      <c r="BQ6" s="65"/>
      <c r="BR6" s="65"/>
      <c r="BS6" s="65"/>
      <c r="BT6" s="65"/>
      <c r="BU6" s="65"/>
      <c r="BV6" s="65"/>
      <c r="BW6" s="65"/>
      <c r="BX6" s="65"/>
      <c r="BY6" s="67"/>
    </row>
    <row r="7" spans="1:112" ht="12" customHeight="1" x14ac:dyDescent="0.25">
      <c r="A7" s="64"/>
      <c r="B7" s="65"/>
      <c r="C7" s="65"/>
      <c r="D7" s="65"/>
      <c r="E7" s="65"/>
      <c r="F7" s="65"/>
      <c r="G7" s="65"/>
      <c r="H7" s="65"/>
      <c r="I7" s="65"/>
      <c r="J7" s="65"/>
      <c r="K7" s="65"/>
      <c r="L7" s="65"/>
      <c r="M7" s="65"/>
      <c r="N7" s="65"/>
      <c r="O7" s="65"/>
      <c r="P7" s="65"/>
      <c r="Q7" s="65"/>
      <c r="R7" s="65"/>
      <c r="S7" s="65"/>
      <c r="T7" s="65"/>
      <c r="U7" s="65"/>
      <c r="V7" s="66"/>
      <c r="W7" s="66"/>
      <c r="X7" s="66"/>
      <c r="Y7" s="66"/>
      <c r="Z7" s="66"/>
      <c r="AA7" s="66"/>
      <c r="AB7" s="66"/>
      <c r="AC7" s="66"/>
      <c r="AD7" s="66"/>
      <c r="AE7" s="66"/>
      <c r="AF7" s="66"/>
      <c r="AG7" s="66"/>
      <c r="AH7" s="66"/>
      <c r="AI7" s="66"/>
      <c r="AJ7" s="66"/>
      <c r="AK7" s="66"/>
      <c r="AL7" s="65"/>
      <c r="AM7" s="65"/>
      <c r="AN7" s="65"/>
      <c r="AO7" s="65"/>
      <c r="AP7" s="65"/>
      <c r="AQ7" s="65"/>
      <c r="AR7" s="65"/>
      <c r="AS7" s="65"/>
      <c r="AT7" s="65"/>
      <c r="AU7" s="65"/>
      <c r="AV7" s="65"/>
      <c r="AW7" s="69"/>
      <c r="AX7" s="69"/>
      <c r="AY7" s="69"/>
      <c r="AZ7" s="69"/>
      <c r="BA7" s="69"/>
      <c r="BB7" s="69"/>
      <c r="BC7" s="69"/>
      <c r="BD7" s="69"/>
      <c r="BE7" s="69"/>
      <c r="BF7" s="69"/>
      <c r="BG7" s="69"/>
      <c r="BH7" s="69"/>
      <c r="BI7" s="69"/>
      <c r="BJ7" s="69"/>
      <c r="BK7" s="65"/>
      <c r="BL7" s="65"/>
      <c r="BM7" s="65"/>
      <c r="BN7" s="65"/>
      <c r="BO7" s="65"/>
      <c r="BP7" s="65"/>
      <c r="BQ7" s="65"/>
      <c r="BR7" s="65"/>
      <c r="BS7" s="65"/>
      <c r="BT7" s="65"/>
      <c r="BU7" s="65"/>
      <c r="BV7" s="65"/>
      <c r="BW7" s="65"/>
      <c r="BX7" s="65"/>
      <c r="BY7" s="67"/>
    </row>
    <row r="8" spans="1:112" ht="12" customHeight="1" x14ac:dyDescent="0.25">
      <c r="A8" s="64"/>
      <c r="B8" s="68"/>
      <c r="C8" s="65"/>
      <c r="D8" s="65"/>
      <c r="E8" s="65"/>
      <c r="F8" s="65"/>
      <c r="G8" s="65"/>
      <c r="H8" s="65"/>
      <c r="I8" s="65"/>
      <c r="J8" s="65"/>
      <c r="K8" s="68"/>
      <c r="L8" s="65"/>
      <c r="M8" s="65"/>
      <c r="N8" s="65"/>
      <c r="O8" s="65"/>
      <c r="P8" s="65"/>
      <c r="Q8" s="65"/>
      <c r="R8" s="65"/>
      <c r="S8" s="65"/>
      <c r="T8" s="65"/>
      <c r="U8" s="65"/>
      <c r="V8" s="66"/>
      <c r="W8" s="66"/>
      <c r="X8" s="66"/>
      <c r="Y8" s="66"/>
      <c r="Z8" s="66"/>
      <c r="AA8" s="66"/>
      <c r="AB8" s="66"/>
      <c r="AC8" s="66"/>
      <c r="AD8" s="66"/>
      <c r="AE8" s="66"/>
      <c r="AF8" s="66"/>
      <c r="AG8" s="66"/>
      <c r="AH8" s="66"/>
      <c r="AI8" s="66"/>
      <c r="AJ8" s="66"/>
      <c r="AK8" s="66"/>
      <c r="AL8" s="65"/>
      <c r="AM8" s="65"/>
      <c r="AN8" s="65"/>
      <c r="AO8" s="65"/>
      <c r="AP8" s="65"/>
      <c r="AQ8" s="65"/>
      <c r="AR8" s="65"/>
      <c r="AS8" s="65"/>
      <c r="AT8" s="65"/>
      <c r="AU8" s="65"/>
      <c r="AV8" s="65"/>
      <c r="AW8" s="69"/>
      <c r="AX8" s="69"/>
      <c r="AY8" s="69"/>
      <c r="AZ8" s="69"/>
      <c r="BA8" s="69"/>
      <c r="BB8" s="69"/>
      <c r="BC8" s="69"/>
      <c r="BD8" s="69"/>
      <c r="BE8" s="69"/>
      <c r="BF8" s="69"/>
      <c r="BG8" s="69"/>
      <c r="BH8" s="69"/>
      <c r="BI8" s="69"/>
      <c r="BJ8" s="69"/>
      <c r="BK8" s="65"/>
      <c r="BL8" s="65"/>
      <c r="BM8" s="65"/>
      <c r="BN8" s="65"/>
      <c r="BO8" s="65"/>
      <c r="BP8" s="65"/>
      <c r="BQ8" s="65"/>
      <c r="BR8" s="65"/>
      <c r="BS8" s="65"/>
      <c r="BT8" s="65"/>
      <c r="BU8" s="65"/>
      <c r="BV8" s="65"/>
      <c r="BW8" s="65"/>
      <c r="BX8" s="65"/>
      <c r="BY8" s="67"/>
    </row>
    <row r="9" spans="1:112" ht="12" customHeight="1" x14ac:dyDescent="0.2">
      <c r="A9" s="64"/>
      <c r="B9" s="65"/>
      <c r="C9" s="65"/>
      <c r="D9" s="65"/>
      <c r="E9" s="65"/>
      <c r="F9" s="65"/>
      <c r="G9" s="65"/>
      <c r="H9" s="65"/>
      <c r="I9" s="65"/>
      <c r="J9" s="65"/>
      <c r="K9" s="65"/>
      <c r="L9" s="65"/>
      <c r="M9" s="65"/>
      <c r="N9" s="65"/>
      <c r="O9" s="65"/>
      <c r="P9" s="65"/>
      <c r="Q9" s="65"/>
      <c r="R9" s="65"/>
      <c r="S9" s="65"/>
      <c r="T9" s="65"/>
      <c r="U9" s="65"/>
      <c r="V9" s="69"/>
      <c r="W9" s="69"/>
      <c r="X9" s="69"/>
      <c r="Y9" s="69"/>
      <c r="Z9" s="69"/>
      <c r="AA9" s="69"/>
      <c r="AB9" s="69"/>
      <c r="AC9" s="69"/>
      <c r="AD9" s="69"/>
      <c r="AE9" s="69"/>
      <c r="AF9" s="69"/>
      <c r="AG9" s="69"/>
      <c r="AH9" s="69"/>
      <c r="AI9" s="69"/>
      <c r="AJ9" s="69"/>
      <c r="AK9" s="69"/>
      <c r="AL9" s="65"/>
      <c r="AM9" s="65"/>
      <c r="AN9" s="65"/>
      <c r="AO9" s="65"/>
      <c r="AP9" s="65"/>
      <c r="AQ9" s="65"/>
      <c r="AR9" s="65"/>
      <c r="AS9" s="65"/>
      <c r="AT9" s="65"/>
      <c r="AU9" s="65"/>
      <c r="AV9" s="65"/>
      <c r="AW9" s="65"/>
      <c r="AX9" s="65"/>
      <c r="AY9" s="65"/>
      <c r="AZ9" s="65"/>
      <c r="BA9" s="65"/>
      <c r="BB9" s="65"/>
      <c r="BC9" s="65"/>
      <c r="BD9" s="65"/>
      <c r="BE9" s="65"/>
      <c r="BF9" s="65"/>
      <c r="BG9" s="65"/>
      <c r="BH9" s="65"/>
      <c r="BI9" s="65"/>
      <c r="BJ9" s="65"/>
      <c r="BK9" s="65"/>
      <c r="BL9" s="65"/>
      <c r="BM9" s="65"/>
      <c r="BN9" s="65"/>
      <c r="BO9" s="65"/>
      <c r="BP9" s="65"/>
      <c r="BQ9" s="65"/>
      <c r="BR9" s="65"/>
      <c r="BS9" s="65"/>
      <c r="BT9" s="65"/>
      <c r="BU9" s="65"/>
      <c r="BV9" s="65"/>
      <c r="BW9" s="65"/>
      <c r="BX9" s="65"/>
      <c r="BY9" s="67"/>
    </row>
    <row r="10" spans="1:112" ht="12" customHeight="1" x14ac:dyDescent="0.2">
      <c r="A10" s="64"/>
      <c r="B10" s="65"/>
      <c r="C10" s="65"/>
      <c r="D10" s="65"/>
      <c r="E10" s="65"/>
      <c r="F10" s="65"/>
      <c r="G10" s="65"/>
      <c r="H10" s="65"/>
      <c r="I10" s="65"/>
      <c r="J10" s="65"/>
      <c r="K10" s="65"/>
      <c r="L10" s="65"/>
      <c r="M10" s="65"/>
      <c r="N10" s="65"/>
      <c r="O10" s="65"/>
      <c r="P10" s="65"/>
      <c r="Q10" s="65"/>
      <c r="R10" s="65"/>
      <c r="S10" s="65"/>
      <c r="T10" s="65"/>
      <c r="U10" s="65"/>
      <c r="V10" s="69"/>
      <c r="W10" s="69"/>
      <c r="X10" s="69"/>
      <c r="Y10" s="69"/>
      <c r="Z10" s="69"/>
      <c r="AA10" s="69"/>
      <c r="AB10" s="69"/>
      <c r="AC10" s="69"/>
      <c r="AD10" s="69"/>
      <c r="AE10" s="69"/>
      <c r="AF10" s="69"/>
      <c r="AG10" s="69"/>
      <c r="AH10" s="69"/>
      <c r="AI10" s="69"/>
      <c r="AJ10" s="69"/>
      <c r="AK10" s="69"/>
      <c r="AL10" s="65"/>
      <c r="AM10" s="65"/>
      <c r="AN10" s="65"/>
      <c r="AO10" s="65"/>
      <c r="AP10" s="65"/>
      <c r="AQ10" s="65"/>
      <c r="AR10" s="65"/>
      <c r="AS10" s="65"/>
      <c r="AT10" s="65"/>
      <c r="AU10" s="65"/>
      <c r="AV10" s="65"/>
      <c r="AW10" s="65"/>
      <c r="AX10" s="65"/>
      <c r="AY10" s="65"/>
      <c r="AZ10" s="65"/>
      <c r="BA10" s="65"/>
      <c r="BB10" s="65"/>
      <c r="BC10" s="65"/>
      <c r="BD10" s="65"/>
      <c r="BE10" s="65"/>
      <c r="BF10" s="65"/>
      <c r="BG10" s="65"/>
      <c r="BH10" s="65"/>
      <c r="BI10" s="65"/>
      <c r="BJ10" s="65"/>
      <c r="BK10" s="65"/>
      <c r="BL10" s="65"/>
      <c r="BM10" s="65"/>
      <c r="BN10" s="65"/>
      <c r="BO10" s="65"/>
      <c r="BP10" s="65"/>
      <c r="BQ10" s="65"/>
      <c r="BR10" s="65"/>
      <c r="BS10" s="65"/>
      <c r="BT10" s="65"/>
      <c r="BU10" s="65"/>
      <c r="BV10" s="65"/>
      <c r="BW10" s="65"/>
      <c r="BX10" s="65"/>
      <c r="BY10" s="67"/>
    </row>
    <row r="11" spans="1:112" ht="12" customHeight="1" x14ac:dyDescent="0.2">
      <c r="A11" s="64"/>
      <c r="B11" s="65"/>
      <c r="C11" s="65"/>
      <c r="D11" s="65"/>
      <c r="E11" s="65"/>
      <c r="F11" s="65"/>
      <c r="G11" s="65"/>
      <c r="H11" s="65"/>
      <c r="I11" s="65"/>
      <c r="J11" s="65"/>
      <c r="K11" s="65"/>
      <c r="L11" s="65"/>
      <c r="M11" s="65"/>
      <c r="N11" s="65"/>
      <c r="O11" s="65"/>
      <c r="P11" s="65"/>
      <c r="Q11" s="65"/>
      <c r="R11" s="65"/>
      <c r="S11" s="65"/>
      <c r="T11" s="65"/>
      <c r="U11" s="65"/>
      <c r="V11" s="69"/>
      <c r="W11" s="69"/>
      <c r="X11" s="69"/>
      <c r="Y11" s="69"/>
      <c r="Z11" s="69"/>
      <c r="AA11" s="69"/>
      <c r="AB11" s="69"/>
      <c r="AC11" s="69"/>
      <c r="AD11" s="69"/>
      <c r="AE11" s="69"/>
      <c r="AF11" s="69"/>
      <c r="AG11" s="69"/>
      <c r="AH11" s="69"/>
      <c r="AI11" s="69"/>
      <c r="AJ11" s="69"/>
      <c r="AK11" s="69"/>
      <c r="AL11" s="65"/>
      <c r="AM11" s="65"/>
      <c r="AN11" s="65"/>
      <c r="AO11" s="65"/>
      <c r="AP11" s="65"/>
      <c r="AQ11" s="65"/>
      <c r="AR11" s="65"/>
      <c r="AS11" s="65"/>
      <c r="AT11" s="65"/>
      <c r="AU11" s="65"/>
      <c r="AV11" s="65"/>
      <c r="AW11" s="65"/>
      <c r="AX11" s="65"/>
      <c r="AY11" s="65"/>
      <c r="AZ11" s="65"/>
      <c r="BA11" s="65"/>
      <c r="BB11" s="65"/>
      <c r="BC11" s="65"/>
      <c r="BD11" s="65"/>
      <c r="BE11" s="65"/>
      <c r="BF11" s="65"/>
      <c r="BG11" s="65"/>
      <c r="BH11" s="65"/>
      <c r="BI11" s="65"/>
      <c r="BJ11" s="65"/>
      <c r="BK11" s="65"/>
      <c r="BL11" s="65"/>
      <c r="BM11" s="65"/>
      <c r="BN11" s="65"/>
      <c r="BO11" s="65"/>
      <c r="BP11" s="65"/>
      <c r="BQ11" s="65"/>
      <c r="BR11" s="65"/>
      <c r="BS11" s="65"/>
      <c r="BT11" s="65"/>
      <c r="BU11" s="65"/>
      <c r="BV11" s="65"/>
      <c r="BW11" s="65"/>
      <c r="BX11" s="65"/>
      <c r="BY11" s="67"/>
    </row>
    <row r="12" spans="1:112" ht="12" customHeight="1" x14ac:dyDescent="0.2">
      <c r="A12" s="64"/>
      <c r="B12" s="65"/>
      <c r="C12" s="65"/>
      <c r="D12" s="65"/>
      <c r="E12" s="65"/>
      <c r="F12" s="65"/>
      <c r="G12" s="65"/>
      <c r="H12" s="65"/>
      <c r="I12" s="65"/>
      <c r="J12" s="65"/>
      <c r="K12" s="65"/>
      <c r="L12" s="65"/>
      <c r="M12" s="65"/>
      <c r="N12" s="65"/>
      <c r="O12" s="65"/>
      <c r="P12" s="65"/>
      <c r="Q12" s="65"/>
      <c r="R12" s="65"/>
      <c r="S12" s="65"/>
      <c r="T12" s="65"/>
      <c r="U12" s="65"/>
      <c r="V12" s="65"/>
      <c r="W12" s="65"/>
      <c r="X12" s="65"/>
      <c r="Y12" s="65"/>
      <c r="Z12" s="65"/>
      <c r="AA12" s="65"/>
      <c r="AB12" s="65"/>
      <c r="AC12" s="65"/>
      <c r="AD12" s="65"/>
      <c r="AE12" s="65"/>
      <c r="AF12" s="65"/>
      <c r="AG12" s="65"/>
      <c r="AH12" s="65"/>
      <c r="AI12" s="65"/>
      <c r="AJ12" s="65"/>
      <c r="AK12" s="65"/>
      <c r="AL12" s="65"/>
      <c r="AM12" s="65"/>
      <c r="AN12" s="65"/>
      <c r="AO12" s="65"/>
      <c r="AP12" s="65"/>
      <c r="AQ12" s="65"/>
      <c r="AR12" s="65"/>
      <c r="AS12" s="65"/>
      <c r="AT12" s="65"/>
      <c r="AU12" s="65"/>
      <c r="AV12" s="65"/>
      <c r="AW12" s="65"/>
      <c r="AX12" s="65"/>
      <c r="AY12" s="65"/>
      <c r="AZ12" s="65"/>
      <c r="BA12" s="65"/>
      <c r="BB12" s="65"/>
      <c r="BC12" s="65"/>
      <c r="BD12" s="65"/>
      <c r="BE12" s="65"/>
      <c r="BF12" s="65"/>
      <c r="BG12" s="65"/>
      <c r="BH12" s="65"/>
      <c r="BI12" s="65"/>
      <c r="BJ12" s="65"/>
      <c r="BK12" s="65"/>
      <c r="BL12" s="65"/>
      <c r="BM12" s="65"/>
      <c r="BN12" s="65"/>
      <c r="BO12" s="65"/>
      <c r="BP12" s="65"/>
      <c r="BQ12" s="65"/>
      <c r="BR12" s="65"/>
      <c r="BS12" s="65"/>
      <c r="BT12" s="65"/>
      <c r="BU12" s="65"/>
      <c r="BV12" s="65"/>
      <c r="BW12" s="65"/>
      <c r="BX12" s="65"/>
      <c r="BY12" s="67"/>
    </row>
    <row r="13" spans="1:112" ht="12" customHeight="1" x14ac:dyDescent="0.2">
      <c r="A13" s="64"/>
      <c r="B13" s="65"/>
      <c r="C13" s="65"/>
      <c r="D13" s="65"/>
      <c r="E13" s="65"/>
      <c r="F13" s="65"/>
      <c r="G13" s="65"/>
      <c r="H13" s="65"/>
      <c r="I13" s="65"/>
      <c r="J13" s="65"/>
      <c r="K13" s="65"/>
      <c r="L13" s="65"/>
      <c r="M13" s="65"/>
      <c r="N13" s="65"/>
      <c r="O13" s="65"/>
      <c r="P13" s="65"/>
      <c r="Q13" s="65"/>
      <c r="R13" s="65"/>
      <c r="S13" s="65"/>
      <c r="T13" s="65"/>
      <c r="U13" s="65"/>
      <c r="V13" s="65"/>
      <c r="W13" s="65"/>
      <c r="X13" s="65"/>
      <c r="Y13" s="65"/>
      <c r="Z13" s="65"/>
      <c r="AA13" s="65"/>
      <c r="AB13" s="65"/>
      <c r="AC13" s="65"/>
      <c r="AD13" s="65"/>
      <c r="AE13" s="65"/>
      <c r="AF13" s="65"/>
      <c r="AG13" s="65"/>
      <c r="AH13" s="65"/>
      <c r="AI13" s="65"/>
      <c r="AJ13" s="65"/>
      <c r="AK13" s="65"/>
      <c r="AL13" s="65"/>
      <c r="AM13" s="65"/>
      <c r="AN13" s="65"/>
      <c r="AO13" s="65"/>
      <c r="AP13" s="65"/>
      <c r="AQ13" s="65"/>
      <c r="AR13" s="65"/>
      <c r="AS13" s="65"/>
      <c r="AT13" s="65"/>
      <c r="AU13" s="65"/>
      <c r="AV13" s="65"/>
      <c r="AW13" s="65"/>
      <c r="AX13" s="65"/>
      <c r="AY13" s="65"/>
      <c r="AZ13" s="65"/>
      <c r="BA13" s="65"/>
      <c r="BB13" s="65"/>
      <c r="BC13" s="65"/>
      <c r="BD13" s="65"/>
      <c r="BE13" s="65"/>
      <c r="BF13" s="65"/>
      <c r="BG13" s="65"/>
      <c r="BH13" s="65"/>
      <c r="BI13" s="65"/>
      <c r="BJ13" s="65"/>
      <c r="BK13" s="65"/>
      <c r="BL13" s="65"/>
      <c r="BM13" s="65"/>
      <c r="BN13" s="65"/>
      <c r="BO13" s="65"/>
      <c r="BP13" s="65"/>
      <c r="BQ13" s="65"/>
      <c r="BR13" s="65"/>
      <c r="BS13" s="65"/>
      <c r="BT13" s="65"/>
      <c r="BU13" s="65"/>
      <c r="BV13" s="65"/>
      <c r="BW13" s="65"/>
      <c r="BX13" s="65"/>
      <c r="BY13" s="67"/>
    </row>
    <row r="14" spans="1:112" ht="12" customHeight="1" x14ac:dyDescent="0.2">
      <c r="A14" s="64"/>
      <c r="B14" s="65"/>
      <c r="C14" s="65"/>
      <c r="D14" s="65"/>
      <c r="E14" s="65"/>
      <c r="F14" s="65"/>
      <c r="G14" s="65"/>
      <c r="H14" s="65"/>
      <c r="I14" s="65"/>
      <c r="J14" s="65"/>
      <c r="K14" s="65"/>
      <c r="L14" s="65"/>
      <c r="M14" s="65"/>
      <c r="N14" s="65"/>
      <c r="O14" s="65"/>
      <c r="P14" s="65"/>
      <c r="Q14" s="65"/>
      <c r="R14" s="65"/>
      <c r="S14" s="65"/>
      <c r="T14" s="65"/>
      <c r="U14" s="65"/>
      <c r="V14" s="65"/>
      <c r="W14" s="65"/>
      <c r="X14" s="65"/>
      <c r="Y14" s="65"/>
      <c r="Z14" s="65"/>
      <c r="AA14" s="65"/>
      <c r="AB14" s="65"/>
      <c r="AC14" s="65"/>
      <c r="AD14" s="65"/>
      <c r="AE14" s="65"/>
      <c r="AF14" s="65"/>
      <c r="AG14" s="65"/>
      <c r="AH14" s="65"/>
      <c r="AI14" s="65"/>
      <c r="AJ14" s="65"/>
      <c r="AK14" s="65"/>
      <c r="AL14" s="65"/>
      <c r="AM14" s="65"/>
      <c r="AN14" s="65"/>
      <c r="AO14" s="65"/>
      <c r="AP14" s="65"/>
      <c r="AQ14" s="65"/>
      <c r="AR14" s="65"/>
      <c r="AS14" s="65"/>
      <c r="AT14" s="65"/>
      <c r="AU14" s="65"/>
      <c r="AV14" s="65"/>
      <c r="AW14" s="65"/>
      <c r="AX14" s="65"/>
      <c r="AY14" s="65"/>
      <c r="AZ14" s="65"/>
      <c r="BA14" s="65"/>
      <c r="BB14" s="65"/>
      <c r="BC14" s="65"/>
      <c r="BD14" s="65"/>
      <c r="BE14" s="65"/>
      <c r="BF14" s="65"/>
      <c r="BG14" s="65"/>
      <c r="BH14" s="65"/>
      <c r="BI14" s="65"/>
      <c r="BJ14" s="65"/>
      <c r="BK14" s="65"/>
      <c r="BL14" s="65"/>
      <c r="BM14" s="65"/>
      <c r="BN14" s="65"/>
      <c r="BO14" s="65"/>
      <c r="BP14" s="65"/>
      <c r="BQ14" s="65"/>
      <c r="BR14" s="65"/>
      <c r="BS14" s="65"/>
      <c r="BT14" s="65"/>
      <c r="BU14" s="65"/>
      <c r="BV14" s="65"/>
      <c r="BW14" s="65"/>
      <c r="BX14" s="65"/>
      <c r="BY14" s="67"/>
    </row>
    <row r="15" spans="1:112" ht="12" customHeight="1" x14ac:dyDescent="0.25">
      <c r="A15" s="64"/>
      <c r="B15" s="65"/>
      <c r="C15" s="65"/>
      <c r="D15" s="65"/>
      <c r="E15" s="65"/>
      <c r="F15" s="65"/>
      <c r="G15" s="65"/>
      <c r="H15" s="65"/>
      <c r="I15" s="65"/>
      <c r="J15" s="65"/>
      <c r="K15" s="65"/>
      <c r="L15" s="65"/>
      <c r="M15" s="65"/>
      <c r="N15" s="65"/>
      <c r="O15" s="65"/>
      <c r="P15" s="65"/>
      <c r="Q15" s="65"/>
      <c r="R15" s="65"/>
      <c r="S15" s="65"/>
      <c r="T15" s="65"/>
      <c r="U15" s="65"/>
      <c r="V15" s="65"/>
      <c r="W15" s="65"/>
      <c r="X15" s="65"/>
      <c r="Y15" s="65"/>
      <c r="Z15" s="65"/>
      <c r="AA15" s="65"/>
      <c r="AB15" s="65"/>
      <c r="AC15" s="65"/>
      <c r="AD15" s="65"/>
      <c r="AE15" s="65"/>
      <c r="AF15" s="65"/>
      <c r="AG15" s="65"/>
      <c r="AH15" s="65"/>
      <c r="AI15" s="65"/>
      <c r="AJ15" s="65"/>
      <c r="AK15" s="65"/>
      <c r="AL15" s="65"/>
      <c r="AM15" s="65"/>
      <c r="AN15" s="65"/>
      <c r="AO15" s="65"/>
      <c r="AP15" s="65"/>
      <c r="AQ15" s="65"/>
      <c r="AR15" s="65"/>
      <c r="AS15" s="65"/>
      <c r="AT15" s="65"/>
      <c r="AU15" s="65"/>
      <c r="AV15" s="65"/>
      <c r="AW15" s="65"/>
      <c r="AX15" s="65"/>
      <c r="AY15" s="65"/>
      <c r="AZ15" s="65"/>
      <c r="BA15" s="65"/>
      <c r="BB15" s="65"/>
      <c r="BC15" s="65"/>
      <c r="BD15" s="65"/>
      <c r="BE15" s="65"/>
      <c r="BF15" s="65"/>
      <c r="BG15" s="65"/>
      <c r="BH15" s="65"/>
      <c r="BI15" s="65"/>
      <c r="BJ15" s="65"/>
      <c r="BK15" s="65"/>
      <c r="BL15" s="65"/>
      <c r="BM15" s="65"/>
      <c r="BN15" s="65"/>
      <c r="BO15" s="65"/>
      <c r="BP15" s="65"/>
      <c r="BQ15" s="65"/>
      <c r="BR15" s="65"/>
      <c r="BS15" s="65"/>
      <c r="BT15" s="65"/>
      <c r="BU15" s="65"/>
      <c r="BV15" s="65"/>
      <c r="BW15" s="65"/>
      <c r="BX15" s="65"/>
      <c r="BY15" s="67"/>
      <c r="CP15" s="70"/>
      <c r="CQ15" s="70"/>
      <c r="CR15" s="70"/>
      <c r="CS15" s="70"/>
      <c r="CT15" s="70"/>
      <c r="CU15" s="70"/>
      <c r="CV15" s="70"/>
      <c r="CW15" s="70"/>
      <c r="CX15" s="70"/>
      <c r="CY15" s="70"/>
      <c r="CZ15" s="70"/>
      <c r="DA15" s="70"/>
      <c r="DB15" s="70"/>
      <c r="DC15" s="70"/>
      <c r="DD15" s="70"/>
      <c r="DE15" s="70"/>
      <c r="DF15" s="70"/>
      <c r="DG15" s="70"/>
      <c r="DH15" s="70"/>
    </row>
    <row r="16" spans="1:112" ht="12" customHeight="1" x14ac:dyDescent="0.25">
      <c r="A16" s="64"/>
      <c r="B16" s="65"/>
      <c r="C16" s="65"/>
      <c r="D16" s="65"/>
      <c r="E16" s="65"/>
      <c r="F16" s="65"/>
      <c r="G16" s="65"/>
      <c r="H16" s="65"/>
      <c r="I16" s="65"/>
      <c r="J16" s="65"/>
      <c r="K16" s="65"/>
      <c r="L16" s="65"/>
      <c r="M16" s="65"/>
      <c r="N16" s="65"/>
      <c r="O16" s="65"/>
      <c r="P16" s="65"/>
      <c r="Q16" s="65"/>
      <c r="R16" s="65"/>
      <c r="S16" s="65"/>
      <c r="T16" s="65"/>
      <c r="U16" s="65"/>
      <c r="V16" s="65"/>
      <c r="W16" s="65"/>
      <c r="X16" s="65"/>
      <c r="Y16" s="65"/>
      <c r="Z16" s="65"/>
      <c r="AA16" s="65"/>
      <c r="AB16" s="65"/>
      <c r="AC16" s="65"/>
      <c r="AD16" s="65"/>
      <c r="AE16" s="65"/>
      <c r="AF16" s="65"/>
      <c r="AG16" s="65"/>
      <c r="AH16" s="65"/>
      <c r="AI16" s="65"/>
      <c r="AJ16" s="65"/>
      <c r="AK16" s="65"/>
      <c r="AL16" s="65"/>
      <c r="AM16" s="65"/>
      <c r="AN16" s="65"/>
      <c r="AO16" s="65"/>
      <c r="AP16" s="65"/>
      <c r="AQ16" s="65"/>
      <c r="AR16" s="65"/>
      <c r="AS16" s="65"/>
      <c r="AT16" s="65"/>
      <c r="AU16" s="65"/>
      <c r="AV16" s="65"/>
      <c r="AW16" s="65"/>
      <c r="AX16" s="65"/>
      <c r="AY16" s="65"/>
      <c r="AZ16" s="65"/>
      <c r="BA16" s="65"/>
      <c r="BB16" s="65"/>
      <c r="BC16" s="65"/>
      <c r="BD16" s="65"/>
      <c r="BE16" s="65"/>
      <c r="BF16" s="65"/>
      <c r="BG16" s="65"/>
      <c r="BH16" s="65"/>
      <c r="BI16" s="65"/>
      <c r="BJ16" s="65"/>
      <c r="BK16" s="65"/>
      <c r="BL16" s="65"/>
      <c r="BM16" s="65"/>
      <c r="BN16" s="65"/>
      <c r="BO16" s="65"/>
      <c r="BP16" s="65"/>
      <c r="BQ16" s="65"/>
      <c r="BR16" s="65"/>
      <c r="BS16" s="65"/>
      <c r="BT16" s="65"/>
      <c r="BU16" s="65"/>
      <c r="BV16" s="65"/>
      <c r="BW16" s="65"/>
      <c r="BX16" s="65"/>
      <c r="BY16" s="67"/>
      <c r="CP16" s="70"/>
      <c r="CQ16" s="70"/>
      <c r="CR16" s="70"/>
      <c r="CS16" s="70"/>
      <c r="CT16" s="70"/>
      <c r="CU16" s="70"/>
      <c r="CV16" s="70"/>
      <c r="CW16" s="70"/>
      <c r="CX16" s="70"/>
      <c r="CY16" s="70"/>
      <c r="CZ16" s="70"/>
      <c r="DA16" s="70"/>
      <c r="DB16" s="70"/>
      <c r="DC16" s="70"/>
      <c r="DD16" s="70"/>
      <c r="DE16" s="70"/>
      <c r="DF16" s="70"/>
      <c r="DG16" s="70"/>
      <c r="DH16" s="70"/>
    </row>
    <row r="17" spans="1:112" ht="12" customHeight="1" x14ac:dyDescent="0.25">
      <c r="A17" s="64"/>
      <c r="B17" s="65"/>
      <c r="C17" s="65"/>
      <c r="D17" s="65"/>
      <c r="E17" s="65"/>
      <c r="F17" s="65"/>
      <c r="G17" s="65"/>
      <c r="H17" s="65"/>
      <c r="I17" s="65"/>
      <c r="J17" s="65"/>
      <c r="K17" s="65"/>
      <c r="L17" s="65"/>
      <c r="M17" s="65"/>
      <c r="N17" s="65"/>
      <c r="O17" s="65"/>
      <c r="P17" s="65"/>
      <c r="Q17" s="65"/>
      <c r="R17" s="65"/>
      <c r="S17" s="65"/>
      <c r="T17" s="65"/>
      <c r="U17" s="65"/>
      <c r="V17" s="65"/>
      <c r="W17" s="65"/>
      <c r="X17" s="65"/>
      <c r="Y17" s="65"/>
      <c r="Z17" s="65"/>
      <c r="AA17" s="65"/>
      <c r="AB17" s="65"/>
      <c r="AC17" s="65"/>
      <c r="AD17" s="65"/>
      <c r="AE17" s="65"/>
      <c r="AF17" s="65"/>
      <c r="AG17" s="65"/>
      <c r="AH17" s="65"/>
      <c r="AI17" s="65"/>
      <c r="AJ17" s="65"/>
      <c r="AK17" s="65"/>
      <c r="AL17" s="65"/>
      <c r="AM17" s="65"/>
      <c r="AN17" s="65"/>
      <c r="AO17" s="65"/>
      <c r="AP17" s="65"/>
      <c r="AQ17" s="65"/>
      <c r="AR17" s="65"/>
      <c r="AS17" s="65"/>
      <c r="AT17" s="65"/>
      <c r="AU17" s="65"/>
      <c r="AV17" s="65"/>
      <c r="AW17" s="65"/>
      <c r="AX17" s="65"/>
      <c r="AY17" s="65"/>
      <c r="AZ17" s="65"/>
      <c r="BA17" s="65"/>
      <c r="BB17" s="65"/>
      <c r="BC17" s="65"/>
      <c r="BD17" s="65"/>
      <c r="BE17" s="65"/>
      <c r="BF17" s="65"/>
      <c r="BG17" s="65"/>
      <c r="BH17" s="65"/>
      <c r="BI17" s="65"/>
      <c r="BJ17" s="65"/>
      <c r="BK17" s="65"/>
      <c r="BL17" s="65"/>
      <c r="BM17" s="65"/>
      <c r="BN17" s="65"/>
      <c r="BO17" s="65"/>
      <c r="BP17" s="65"/>
      <c r="BQ17" s="65"/>
      <c r="BR17" s="65"/>
      <c r="BS17" s="65"/>
      <c r="BT17" s="65"/>
      <c r="BU17" s="65"/>
      <c r="BV17" s="65"/>
      <c r="BW17" s="65"/>
      <c r="BX17" s="65"/>
      <c r="BY17" s="67"/>
      <c r="CP17" s="70"/>
      <c r="CQ17" s="70"/>
      <c r="CR17" s="70"/>
      <c r="CS17" s="70"/>
      <c r="CT17" s="70"/>
      <c r="CU17" s="70"/>
      <c r="CV17" s="70"/>
      <c r="CW17" s="70"/>
      <c r="CX17" s="70"/>
      <c r="CY17" s="70"/>
      <c r="CZ17" s="70"/>
      <c r="DA17" s="70"/>
      <c r="DB17" s="70"/>
      <c r="DC17" s="70"/>
      <c r="DD17" s="70"/>
      <c r="DE17" s="70"/>
      <c r="DF17" s="70"/>
      <c r="DG17" s="70"/>
      <c r="DH17" s="70"/>
    </row>
    <row r="18" spans="1:112" ht="12" customHeight="1" x14ac:dyDescent="0.25">
      <c r="A18" s="64"/>
      <c r="B18" s="65"/>
      <c r="C18" s="65"/>
      <c r="D18" s="65"/>
      <c r="E18" s="65"/>
      <c r="F18" s="65"/>
      <c r="G18" s="65"/>
      <c r="H18" s="65"/>
      <c r="I18" s="65"/>
      <c r="J18" s="65"/>
      <c r="K18" s="65"/>
      <c r="L18" s="65"/>
      <c r="M18" s="65"/>
      <c r="N18" s="65"/>
      <c r="O18" s="65"/>
      <c r="P18" s="65"/>
      <c r="Q18" s="65"/>
      <c r="R18" s="65"/>
      <c r="S18" s="65"/>
      <c r="T18" s="65"/>
      <c r="U18" s="65"/>
      <c r="V18" s="65"/>
      <c r="W18" s="65"/>
      <c r="X18" s="65"/>
      <c r="Y18" s="65"/>
      <c r="Z18" s="65"/>
      <c r="AA18" s="65"/>
      <c r="AB18" s="65"/>
      <c r="AC18" s="65"/>
      <c r="AD18" s="65"/>
      <c r="AE18" s="65"/>
      <c r="AF18" s="65"/>
      <c r="AG18" s="65"/>
      <c r="AH18" s="65"/>
      <c r="AI18" s="65"/>
      <c r="AJ18" s="65"/>
      <c r="AK18" s="65"/>
      <c r="AL18" s="65"/>
      <c r="AM18" s="65"/>
      <c r="AN18" s="65"/>
      <c r="AO18" s="65"/>
      <c r="AP18" s="65"/>
      <c r="AQ18" s="65"/>
      <c r="AR18" s="65"/>
      <c r="AS18" s="65"/>
      <c r="AT18" s="65"/>
      <c r="AU18" s="65"/>
      <c r="AV18" s="65"/>
      <c r="AW18" s="65"/>
      <c r="AX18" s="65"/>
      <c r="AY18" s="65"/>
      <c r="AZ18" s="65"/>
      <c r="BA18" s="65"/>
      <c r="BB18" s="65"/>
      <c r="BC18" s="65"/>
      <c r="BD18" s="65"/>
      <c r="BE18" s="65"/>
      <c r="BF18" s="65"/>
      <c r="BG18" s="65"/>
      <c r="BH18" s="65"/>
      <c r="BI18" s="65"/>
      <c r="BJ18" s="65"/>
      <c r="BK18" s="65"/>
      <c r="BL18" s="65"/>
      <c r="BM18" s="65"/>
      <c r="BN18" s="65"/>
      <c r="BO18" s="65"/>
      <c r="BP18" s="65"/>
      <c r="BQ18" s="65"/>
      <c r="BR18" s="65"/>
      <c r="BS18" s="65"/>
      <c r="BT18" s="65"/>
      <c r="BU18" s="65"/>
      <c r="BV18" s="65"/>
      <c r="BW18" s="65"/>
      <c r="BX18" s="65"/>
      <c r="BY18" s="67"/>
      <c r="CP18" s="70"/>
      <c r="CQ18" s="70"/>
      <c r="CR18" s="70"/>
      <c r="CS18" s="70"/>
      <c r="CT18" s="70"/>
      <c r="CU18" s="70"/>
      <c r="CV18" s="70"/>
      <c r="CW18" s="70"/>
      <c r="CX18" s="70"/>
      <c r="CY18" s="70"/>
      <c r="CZ18" s="70"/>
      <c r="DA18" s="70"/>
      <c r="DB18" s="70"/>
      <c r="DC18" s="70"/>
      <c r="DD18" s="70"/>
      <c r="DE18" s="70"/>
      <c r="DF18" s="70"/>
      <c r="DG18" s="70"/>
      <c r="DH18" s="70"/>
    </row>
    <row r="19" spans="1:112" ht="12" customHeight="1" x14ac:dyDescent="0.25">
      <c r="A19" s="64"/>
      <c r="B19" s="65"/>
      <c r="C19" s="65"/>
      <c r="D19" s="65"/>
      <c r="E19" s="65"/>
      <c r="F19" s="65"/>
      <c r="G19" s="65"/>
      <c r="H19" s="65"/>
      <c r="I19" s="65"/>
      <c r="J19" s="65"/>
      <c r="K19" s="65"/>
      <c r="L19" s="65"/>
      <c r="M19" s="65"/>
      <c r="N19" s="65"/>
      <c r="O19" s="65"/>
      <c r="P19" s="65"/>
      <c r="Q19" s="65"/>
      <c r="R19" s="65"/>
      <c r="S19" s="65"/>
      <c r="T19" s="65"/>
      <c r="U19" s="65"/>
      <c r="V19" s="65"/>
      <c r="W19" s="65"/>
      <c r="X19" s="65"/>
      <c r="Y19" s="65"/>
      <c r="Z19" s="65"/>
      <c r="AA19" s="65"/>
      <c r="AB19" s="65"/>
      <c r="AC19" s="65"/>
      <c r="AD19" s="65"/>
      <c r="AE19" s="65"/>
      <c r="AF19" s="65"/>
      <c r="AG19" s="65"/>
      <c r="AH19" s="65"/>
      <c r="AI19" s="65"/>
      <c r="AJ19" s="65"/>
      <c r="AK19" s="65"/>
      <c r="AL19" s="65"/>
      <c r="AM19" s="65"/>
      <c r="AN19" s="65"/>
      <c r="AO19" s="65"/>
      <c r="AP19" s="65"/>
      <c r="AQ19" s="65"/>
      <c r="AR19" s="65"/>
      <c r="AS19" s="65"/>
      <c r="AT19" s="65"/>
      <c r="AU19" s="65"/>
      <c r="AV19" s="65"/>
      <c r="AW19" s="65"/>
      <c r="AX19" s="65"/>
      <c r="AY19" s="65"/>
      <c r="AZ19" s="65"/>
      <c r="BA19" s="65"/>
      <c r="BB19" s="65"/>
      <c r="BC19" s="65"/>
      <c r="BD19" s="65"/>
      <c r="BE19" s="65"/>
      <c r="BF19" s="65"/>
      <c r="BG19" s="65"/>
      <c r="BH19" s="65"/>
      <c r="BI19" s="65"/>
      <c r="BJ19" s="65"/>
      <c r="BK19" s="65"/>
      <c r="BL19" s="65"/>
      <c r="BM19" s="65"/>
      <c r="BN19" s="65"/>
      <c r="BO19" s="65"/>
      <c r="BP19" s="65"/>
      <c r="BQ19" s="65"/>
      <c r="BR19" s="65"/>
      <c r="BS19" s="65"/>
      <c r="BT19" s="65"/>
      <c r="BU19" s="65"/>
      <c r="BV19" s="65"/>
      <c r="BW19" s="65"/>
      <c r="BX19" s="65"/>
      <c r="BY19" s="67"/>
      <c r="CP19" s="70"/>
      <c r="CQ19" s="70"/>
      <c r="CR19" s="70"/>
      <c r="CS19" s="70"/>
      <c r="CT19" s="70"/>
      <c r="CU19" s="70"/>
      <c r="CV19" s="70"/>
      <c r="CW19" s="70"/>
      <c r="CX19" s="70"/>
      <c r="CY19" s="70"/>
      <c r="CZ19" s="70"/>
      <c r="DA19" s="71"/>
      <c r="DB19" s="70"/>
      <c r="DC19" s="70"/>
      <c r="DD19" s="70"/>
      <c r="DE19" s="70"/>
      <c r="DF19" s="70"/>
      <c r="DG19" s="70"/>
      <c r="DH19" s="70"/>
    </row>
    <row r="20" spans="1:112" ht="12" customHeight="1" x14ac:dyDescent="0.25">
      <c r="A20" s="64"/>
      <c r="B20" s="65"/>
      <c r="C20" s="65"/>
      <c r="D20" s="65"/>
      <c r="E20" s="65"/>
      <c r="F20" s="65"/>
      <c r="G20" s="65"/>
      <c r="H20" s="65"/>
      <c r="I20" s="65"/>
      <c r="J20" s="65"/>
      <c r="K20" s="65"/>
      <c r="L20" s="65"/>
      <c r="M20" s="65"/>
      <c r="N20" s="65"/>
      <c r="O20" s="65"/>
      <c r="P20" s="65"/>
      <c r="Q20" s="65"/>
      <c r="R20" s="65"/>
      <c r="S20" s="65"/>
      <c r="T20" s="65"/>
      <c r="U20" s="65"/>
      <c r="V20" s="65"/>
      <c r="W20" s="65"/>
      <c r="X20" s="65"/>
      <c r="Y20" s="65"/>
      <c r="Z20" s="65"/>
      <c r="AA20" s="65"/>
      <c r="AB20" s="65"/>
      <c r="AC20" s="65"/>
      <c r="AD20" s="65"/>
      <c r="AE20" s="65"/>
      <c r="AF20" s="65"/>
      <c r="AG20" s="65"/>
      <c r="AH20" s="65"/>
      <c r="AI20" s="65"/>
      <c r="AJ20" s="65"/>
      <c r="AK20" s="65"/>
      <c r="AL20" s="65"/>
      <c r="AM20" s="65"/>
      <c r="AN20" s="65"/>
      <c r="AO20" s="65"/>
      <c r="AP20" s="65"/>
      <c r="AQ20" s="65"/>
      <c r="AR20" s="65"/>
      <c r="AS20" s="65"/>
      <c r="AT20" s="65"/>
      <c r="AU20" s="65"/>
      <c r="AV20" s="65"/>
      <c r="AW20" s="65"/>
      <c r="AX20" s="65"/>
      <c r="AY20" s="65"/>
      <c r="AZ20" s="65"/>
      <c r="BA20" s="65"/>
      <c r="BB20" s="65"/>
      <c r="BC20" s="65"/>
      <c r="BD20" s="65"/>
      <c r="BE20" s="65"/>
      <c r="BF20" s="65"/>
      <c r="BG20" s="65"/>
      <c r="BH20" s="65"/>
      <c r="BI20" s="65"/>
      <c r="BJ20" s="65"/>
      <c r="BK20" s="65"/>
      <c r="BL20" s="65"/>
      <c r="BM20" s="65"/>
      <c r="BN20" s="65"/>
      <c r="BO20" s="65"/>
      <c r="BP20" s="65"/>
      <c r="BQ20" s="65"/>
      <c r="BR20" s="65"/>
      <c r="BS20" s="65"/>
      <c r="BT20" s="65"/>
      <c r="BU20" s="65"/>
      <c r="BV20" s="65"/>
      <c r="BW20" s="65"/>
      <c r="BX20" s="65"/>
      <c r="BY20" s="67"/>
      <c r="CP20" s="70"/>
      <c r="CQ20" s="70"/>
      <c r="CR20" s="70"/>
      <c r="CS20" s="70"/>
      <c r="CT20" s="70"/>
      <c r="CU20" s="70"/>
      <c r="CV20" s="70"/>
      <c r="CW20" s="70"/>
      <c r="CX20" s="70"/>
      <c r="CY20" s="70"/>
      <c r="CZ20" s="70"/>
      <c r="DA20" s="72"/>
      <c r="DB20" s="70"/>
      <c r="DC20" s="70"/>
      <c r="DD20" s="70"/>
      <c r="DE20" s="70"/>
      <c r="DF20" s="70"/>
      <c r="DG20" s="70"/>
      <c r="DH20" s="70"/>
    </row>
    <row r="21" spans="1:112" ht="12" customHeight="1" x14ac:dyDescent="0.25">
      <c r="A21" s="64"/>
      <c r="B21" s="65"/>
      <c r="C21" s="65"/>
      <c r="D21" s="65"/>
      <c r="E21" s="65"/>
      <c r="F21" s="65"/>
      <c r="G21" s="65"/>
      <c r="H21" s="65"/>
      <c r="I21" s="65"/>
      <c r="J21" s="65"/>
      <c r="K21" s="65"/>
      <c r="L21" s="65"/>
      <c r="M21" s="65"/>
      <c r="N21" s="65"/>
      <c r="O21" s="65"/>
      <c r="P21" s="65"/>
      <c r="Q21" s="65"/>
      <c r="R21" s="65"/>
      <c r="S21" s="65"/>
      <c r="T21" s="65"/>
      <c r="U21" s="65"/>
      <c r="V21" s="65"/>
      <c r="W21" s="65"/>
      <c r="X21" s="65"/>
      <c r="Y21" s="65"/>
      <c r="Z21" s="65"/>
      <c r="AA21" s="65"/>
      <c r="AB21" s="65"/>
      <c r="AC21" s="65"/>
      <c r="AD21" s="65"/>
      <c r="AE21" s="65"/>
      <c r="AF21" s="65"/>
      <c r="AG21" s="65"/>
      <c r="AH21" s="65"/>
      <c r="AI21" s="65"/>
      <c r="AJ21" s="65"/>
      <c r="AK21" s="65"/>
      <c r="AL21" s="65"/>
      <c r="AM21" s="65"/>
      <c r="AN21" s="65"/>
      <c r="AO21" s="65"/>
      <c r="AP21" s="65"/>
      <c r="AQ21" s="65"/>
      <c r="AR21" s="65"/>
      <c r="AS21" s="65"/>
      <c r="AT21" s="65"/>
      <c r="AU21" s="65"/>
      <c r="AV21" s="65"/>
      <c r="AW21" s="65"/>
      <c r="AX21" s="65"/>
      <c r="AY21" s="65"/>
      <c r="AZ21" s="65"/>
      <c r="BA21" s="65"/>
      <c r="BB21" s="65"/>
      <c r="BC21" s="65"/>
      <c r="BD21" s="65"/>
      <c r="BE21" s="65"/>
      <c r="BF21" s="65"/>
      <c r="BG21" s="65"/>
      <c r="BH21" s="65"/>
      <c r="BI21" s="65"/>
      <c r="BJ21" s="65"/>
      <c r="BK21" s="65"/>
      <c r="BL21" s="65"/>
      <c r="BM21" s="65"/>
      <c r="BN21" s="65"/>
      <c r="BO21" s="65"/>
      <c r="BP21" s="65"/>
      <c r="BQ21" s="65"/>
      <c r="BR21" s="65"/>
      <c r="BS21" s="65"/>
      <c r="BT21" s="65"/>
      <c r="BU21" s="65"/>
      <c r="BV21" s="65"/>
      <c r="BW21" s="65"/>
      <c r="BX21" s="65"/>
      <c r="BY21" s="67"/>
      <c r="CP21" s="70"/>
      <c r="CQ21" s="70"/>
      <c r="CR21" s="70"/>
      <c r="CS21" s="70"/>
      <c r="CT21" s="70"/>
      <c r="CU21" s="70"/>
      <c r="CV21" s="70"/>
      <c r="CW21" s="70"/>
      <c r="CX21" s="70"/>
      <c r="CY21" s="70"/>
      <c r="CZ21" s="70"/>
      <c r="DA21" s="71"/>
      <c r="DB21" s="70"/>
      <c r="DC21" s="70"/>
      <c r="DD21" s="70"/>
      <c r="DE21" s="70"/>
      <c r="DF21" s="70"/>
      <c r="DG21" s="70"/>
      <c r="DH21" s="70"/>
    </row>
    <row r="22" spans="1:112" ht="12" customHeight="1" x14ac:dyDescent="0.25">
      <c r="A22" s="64"/>
      <c r="B22" s="65"/>
      <c r="C22" s="65"/>
      <c r="D22" s="65"/>
      <c r="E22" s="65"/>
      <c r="F22" s="65"/>
      <c r="G22" s="65"/>
      <c r="H22" s="65"/>
      <c r="I22" s="65"/>
      <c r="J22" s="65"/>
      <c r="K22" s="65"/>
      <c r="L22" s="65"/>
      <c r="M22" s="65"/>
      <c r="N22" s="65"/>
      <c r="O22" s="65"/>
      <c r="P22" s="65"/>
      <c r="Q22" s="65"/>
      <c r="R22" s="65"/>
      <c r="S22" s="65"/>
      <c r="T22" s="65"/>
      <c r="U22" s="65"/>
      <c r="V22" s="65"/>
      <c r="W22" s="65"/>
      <c r="X22" s="65"/>
      <c r="Y22" s="65"/>
      <c r="Z22" s="65"/>
      <c r="AA22" s="65"/>
      <c r="AB22" s="65"/>
      <c r="AC22" s="65"/>
      <c r="AD22" s="65"/>
      <c r="AE22" s="65"/>
      <c r="AF22" s="65"/>
      <c r="AG22" s="65"/>
      <c r="AH22" s="65"/>
      <c r="AI22" s="65"/>
      <c r="AJ22" s="65"/>
      <c r="AK22" s="65"/>
      <c r="AL22" s="65"/>
      <c r="AM22" s="65"/>
      <c r="AN22" s="65"/>
      <c r="AO22" s="65"/>
      <c r="AP22" s="65"/>
      <c r="AQ22" s="65"/>
      <c r="AR22" s="65"/>
      <c r="AS22" s="65"/>
      <c r="AT22" s="65"/>
      <c r="AU22" s="65"/>
      <c r="AV22" s="65"/>
      <c r="AW22" s="65"/>
      <c r="AX22" s="65"/>
      <c r="AY22" s="65"/>
      <c r="AZ22" s="65"/>
      <c r="BA22" s="65"/>
      <c r="BB22" s="65"/>
      <c r="BC22" s="65"/>
      <c r="BD22" s="65"/>
      <c r="BE22" s="65"/>
      <c r="BF22" s="65"/>
      <c r="BG22" s="65"/>
      <c r="BH22" s="65"/>
      <c r="BI22" s="65"/>
      <c r="BJ22" s="65"/>
      <c r="BK22" s="65"/>
      <c r="BL22" s="65"/>
      <c r="BM22" s="65"/>
      <c r="BN22" s="65"/>
      <c r="BO22" s="65"/>
      <c r="BP22" s="65"/>
      <c r="BQ22" s="65"/>
      <c r="BR22" s="65"/>
      <c r="BS22" s="65"/>
      <c r="BT22" s="65"/>
      <c r="BU22" s="65"/>
      <c r="BV22" s="65"/>
      <c r="BW22" s="65"/>
      <c r="BX22" s="65"/>
      <c r="BY22" s="67"/>
      <c r="CP22" s="70"/>
      <c r="CQ22" s="70"/>
      <c r="CR22" s="70"/>
      <c r="CS22" s="70"/>
      <c r="CT22" s="70"/>
      <c r="CU22" s="70"/>
      <c r="CV22" s="70"/>
      <c r="CW22" s="70"/>
      <c r="CX22" s="70"/>
      <c r="CY22" s="70"/>
      <c r="CZ22" s="70"/>
      <c r="DA22" s="70"/>
      <c r="DB22" s="70"/>
      <c r="DC22" s="70"/>
      <c r="DD22" s="70"/>
      <c r="DE22" s="70"/>
      <c r="DF22" s="70"/>
      <c r="DG22" s="70"/>
      <c r="DH22" s="70"/>
    </row>
    <row r="23" spans="1:112" ht="12" customHeight="1" x14ac:dyDescent="0.25">
      <c r="A23" s="64"/>
      <c r="B23" s="65"/>
      <c r="C23" s="65"/>
      <c r="D23" s="65"/>
      <c r="E23" s="68"/>
      <c r="F23" s="65"/>
      <c r="G23" s="65"/>
      <c r="H23" s="65"/>
      <c r="I23" s="65"/>
      <c r="J23" s="65"/>
      <c r="K23" s="65"/>
      <c r="L23" s="65"/>
      <c r="M23" s="65"/>
      <c r="N23" s="65"/>
      <c r="O23" s="65"/>
      <c r="P23" s="65"/>
      <c r="Q23" s="65"/>
      <c r="R23" s="65"/>
      <c r="S23" s="65"/>
      <c r="T23" s="65"/>
      <c r="U23" s="65"/>
      <c r="V23" s="65"/>
      <c r="W23" s="65"/>
      <c r="X23" s="65"/>
      <c r="Y23" s="65"/>
      <c r="Z23" s="65"/>
      <c r="AA23" s="65"/>
      <c r="AB23" s="65"/>
      <c r="AC23" s="65"/>
      <c r="AD23" s="65"/>
      <c r="AE23" s="65"/>
      <c r="AF23" s="65"/>
      <c r="AG23" s="65"/>
      <c r="AH23" s="65"/>
      <c r="AI23" s="65"/>
      <c r="AJ23" s="65"/>
      <c r="AK23" s="65"/>
      <c r="AL23" s="66"/>
      <c r="AM23" s="66"/>
      <c r="AN23" s="66"/>
      <c r="AO23" s="66"/>
      <c r="AP23" s="66"/>
      <c r="AQ23" s="66"/>
      <c r="AR23" s="66"/>
      <c r="AS23" s="66"/>
      <c r="AT23" s="66"/>
      <c r="AU23" s="66"/>
      <c r="AV23" s="65"/>
      <c r="AW23" s="65"/>
      <c r="AX23" s="65"/>
      <c r="AY23" s="65"/>
      <c r="AZ23" s="65"/>
      <c r="BA23" s="65"/>
      <c r="BB23" s="65"/>
      <c r="BC23" s="65"/>
      <c r="BD23" s="65"/>
      <c r="BE23" s="65"/>
      <c r="BF23" s="65"/>
      <c r="BG23" s="65"/>
      <c r="BH23" s="65"/>
      <c r="BI23" s="65"/>
      <c r="BJ23" s="65"/>
      <c r="BK23" s="65"/>
      <c r="BL23" s="65"/>
      <c r="BM23" s="65"/>
      <c r="BN23" s="65"/>
      <c r="BO23" s="65"/>
      <c r="BP23" s="65"/>
      <c r="BQ23" s="65"/>
      <c r="BR23" s="65"/>
      <c r="BS23" s="65"/>
      <c r="BT23" s="65"/>
      <c r="BU23" s="65"/>
      <c r="BV23" s="65"/>
      <c r="BW23" s="65"/>
      <c r="BX23" s="65"/>
      <c r="BY23" s="67"/>
      <c r="CP23" s="70"/>
      <c r="CQ23" s="70"/>
      <c r="CR23" s="70"/>
      <c r="CS23" s="70"/>
      <c r="CT23" s="70"/>
      <c r="CU23" s="70"/>
      <c r="CV23" s="70"/>
      <c r="CW23" s="70"/>
      <c r="CX23" s="70"/>
      <c r="CY23" s="70"/>
      <c r="CZ23" s="70"/>
      <c r="DA23" s="70"/>
      <c r="DB23" s="70"/>
      <c r="DC23" s="70"/>
      <c r="DD23" s="70"/>
      <c r="DE23" s="70"/>
      <c r="DF23" s="70"/>
      <c r="DG23" s="70"/>
      <c r="DH23" s="70"/>
    </row>
    <row r="24" spans="1:112" ht="12" customHeight="1" x14ac:dyDescent="0.25">
      <c r="A24" s="64"/>
      <c r="B24" s="65"/>
      <c r="C24" s="65"/>
      <c r="D24" s="65"/>
      <c r="E24" s="65"/>
      <c r="F24" s="65"/>
      <c r="G24" s="65"/>
      <c r="H24" s="65"/>
      <c r="I24" s="65"/>
      <c r="J24" s="66"/>
      <c r="K24" s="66"/>
      <c r="L24" s="66"/>
      <c r="M24" s="66"/>
      <c r="N24" s="66"/>
      <c r="O24" s="66"/>
      <c r="P24" s="66"/>
      <c r="Q24" s="66"/>
      <c r="R24" s="66"/>
      <c r="S24" s="66"/>
      <c r="T24" s="66"/>
      <c r="U24" s="66"/>
      <c r="V24" s="66"/>
      <c r="W24" s="66"/>
      <c r="X24" s="65"/>
      <c r="Y24" s="65"/>
      <c r="Z24" s="65"/>
      <c r="AA24" s="65"/>
      <c r="AB24" s="65"/>
      <c r="AC24" s="65"/>
      <c r="AD24" s="65"/>
      <c r="AE24" s="65"/>
      <c r="AF24" s="65"/>
      <c r="AG24" s="65"/>
      <c r="AH24" s="65"/>
      <c r="AI24" s="65"/>
      <c r="AJ24" s="65"/>
      <c r="AK24" s="65"/>
      <c r="AL24" s="66"/>
      <c r="AM24" s="66"/>
      <c r="AN24" s="66"/>
      <c r="AO24" s="66"/>
      <c r="AP24" s="66"/>
      <c r="AQ24" s="66"/>
      <c r="AR24" s="66"/>
      <c r="AS24" s="66"/>
      <c r="AT24" s="66"/>
      <c r="AU24" s="66"/>
      <c r="AV24" s="65"/>
      <c r="AW24" s="65"/>
      <c r="AX24" s="65"/>
      <c r="AY24" s="65"/>
      <c r="AZ24" s="65"/>
      <c r="BA24" s="65"/>
      <c r="BB24" s="65"/>
      <c r="BC24" s="65"/>
      <c r="BD24" s="65"/>
      <c r="BE24" s="65"/>
      <c r="BF24" s="65"/>
      <c r="BG24" s="65"/>
      <c r="BH24" s="65"/>
      <c r="BI24" s="65"/>
      <c r="BJ24" s="65"/>
      <c r="BK24" s="65"/>
      <c r="BL24" s="65"/>
      <c r="BM24" s="65"/>
      <c r="BN24" s="65"/>
      <c r="BO24" s="65"/>
      <c r="BP24" s="65"/>
      <c r="BQ24" s="65"/>
      <c r="BR24" s="65"/>
      <c r="BS24" s="65"/>
      <c r="BT24" s="65"/>
      <c r="BU24" s="65"/>
      <c r="BV24" s="65"/>
      <c r="BW24" s="65"/>
      <c r="BX24" s="65"/>
      <c r="BY24" s="67"/>
    </row>
    <row r="25" spans="1:112" ht="12" customHeight="1" x14ac:dyDescent="0.25">
      <c r="A25" s="64"/>
      <c r="B25" s="65"/>
      <c r="C25" s="65"/>
      <c r="D25" s="65"/>
      <c r="E25" s="65"/>
      <c r="F25" s="65"/>
      <c r="G25" s="65"/>
      <c r="H25" s="65"/>
      <c r="I25" s="65"/>
      <c r="J25" s="66"/>
      <c r="K25" s="66"/>
      <c r="L25" s="66"/>
      <c r="M25" s="66"/>
      <c r="N25" s="66"/>
      <c r="O25" s="66"/>
      <c r="P25" s="66"/>
      <c r="Q25" s="66"/>
      <c r="R25" s="66"/>
      <c r="S25" s="66"/>
      <c r="T25" s="66"/>
      <c r="U25" s="66"/>
      <c r="V25" s="66"/>
      <c r="W25" s="66"/>
      <c r="X25" s="65"/>
      <c r="Y25" s="65"/>
      <c r="Z25" s="65"/>
      <c r="AA25" s="65"/>
      <c r="AB25" s="65"/>
      <c r="AC25" s="65"/>
      <c r="AD25" s="65"/>
      <c r="AE25" s="65"/>
      <c r="AF25" s="65"/>
      <c r="AG25" s="65"/>
      <c r="AH25" s="65"/>
      <c r="AI25" s="65"/>
      <c r="AJ25" s="65"/>
      <c r="AK25" s="65"/>
      <c r="AL25" s="69"/>
      <c r="AM25" s="69"/>
      <c r="AN25" s="69"/>
      <c r="AO25" s="69"/>
      <c r="AP25" s="69"/>
      <c r="AQ25" s="69"/>
      <c r="AR25" s="69"/>
      <c r="AS25" s="69"/>
      <c r="AT25" s="69"/>
      <c r="AU25" s="69"/>
      <c r="AV25" s="65"/>
      <c r="AW25" s="65"/>
      <c r="AX25" s="65"/>
      <c r="AY25" s="65"/>
      <c r="AZ25" s="65"/>
      <c r="BA25" s="65"/>
      <c r="BB25" s="65"/>
      <c r="BC25" s="65"/>
      <c r="BD25" s="65"/>
      <c r="BE25" s="65"/>
      <c r="BF25" s="65"/>
      <c r="BG25" s="65"/>
      <c r="BH25" s="65"/>
      <c r="BI25" s="65"/>
      <c r="BJ25" s="65"/>
      <c r="BK25" s="65"/>
      <c r="BL25" s="65"/>
      <c r="BM25" s="65"/>
      <c r="BN25" s="65"/>
      <c r="BO25" s="65"/>
      <c r="BP25" s="65"/>
      <c r="BQ25" s="65"/>
      <c r="BR25" s="65"/>
      <c r="BS25" s="65"/>
      <c r="BT25" s="65"/>
      <c r="BU25" s="65"/>
      <c r="BV25" s="65"/>
      <c r="BW25" s="65"/>
      <c r="BX25" s="65"/>
      <c r="BY25" s="67"/>
    </row>
    <row r="26" spans="1:112" ht="12" customHeight="1" x14ac:dyDescent="0.25">
      <c r="A26" s="64"/>
      <c r="B26" s="65"/>
      <c r="C26" s="65"/>
      <c r="D26" s="65"/>
      <c r="E26" s="65"/>
      <c r="F26" s="65"/>
      <c r="G26" s="65"/>
      <c r="H26" s="65"/>
      <c r="I26" s="65"/>
      <c r="J26" s="65"/>
      <c r="K26" s="65"/>
      <c r="L26" s="65"/>
      <c r="M26" s="65"/>
      <c r="N26" s="65"/>
      <c r="O26" s="65"/>
      <c r="P26" s="65"/>
      <c r="Q26" s="65"/>
      <c r="R26" s="65"/>
      <c r="S26" s="65"/>
      <c r="T26" s="65"/>
      <c r="U26" s="65"/>
      <c r="V26" s="65"/>
      <c r="W26" s="65"/>
      <c r="X26" s="65"/>
      <c r="Y26" s="65"/>
      <c r="Z26" s="65"/>
      <c r="AA26" s="65"/>
      <c r="AB26" s="65"/>
      <c r="AC26" s="65"/>
      <c r="AD26" s="65"/>
      <c r="AE26" s="65"/>
      <c r="AF26" s="65"/>
      <c r="AG26" s="65"/>
      <c r="AH26" s="65"/>
      <c r="AI26" s="65"/>
      <c r="AJ26" s="65"/>
      <c r="AK26" s="65"/>
      <c r="AL26" s="65"/>
      <c r="AM26" s="65"/>
      <c r="AN26" s="65"/>
      <c r="AO26" s="65"/>
      <c r="AP26" s="65"/>
      <c r="AQ26" s="65"/>
      <c r="AR26" s="65"/>
      <c r="AS26" s="65"/>
      <c r="AT26" s="65"/>
      <c r="AU26" s="65"/>
      <c r="AV26" s="65"/>
      <c r="AW26" s="65"/>
      <c r="AX26" s="65"/>
      <c r="AY26" s="65"/>
      <c r="AZ26" s="65"/>
      <c r="BA26" s="65"/>
      <c r="BB26" s="65"/>
      <c r="BC26" s="66"/>
      <c r="BD26" s="66"/>
      <c r="BE26" s="66"/>
      <c r="BF26" s="66"/>
      <c r="BG26" s="66"/>
      <c r="BH26" s="66"/>
      <c r="BI26" s="66"/>
      <c r="BJ26" s="66"/>
      <c r="BK26" s="66"/>
      <c r="BL26" s="66"/>
      <c r="BM26" s="66"/>
      <c r="BN26" s="66"/>
      <c r="BO26" s="66"/>
      <c r="BP26" s="66"/>
      <c r="BQ26" s="65"/>
      <c r="BR26" s="65"/>
      <c r="BS26" s="65"/>
      <c r="BT26" s="65"/>
      <c r="BU26" s="65"/>
      <c r="BV26" s="65"/>
      <c r="BW26" s="65"/>
      <c r="BX26" s="65"/>
      <c r="BY26" s="67"/>
    </row>
    <row r="27" spans="1:112" ht="12" customHeight="1" x14ac:dyDescent="0.25">
      <c r="A27" s="64"/>
      <c r="B27" s="73"/>
      <c r="C27" s="73"/>
      <c r="D27" s="73"/>
      <c r="E27" s="73"/>
      <c r="F27" s="73"/>
      <c r="G27" s="73"/>
      <c r="H27" s="73"/>
      <c r="I27" s="73"/>
      <c r="J27" s="73"/>
      <c r="K27" s="73"/>
      <c r="L27" s="73"/>
      <c r="M27" s="73"/>
      <c r="N27" s="74"/>
      <c r="O27" s="74"/>
      <c r="P27" s="74"/>
      <c r="Q27" s="74"/>
      <c r="R27" s="74"/>
      <c r="S27" s="74"/>
      <c r="T27" s="74"/>
      <c r="U27" s="74"/>
      <c r="V27" s="74"/>
      <c r="W27" s="74"/>
      <c r="X27" s="74"/>
      <c r="Y27" s="74"/>
      <c r="Z27" s="65"/>
      <c r="AA27" s="65"/>
      <c r="AB27" s="65"/>
      <c r="AC27" s="65"/>
      <c r="AD27" s="65"/>
      <c r="AE27" s="65"/>
      <c r="AF27" s="65"/>
      <c r="AG27" s="65"/>
      <c r="AH27" s="65"/>
      <c r="AI27" s="65"/>
      <c r="AJ27" s="65"/>
      <c r="AK27" s="65"/>
      <c r="AL27" s="65"/>
      <c r="AM27" s="65"/>
      <c r="AN27" s="65"/>
      <c r="AO27" s="65"/>
      <c r="AP27" s="65"/>
      <c r="AQ27" s="65"/>
      <c r="AR27" s="65"/>
      <c r="AS27" s="65"/>
      <c r="AT27" s="65"/>
      <c r="AU27" s="65"/>
      <c r="AV27" s="65"/>
      <c r="AW27" s="65"/>
      <c r="AX27" s="65"/>
      <c r="AY27" s="65"/>
      <c r="AZ27" s="65"/>
      <c r="BA27" s="65"/>
      <c r="BB27" s="65"/>
      <c r="BC27" s="66"/>
      <c r="BD27" s="66"/>
      <c r="BE27" s="66"/>
      <c r="BF27" s="66"/>
      <c r="BG27" s="66"/>
      <c r="BH27" s="66"/>
      <c r="BI27" s="66"/>
      <c r="BJ27" s="66"/>
      <c r="BK27" s="66"/>
      <c r="BL27" s="66"/>
      <c r="BM27" s="66"/>
      <c r="BN27" s="66"/>
      <c r="BO27" s="66"/>
      <c r="BP27" s="66"/>
      <c r="BQ27" s="65"/>
      <c r="BR27" s="65"/>
      <c r="BS27" s="65"/>
      <c r="BT27" s="65"/>
      <c r="BU27" s="65"/>
      <c r="BV27" s="65"/>
      <c r="BW27" s="65"/>
      <c r="BX27" s="65"/>
      <c r="BY27" s="67"/>
    </row>
    <row r="28" spans="1:112" ht="12" customHeight="1" x14ac:dyDescent="0.25">
      <c r="A28" s="64"/>
      <c r="B28" s="73"/>
      <c r="C28" s="73"/>
      <c r="D28" s="73"/>
      <c r="E28" s="73"/>
      <c r="F28" s="73"/>
      <c r="G28" s="73"/>
      <c r="H28" s="73"/>
      <c r="I28" s="73"/>
      <c r="J28" s="73"/>
      <c r="K28" s="73"/>
      <c r="L28" s="73"/>
      <c r="M28" s="73"/>
      <c r="N28" s="74"/>
      <c r="O28" s="74"/>
      <c r="P28" s="74"/>
      <c r="Q28" s="74"/>
      <c r="R28" s="74"/>
      <c r="S28" s="74"/>
      <c r="T28" s="74"/>
      <c r="U28" s="74"/>
      <c r="V28" s="74"/>
      <c r="W28" s="74"/>
      <c r="X28" s="74"/>
      <c r="Y28" s="74"/>
      <c r="Z28" s="65"/>
      <c r="AA28" s="65"/>
      <c r="AB28" s="65"/>
      <c r="AC28" s="65"/>
      <c r="AD28" s="65"/>
      <c r="AE28" s="65"/>
      <c r="AF28" s="65"/>
      <c r="AG28" s="65"/>
      <c r="AH28" s="65"/>
      <c r="AI28" s="65"/>
      <c r="AJ28" s="65"/>
      <c r="AK28" s="65"/>
      <c r="AL28" s="65"/>
      <c r="AM28" s="65"/>
      <c r="AN28" s="65"/>
      <c r="AO28" s="65"/>
      <c r="AP28" s="65"/>
      <c r="AQ28" s="65"/>
      <c r="AR28" s="65"/>
      <c r="AS28" s="65"/>
      <c r="AT28" s="65"/>
      <c r="AU28" s="65"/>
      <c r="AV28" s="65"/>
      <c r="AW28" s="65"/>
      <c r="AX28" s="65"/>
      <c r="AY28" s="65"/>
      <c r="AZ28" s="65"/>
      <c r="BA28" s="65"/>
      <c r="BB28" s="65"/>
      <c r="BC28" s="66"/>
      <c r="BD28" s="66"/>
      <c r="BE28" s="66"/>
      <c r="BF28" s="66"/>
      <c r="BG28" s="66"/>
      <c r="BH28" s="66"/>
      <c r="BI28" s="66"/>
      <c r="BJ28" s="66"/>
      <c r="BK28" s="66"/>
      <c r="BL28" s="66"/>
      <c r="BM28" s="66"/>
      <c r="BN28" s="66"/>
      <c r="BO28" s="66"/>
      <c r="BP28" s="66"/>
      <c r="BQ28" s="65"/>
      <c r="BR28" s="65"/>
      <c r="BS28" s="65"/>
      <c r="BT28" s="65"/>
      <c r="BU28" s="65"/>
      <c r="BV28" s="65"/>
      <c r="BW28" s="65"/>
      <c r="BX28" s="65"/>
      <c r="BY28" s="67"/>
    </row>
    <row r="29" spans="1:112" ht="12" customHeight="1" x14ac:dyDescent="0.25">
      <c r="A29" s="64"/>
      <c r="B29" s="73"/>
      <c r="C29" s="73"/>
      <c r="D29" s="73"/>
      <c r="E29" s="73"/>
      <c r="F29" s="73"/>
      <c r="G29" s="73"/>
      <c r="H29" s="73"/>
      <c r="I29" s="73"/>
      <c r="J29" s="73"/>
      <c r="K29" s="73"/>
      <c r="L29" s="73"/>
      <c r="M29" s="73"/>
      <c r="N29" s="74"/>
      <c r="O29" s="74"/>
      <c r="P29" s="74"/>
      <c r="Q29" s="74"/>
      <c r="R29" s="74"/>
      <c r="S29" s="74"/>
      <c r="T29" s="74"/>
      <c r="U29" s="74"/>
      <c r="V29" s="74"/>
      <c r="W29" s="74"/>
      <c r="X29" s="74"/>
      <c r="Y29" s="74"/>
      <c r="Z29" s="65"/>
      <c r="AA29" s="65"/>
      <c r="AB29" s="65"/>
      <c r="AC29" s="65"/>
      <c r="AD29" s="65"/>
      <c r="AE29" s="65"/>
      <c r="AF29" s="65"/>
      <c r="AG29" s="65"/>
      <c r="AH29" s="65"/>
      <c r="AI29" s="65"/>
      <c r="AJ29" s="65"/>
      <c r="AK29" s="65"/>
      <c r="AL29" s="65"/>
      <c r="AM29" s="65"/>
      <c r="AN29" s="65"/>
      <c r="AO29" s="65"/>
      <c r="AP29" s="65"/>
      <c r="AQ29" s="65"/>
      <c r="AR29" s="65"/>
      <c r="AS29" s="65"/>
      <c r="AT29" s="65"/>
      <c r="AU29" s="65"/>
      <c r="AV29" s="65"/>
      <c r="AW29" s="65"/>
      <c r="AX29" s="65"/>
      <c r="AY29" s="65"/>
      <c r="AZ29" s="65"/>
      <c r="BA29" s="65"/>
      <c r="BB29" s="65"/>
      <c r="BC29" s="66"/>
      <c r="BD29" s="66"/>
      <c r="BE29" s="66"/>
      <c r="BF29" s="66"/>
      <c r="BG29" s="66"/>
      <c r="BH29" s="66"/>
      <c r="BI29" s="66"/>
      <c r="BJ29" s="66"/>
      <c r="BK29" s="66"/>
      <c r="BL29" s="66"/>
      <c r="BM29" s="66"/>
      <c r="BN29" s="66"/>
      <c r="BO29" s="66"/>
      <c r="BP29" s="66"/>
      <c r="BQ29" s="65"/>
      <c r="BR29" s="65"/>
      <c r="BS29" s="65"/>
      <c r="BT29" s="65"/>
      <c r="BU29" s="65"/>
      <c r="BV29" s="65"/>
      <c r="BW29" s="65"/>
      <c r="BX29" s="65"/>
      <c r="BY29" s="67"/>
    </row>
    <row r="30" spans="1:112" ht="12" customHeight="1" x14ac:dyDescent="0.25">
      <c r="A30" s="64"/>
      <c r="B30" s="73"/>
      <c r="C30" s="73"/>
      <c r="D30" s="73"/>
      <c r="E30" s="73"/>
      <c r="F30" s="73"/>
      <c r="G30" s="73"/>
      <c r="H30" s="73"/>
      <c r="I30" s="73"/>
      <c r="J30" s="73"/>
      <c r="K30" s="73"/>
      <c r="L30" s="73"/>
      <c r="M30" s="73"/>
      <c r="N30" s="74"/>
      <c r="O30" s="74"/>
      <c r="P30" s="74"/>
      <c r="Q30" s="74"/>
      <c r="R30" s="74"/>
      <c r="S30" s="74"/>
      <c r="T30" s="74"/>
      <c r="U30" s="74"/>
      <c r="V30" s="74"/>
      <c r="W30" s="74"/>
      <c r="X30" s="74"/>
      <c r="Y30" s="74"/>
      <c r="Z30" s="65"/>
      <c r="AA30" s="65"/>
      <c r="AB30" s="65"/>
      <c r="AC30" s="65"/>
      <c r="AD30" s="65"/>
      <c r="AE30" s="65"/>
      <c r="AF30" s="65"/>
      <c r="AG30" s="65"/>
      <c r="AH30" s="65"/>
      <c r="AI30" s="65"/>
      <c r="AJ30" s="65"/>
      <c r="AK30" s="65"/>
      <c r="AL30" s="65"/>
      <c r="AM30" s="65"/>
      <c r="AN30" s="65"/>
      <c r="AO30" s="65"/>
      <c r="AP30" s="65"/>
      <c r="AQ30" s="65"/>
      <c r="AR30" s="65"/>
      <c r="AS30" s="65"/>
      <c r="AT30" s="65"/>
      <c r="AU30" s="65"/>
      <c r="AV30" s="65"/>
      <c r="AW30" s="65"/>
      <c r="AX30" s="65"/>
      <c r="AY30" s="65"/>
      <c r="AZ30" s="65"/>
      <c r="BA30" s="65"/>
      <c r="BB30" s="65"/>
      <c r="BC30" s="69"/>
      <c r="BD30" s="69"/>
      <c r="BE30" s="69"/>
      <c r="BF30" s="69"/>
      <c r="BG30" s="69"/>
      <c r="BH30" s="69"/>
      <c r="BI30" s="69"/>
      <c r="BJ30" s="69"/>
      <c r="BK30" s="69"/>
      <c r="BL30" s="69"/>
      <c r="BM30" s="69"/>
      <c r="BN30" s="69"/>
      <c r="BO30" s="69"/>
      <c r="BP30" s="69"/>
      <c r="BQ30" s="65"/>
      <c r="BR30" s="65"/>
      <c r="BS30" s="65"/>
      <c r="BT30" s="65"/>
      <c r="BU30" s="65"/>
      <c r="BV30" s="65"/>
      <c r="BW30" s="65"/>
      <c r="BX30" s="65"/>
      <c r="BY30" s="67"/>
    </row>
    <row r="31" spans="1:112" ht="12" customHeight="1" x14ac:dyDescent="0.25">
      <c r="A31" s="64"/>
      <c r="B31" s="73"/>
      <c r="C31" s="73"/>
      <c r="D31" s="73"/>
      <c r="E31" s="73"/>
      <c r="F31" s="73"/>
      <c r="G31" s="73"/>
      <c r="H31" s="73"/>
      <c r="I31" s="73"/>
      <c r="J31" s="73"/>
      <c r="K31" s="73"/>
      <c r="L31" s="73"/>
      <c r="M31" s="73"/>
      <c r="N31" s="74"/>
      <c r="O31" s="74"/>
      <c r="P31" s="74"/>
      <c r="Q31" s="74"/>
      <c r="R31" s="74"/>
      <c r="S31" s="74"/>
      <c r="T31" s="74"/>
      <c r="U31" s="74"/>
      <c r="V31" s="74"/>
      <c r="W31" s="74"/>
      <c r="X31" s="74"/>
      <c r="Y31" s="74"/>
      <c r="Z31" s="65"/>
      <c r="AA31" s="65"/>
      <c r="AB31" s="65"/>
      <c r="AC31" s="65"/>
      <c r="AD31" s="65"/>
      <c r="AE31" s="65"/>
      <c r="AF31" s="65"/>
      <c r="AG31" s="65"/>
      <c r="AH31" s="65"/>
      <c r="AI31" s="65"/>
      <c r="AJ31" s="65"/>
      <c r="AK31" s="65"/>
      <c r="AL31" s="65"/>
      <c r="AM31" s="65"/>
      <c r="AN31" s="65"/>
      <c r="AO31" s="65"/>
      <c r="AP31" s="65"/>
      <c r="AQ31" s="65"/>
      <c r="AR31" s="65"/>
      <c r="AS31" s="65"/>
      <c r="AT31" s="65"/>
      <c r="AU31" s="65"/>
      <c r="AV31" s="65"/>
      <c r="AW31" s="65"/>
      <c r="AX31" s="65"/>
      <c r="AY31" s="65"/>
      <c r="AZ31" s="65"/>
      <c r="BA31" s="65"/>
      <c r="BB31" s="65"/>
      <c r="BC31" s="69"/>
      <c r="BD31" s="69"/>
      <c r="BE31" s="69"/>
      <c r="BF31" s="69"/>
      <c r="BG31" s="69"/>
      <c r="BH31" s="69"/>
      <c r="BI31" s="69"/>
      <c r="BJ31" s="69"/>
      <c r="BK31" s="69"/>
      <c r="BL31" s="69"/>
      <c r="BM31" s="69"/>
      <c r="BN31" s="69"/>
      <c r="BO31" s="69"/>
      <c r="BP31" s="69"/>
      <c r="BQ31" s="65"/>
      <c r="BR31" s="65"/>
      <c r="BS31" s="65"/>
      <c r="BT31" s="65"/>
      <c r="BU31" s="65"/>
      <c r="BV31" s="65"/>
      <c r="BW31" s="65"/>
      <c r="BX31" s="65"/>
      <c r="BY31" s="67"/>
    </row>
    <row r="32" spans="1:112" ht="12" customHeight="1" x14ac:dyDescent="0.25">
      <c r="A32" s="75"/>
      <c r="B32" s="73"/>
      <c r="C32" s="73"/>
      <c r="D32" s="73"/>
      <c r="E32" s="73"/>
      <c r="F32" s="73"/>
      <c r="G32" s="73"/>
      <c r="H32" s="73"/>
      <c r="I32" s="73"/>
      <c r="J32" s="73"/>
      <c r="K32" s="73"/>
      <c r="L32" s="73"/>
      <c r="M32" s="73"/>
      <c r="N32" s="74"/>
      <c r="O32" s="74"/>
      <c r="P32" s="74"/>
      <c r="Q32" s="74"/>
      <c r="R32" s="74"/>
      <c r="S32" s="74"/>
      <c r="T32" s="74"/>
      <c r="U32" s="74"/>
      <c r="V32" s="74"/>
      <c r="W32" s="74"/>
      <c r="X32" s="74"/>
      <c r="Y32" s="74"/>
      <c r="Z32" s="76"/>
      <c r="AA32" s="76"/>
      <c r="AB32" s="76"/>
      <c r="AC32" s="76"/>
      <c r="AD32" s="76"/>
      <c r="AE32" s="76"/>
      <c r="AF32" s="76"/>
      <c r="AG32" s="76"/>
      <c r="AH32" s="76"/>
      <c r="AI32" s="76"/>
      <c r="AJ32" s="76"/>
      <c r="AK32" s="76"/>
      <c r="AL32" s="76"/>
      <c r="AM32" s="76"/>
      <c r="AN32" s="76"/>
      <c r="AO32" s="65"/>
      <c r="AP32" s="65"/>
      <c r="AQ32" s="65"/>
      <c r="AR32" s="65"/>
      <c r="AS32" s="65"/>
      <c r="AT32" s="65"/>
      <c r="AU32" s="65"/>
      <c r="AV32" s="76"/>
      <c r="AW32" s="76"/>
      <c r="AX32" s="76"/>
      <c r="AY32" s="76"/>
      <c r="AZ32" s="76"/>
      <c r="BA32" s="76"/>
      <c r="BB32" s="76"/>
      <c r="BC32" s="76"/>
      <c r="BD32" s="76"/>
      <c r="BE32" s="76"/>
      <c r="BF32" s="76"/>
      <c r="BG32" s="76"/>
      <c r="BH32" s="76"/>
      <c r="BI32" s="76"/>
      <c r="BJ32" s="76"/>
      <c r="BK32" s="76"/>
      <c r="BL32" s="76"/>
      <c r="BM32" s="76"/>
      <c r="BN32" s="76"/>
      <c r="BO32" s="76"/>
      <c r="BP32" s="76"/>
      <c r="BQ32" s="76"/>
      <c r="BR32" s="76"/>
      <c r="BS32" s="76"/>
      <c r="BT32" s="65"/>
      <c r="BU32" s="65"/>
      <c r="BV32" s="65"/>
      <c r="BW32" s="65"/>
      <c r="BX32" s="65"/>
      <c r="BY32" s="67"/>
    </row>
    <row r="33" spans="1:100" ht="12" customHeight="1" x14ac:dyDescent="0.3">
      <c r="A33" s="75"/>
      <c r="B33" s="73"/>
      <c r="C33" s="73"/>
      <c r="D33" s="73"/>
      <c r="E33" s="73"/>
      <c r="F33" s="73"/>
      <c r="G33" s="73"/>
      <c r="H33" s="73"/>
      <c r="I33" s="73"/>
      <c r="J33" s="73"/>
      <c r="K33" s="73"/>
      <c r="L33" s="73"/>
      <c r="M33" s="73"/>
      <c r="N33" s="77"/>
      <c r="O33" s="74"/>
      <c r="P33" s="74"/>
      <c r="Q33" s="74"/>
      <c r="R33" s="74"/>
      <c r="S33" s="74"/>
      <c r="T33" s="74"/>
      <c r="U33" s="74"/>
      <c r="V33" s="74"/>
      <c r="W33" s="74"/>
      <c r="X33" s="74"/>
      <c r="Y33" s="74"/>
      <c r="Z33" s="76"/>
      <c r="AA33" s="76"/>
      <c r="AB33" s="76"/>
      <c r="AC33" s="76"/>
      <c r="AD33" s="76"/>
      <c r="AE33" s="76"/>
      <c r="AF33" s="76"/>
      <c r="AG33" s="76"/>
      <c r="AH33" s="76"/>
      <c r="AI33" s="76"/>
      <c r="AJ33" s="76"/>
      <c r="AK33" s="76"/>
      <c r="AL33" s="73"/>
      <c r="AM33" s="73"/>
      <c r="AN33" s="73"/>
      <c r="AO33" s="73"/>
      <c r="AP33" s="73"/>
      <c r="AQ33" s="73"/>
      <c r="AR33" s="73"/>
      <c r="AS33" s="73"/>
      <c r="AT33" s="73"/>
      <c r="AU33" s="73"/>
      <c r="AV33" s="73"/>
      <c r="AW33" s="73"/>
      <c r="AX33" s="78"/>
      <c r="AY33" s="78"/>
      <c r="AZ33" s="78"/>
      <c r="BA33" s="78"/>
      <c r="BB33" s="78"/>
      <c r="BC33" s="78"/>
      <c r="BD33" s="78"/>
      <c r="BE33" s="78"/>
      <c r="BF33" s="78"/>
      <c r="BG33" s="78"/>
      <c r="BH33" s="65"/>
      <c r="BI33" s="73"/>
      <c r="BJ33" s="73"/>
      <c r="BK33" s="73"/>
      <c r="BL33" s="73"/>
      <c r="BM33" s="73"/>
      <c r="BN33" s="78"/>
      <c r="BO33" s="78"/>
      <c r="BP33" s="78"/>
      <c r="BQ33" s="78"/>
      <c r="BR33" s="78"/>
      <c r="BS33" s="78"/>
      <c r="BT33" s="76"/>
      <c r="BU33" s="76"/>
      <c r="BV33" s="76"/>
      <c r="BW33" s="76"/>
      <c r="BX33" s="65"/>
      <c r="BY33" s="67"/>
    </row>
    <row r="34" spans="1:100" ht="12" customHeight="1" x14ac:dyDescent="0.3">
      <c r="A34" s="64"/>
      <c r="B34" s="73"/>
      <c r="C34" s="73"/>
      <c r="D34" s="73"/>
      <c r="E34" s="73"/>
      <c r="F34" s="73"/>
      <c r="G34" s="73"/>
      <c r="H34" s="73"/>
      <c r="I34" s="73"/>
      <c r="J34" s="73"/>
      <c r="K34" s="73"/>
      <c r="L34" s="73"/>
      <c r="M34" s="73"/>
      <c r="N34" s="74"/>
      <c r="O34" s="74"/>
      <c r="P34" s="74"/>
      <c r="Q34" s="74"/>
      <c r="R34" s="74"/>
      <c r="S34" s="74"/>
      <c r="T34" s="74"/>
      <c r="U34" s="74"/>
      <c r="V34" s="74"/>
      <c r="W34" s="74"/>
      <c r="X34" s="74"/>
      <c r="Y34" s="74"/>
      <c r="Z34" s="65"/>
      <c r="AA34" s="65"/>
      <c r="AB34" s="65"/>
      <c r="AC34" s="65"/>
      <c r="AD34" s="65"/>
      <c r="AE34" s="65"/>
      <c r="AF34" s="65"/>
      <c r="AG34" s="65"/>
      <c r="AH34" s="65"/>
      <c r="AI34" s="65"/>
      <c r="AJ34" s="65"/>
      <c r="AK34" s="65"/>
      <c r="AL34" s="73"/>
      <c r="AM34" s="73"/>
      <c r="AN34" s="73"/>
      <c r="AO34" s="73"/>
      <c r="AP34" s="73"/>
      <c r="AQ34" s="73"/>
      <c r="AR34" s="73"/>
      <c r="AS34" s="73"/>
      <c r="AT34" s="73"/>
      <c r="AU34" s="73"/>
      <c r="AV34" s="73"/>
      <c r="AW34" s="73"/>
      <c r="AX34" s="78"/>
      <c r="AY34" s="78"/>
      <c r="AZ34" s="78"/>
      <c r="BA34" s="78"/>
      <c r="BB34" s="78"/>
      <c r="BC34" s="78"/>
      <c r="BD34" s="78"/>
      <c r="BE34" s="78"/>
      <c r="BF34" s="78"/>
      <c r="BG34" s="78"/>
      <c r="BH34" s="65"/>
      <c r="BI34" s="73"/>
      <c r="BJ34" s="73"/>
      <c r="BK34" s="73"/>
      <c r="BL34" s="73"/>
      <c r="BM34" s="73"/>
      <c r="BN34" s="78"/>
      <c r="BO34" s="78"/>
      <c r="BP34" s="78"/>
      <c r="BQ34" s="78"/>
      <c r="BR34" s="78"/>
      <c r="BS34" s="78"/>
      <c r="BT34" s="76"/>
      <c r="BU34" s="76"/>
      <c r="BV34" s="76"/>
      <c r="BW34" s="76"/>
      <c r="BX34" s="65"/>
      <c r="BY34" s="67"/>
    </row>
    <row r="35" spans="1:100" ht="12" customHeight="1" x14ac:dyDescent="0.25">
      <c r="A35" s="64"/>
      <c r="B35" s="73"/>
      <c r="C35" s="73"/>
      <c r="D35" s="73"/>
      <c r="E35" s="73"/>
      <c r="F35" s="73"/>
      <c r="G35" s="73"/>
      <c r="H35" s="73"/>
      <c r="I35" s="73"/>
      <c r="J35" s="73"/>
      <c r="K35" s="73"/>
      <c r="L35" s="73"/>
      <c r="M35" s="73"/>
      <c r="N35" s="79"/>
      <c r="O35" s="79"/>
      <c r="P35" s="79"/>
      <c r="Q35" s="79"/>
      <c r="R35" s="79"/>
      <c r="S35" s="73"/>
      <c r="T35" s="73"/>
      <c r="U35" s="73"/>
      <c r="V35" s="73"/>
      <c r="W35" s="73"/>
      <c r="X35" s="73"/>
      <c r="Y35" s="76"/>
      <c r="Z35" s="65"/>
      <c r="AA35" s="65"/>
      <c r="AB35" s="65"/>
      <c r="AC35" s="65"/>
      <c r="AD35" s="65"/>
      <c r="AE35" s="65"/>
      <c r="AF35" s="65"/>
      <c r="AG35" s="65"/>
      <c r="AH35" s="65"/>
      <c r="AI35" s="65"/>
      <c r="AJ35" s="65"/>
      <c r="AK35" s="65"/>
      <c r="AL35" s="65"/>
      <c r="AM35" s="65"/>
      <c r="AN35" s="76"/>
      <c r="AO35" s="76"/>
      <c r="AP35" s="76"/>
      <c r="AQ35" s="76"/>
      <c r="AR35" s="76"/>
      <c r="AS35" s="76"/>
      <c r="AT35" s="76"/>
      <c r="AU35" s="76"/>
      <c r="AV35" s="76"/>
      <c r="AW35" s="76"/>
      <c r="AX35" s="76"/>
      <c r="AY35" s="76"/>
      <c r="AZ35" s="76"/>
      <c r="BA35" s="76"/>
      <c r="BB35" s="76"/>
      <c r="BC35" s="76"/>
      <c r="BD35" s="76"/>
      <c r="BE35" s="76"/>
      <c r="BF35" s="76"/>
      <c r="BG35" s="76"/>
      <c r="BH35" s="76"/>
      <c r="BI35" s="76"/>
      <c r="BJ35" s="76"/>
      <c r="BK35" s="76"/>
      <c r="BL35" s="76"/>
      <c r="BM35" s="76"/>
      <c r="BN35" s="76"/>
      <c r="BO35" s="76"/>
      <c r="BP35" s="76"/>
      <c r="BQ35" s="76"/>
      <c r="BR35" s="76"/>
      <c r="BS35" s="76"/>
      <c r="BT35" s="76"/>
      <c r="BU35" s="76"/>
      <c r="BV35" s="76"/>
      <c r="BW35" s="76"/>
      <c r="BX35" s="65"/>
      <c r="BY35" s="67"/>
    </row>
    <row r="36" spans="1:100" ht="12" customHeight="1" x14ac:dyDescent="0.25">
      <c r="A36" s="64"/>
      <c r="B36" s="73"/>
      <c r="C36" s="73"/>
      <c r="D36" s="73"/>
      <c r="E36" s="73"/>
      <c r="F36" s="73"/>
      <c r="G36" s="73"/>
      <c r="H36" s="73"/>
      <c r="I36" s="73"/>
      <c r="J36" s="73"/>
      <c r="K36" s="73"/>
      <c r="L36" s="73"/>
      <c r="M36" s="73"/>
      <c r="N36" s="79"/>
      <c r="O36" s="79"/>
      <c r="P36" s="79"/>
      <c r="Q36" s="79"/>
      <c r="R36" s="79"/>
      <c r="S36" s="73"/>
      <c r="T36" s="73"/>
      <c r="U36" s="73"/>
      <c r="V36" s="73"/>
      <c r="W36" s="73"/>
      <c r="X36" s="73"/>
      <c r="Y36" s="76"/>
      <c r="Z36" s="65"/>
      <c r="AA36" s="65"/>
      <c r="AB36" s="65"/>
      <c r="AC36" s="65"/>
      <c r="AD36" s="65"/>
      <c r="AE36" s="65"/>
      <c r="AF36" s="65"/>
      <c r="AG36" s="65"/>
      <c r="AH36" s="65"/>
      <c r="AI36" s="65"/>
      <c r="AJ36" s="65"/>
      <c r="AK36" s="65"/>
      <c r="AL36" s="65"/>
      <c r="AM36" s="65"/>
      <c r="AN36" s="76"/>
      <c r="AO36" s="76"/>
      <c r="AP36" s="76"/>
      <c r="AQ36" s="76"/>
      <c r="AR36" s="76"/>
      <c r="AS36" s="76"/>
      <c r="AT36" s="76"/>
      <c r="AU36" s="76"/>
      <c r="AV36" s="76"/>
      <c r="AW36" s="76"/>
      <c r="AX36" s="76"/>
      <c r="AY36" s="76"/>
      <c r="AZ36" s="76"/>
      <c r="BA36" s="76"/>
      <c r="BB36" s="76"/>
      <c r="BC36" s="76"/>
      <c r="BD36" s="76"/>
      <c r="BE36" s="76"/>
      <c r="BF36" s="76"/>
      <c r="BG36" s="76"/>
      <c r="BH36" s="76"/>
      <c r="BI36" s="76"/>
      <c r="BJ36" s="76"/>
      <c r="BK36" s="76"/>
      <c r="BL36" s="76"/>
      <c r="BM36" s="76"/>
      <c r="BN36" s="76"/>
      <c r="BO36" s="76"/>
      <c r="BP36" s="76"/>
      <c r="BQ36" s="76"/>
      <c r="BR36" s="76"/>
      <c r="BS36" s="76"/>
      <c r="BT36" s="76"/>
      <c r="BU36" s="76"/>
      <c r="BV36" s="76"/>
      <c r="BW36" s="76"/>
      <c r="BX36" s="65"/>
      <c r="BY36" s="67"/>
    </row>
    <row r="37" spans="1:100" ht="12" customHeight="1" x14ac:dyDescent="0.2">
      <c r="A37" s="94"/>
      <c r="B37" s="65"/>
      <c r="C37" s="65"/>
      <c r="D37" s="65"/>
      <c r="E37" s="65"/>
      <c r="F37" s="65"/>
      <c r="G37" s="65"/>
      <c r="H37" s="68"/>
      <c r="I37" s="65"/>
      <c r="J37" s="65"/>
      <c r="K37" s="65"/>
      <c r="L37" s="65"/>
      <c r="M37" s="65"/>
      <c r="N37" s="65"/>
      <c r="O37" s="65"/>
      <c r="P37" s="65"/>
      <c r="Q37" s="65"/>
      <c r="R37" s="65"/>
      <c r="S37" s="65"/>
      <c r="T37" s="65"/>
      <c r="U37" s="65"/>
      <c r="V37" s="65"/>
      <c r="W37" s="65"/>
      <c r="X37" s="65"/>
      <c r="Y37" s="65"/>
      <c r="Z37" s="65"/>
      <c r="AA37" s="65"/>
      <c r="AB37" s="65"/>
      <c r="AC37" s="65"/>
      <c r="AD37" s="65"/>
      <c r="AE37" s="65"/>
      <c r="AF37" s="65"/>
      <c r="AG37" s="65"/>
      <c r="AH37" s="65"/>
      <c r="AI37" s="65"/>
      <c r="AJ37" s="65"/>
      <c r="AK37" s="65"/>
      <c r="AL37" s="65"/>
      <c r="AM37" s="65"/>
      <c r="AN37" s="65"/>
      <c r="AO37" s="65"/>
      <c r="AP37" s="65"/>
      <c r="AQ37" s="65"/>
      <c r="AR37" s="65"/>
      <c r="AS37" s="65"/>
      <c r="AT37" s="65"/>
      <c r="AU37" s="65"/>
      <c r="AV37" s="76"/>
      <c r="AW37" s="76"/>
      <c r="AX37" s="76"/>
      <c r="AY37" s="76"/>
      <c r="AZ37" s="76"/>
      <c r="BA37" s="76"/>
      <c r="BB37" s="76"/>
      <c r="BC37" s="76"/>
      <c r="BD37" s="76"/>
      <c r="BE37" s="76"/>
      <c r="BF37" s="76"/>
      <c r="BG37" s="76"/>
      <c r="BH37" s="76"/>
      <c r="BI37" s="76"/>
      <c r="BJ37" s="76"/>
      <c r="BK37" s="76"/>
      <c r="BL37" s="76"/>
      <c r="BM37" s="76"/>
      <c r="BN37" s="76"/>
      <c r="BO37" s="76"/>
      <c r="BP37" s="76"/>
      <c r="BQ37" s="76"/>
      <c r="BR37" s="76"/>
      <c r="BS37" s="76"/>
      <c r="BT37" s="65"/>
      <c r="BU37" s="65"/>
      <c r="BV37" s="65"/>
      <c r="BW37" s="65"/>
      <c r="BX37" s="65"/>
      <c r="BY37" s="67"/>
    </row>
    <row r="38" spans="1:100" ht="12" customHeight="1" x14ac:dyDescent="0.2">
      <c r="A38" s="91"/>
      <c r="B38" s="90"/>
      <c r="C38" s="90"/>
      <c r="D38" s="90"/>
      <c r="E38" s="90"/>
      <c r="F38" s="90"/>
      <c r="G38" s="90"/>
      <c r="H38" s="90"/>
      <c r="I38" s="90"/>
      <c r="J38" s="90"/>
      <c r="K38" s="90"/>
      <c r="L38" s="90"/>
      <c r="M38" s="90"/>
      <c r="N38" s="90"/>
      <c r="O38" s="90"/>
      <c r="P38" s="90"/>
      <c r="Q38" s="90"/>
      <c r="R38" s="90"/>
      <c r="S38" s="90"/>
      <c r="T38" s="90"/>
      <c r="U38" s="90"/>
      <c r="V38" s="90"/>
      <c r="W38" s="90"/>
      <c r="X38" s="90"/>
      <c r="Y38" s="90"/>
      <c r="Z38" s="81"/>
      <c r="AA38" s="81"/>
      <c r="AB38" s="81"/>
      <c r="AC38" s="81"/>
      <c r="AD38" s="81"/>
      <c r="AE38" s="81"/>
      <c r="AF38" s="81"/>
      <c r="AG38" s="81"/>
      <c r="AH38" s="81"/>
      <c r="AI38" s="81"/>
      <c r="AJ38" s="81"/>
      <c r="AK38" s="81"/>
      <c r="AL38" s="81"/>
      <c r="AM38" s="81"/>
      <c r="AN38" s="81"/>
      <c r="AO38" s="81"/>
      <c r="AP38" s="81"/>
      <c r="AQ38" s="81"/>
      <c r="AR38" s="81"/>
      <c r="AS38" s="81"/>
      <c r="AT38" s="81"/>
      <c r="AU38" s="81"/>
      <c r="AV38" s="81"/>
      <c r="AW38" s="81"/>
      <c r="AX38" s="81"/>
      <c r="AY38" s="81"/>
      <c r="AZ38" s="81"/>
      <c r="BA38" s="81"/>
      <c r="BB38" s="95"/>
      <c r="BC38" s="96"/>
      <c r="BD38" s="81"/>
      <c r="BE38" s="81"/>
      <c r="BF38" s="81"/>
      <c r="BG38" s="81"/>
      <c r="BH38" s="81"/>
      <c r="BI38" s="81"/>
      <c r="BJ38" s="81"/>
      <c r="BK38" s="81"/>
      <c r="BL38" s="81"/>
      <c r="BM38" s="81"/>
      <c r="BN38" s="81"/>
      <c r="BO38" s="81"/>
      <c r="BP38" s="81"/>
      <c r="BQ38" s="81"/>
      <c r="BR38" s="81"/>
      <c r="BS38" s="81"/>
      <c r="BT38" s="81"/>
      <c r="BU38" s="81"/>
      <c r="BV38" s="81"/>
      <c r="BW38" s="81"/>
      <c r="BX38" s="81"/>
      <c r="BY38" s="82"/>
    </row>
    <row r="39" spans="1:100" ht="12" customHeight="1" x14ac:dyDescent="0.2">
      <c r="A39" s="91"/>
      <c r="B39" s="90"/>
      <c r="C39" s="90"/>
      <c r="D39" s="90"/>
      <c r="E39" s="90"/>
      <c r="F39" s="90"/>
      <c r="G39" s="90"/>
      <c r="H39" s="90"/>
      <c r="I39" s="90"/>
      <c r="J39" s="90"/>
      <c r="K39" s="90"/>
      <c r="L39" s="90"/>
      <c r="M39" s="90"/>
      <c r="N39" s="90"/>
      <c r="O39" s="90"/>
      <c r="P39" s="90"/>
      <c r="Q39" s="90"/>
      <c r="R39" s="90"/>
      <c r="S39" s="90"/>
      <c r="T39" s="90"/>
      <c r="U39" s="90"/>
      <c r="V39" s="90"/>
      <c r="W39" s="90"/>
      <c r="X39" s="90"/>
      <c r="Y39" s="90"/>
      <c r="Z39" s="76"/>
      <c r="AA39" s="81"/>
      <c r="AB39" s="81"/>
      <c r="AC39" s="81"/>
      <c r="AD39" s="81"/>
      <c r="AE39" s="81"/>
      <c r="AF39" s="81"/>
      <c r="AG39" s="81"/>
      <c r="AH39" s="76"/>
      <c r="AI39" s="76"/>
      <c r="AJ39" s="76"/>
      <c r="AK39" s="76"/>
      <c r="AL39" s="76"/>
      <c r="AM39" s="76"/>
      <c r="AN39" s="76"/>
      <c r="AO39" s="76"/>
      <c r="AP39" s="76"/>
      <c r="AQ39" s="76"/>
      <c r="AR39" s="76"/>
      <c r="AS39" s="76"/>
      <c r="AT39" s="76"/>
      <c r="AU39" s="76"/>
      <c r="AV39" s="76"/>
      <c r="AW39" s="76"/>
      <c r="AX39" s="76"/>
      <c r="AY39" s="76"/>
      <c r="AZ39" s="76"/>
      <c r="BA39" s="76"/>
      <c r="BB39" s="76"/>
      <c r="BC39" s="76"/>
      <c r="BD39" s="76"/>
      <c r="BE39" s="76"/>
      <c r="BF39" s="76"/>
      <c r="BG39" s="81"/>
      <c r="BH39" s="81"/>
      <c r="BI39" s="81"/>
      <c r="BJ39" s="81"/>
      <c r="BK39" s="81"/>
      <c r="BL39" s="81"/>
      <c r="BM39" s="81"/>
      <c r="BN39" s="81"/>
      <c r="BO39" s="81"/>
      <c r="BP39" s="81"/>
      <c r="BQ39" s="81"/>
      <c r="BR39" s="81"/>
      <c r="BS39" s="81"/>
      <c r="BT39" s="81"/>
      <c r="BU39" s="81"/>
      <c r="BV39" s="81"/>
      <c r="BW39" s="81"/>
      <c r="BX39" s="81"/>
      <c r="BY39" s="82"/>
    </row>
    <row r="40" spans="1:100" ht="12" customHeight="1" x14ac:dyDescent="0.2">
      <c r="A40" s="91"/>
      <c r="B40" s="90"/>
      <c r="C40" s="90"/>
      <c r="D40" s="90"/>
      <c r="E40" s="90"/>
      <c r="F40" s="90"/>
      <c r="G40" s="90"/>
      <c r="H40" s="90"/>
      <c r="I40" s="90"/>
      <c r="J40" s="90"/>
      <c r="K40" s="90"/>
      <c r="L40" s="90"/>
      <c r="M40" s="90"/>
      <c r="N40" s="90"/>
      <c r="O40" s="90"/>
      <c r="P40" s="90"/>
      <c r="Q40" s="90"/>
      <c r="R40" s="90"/>
      <c r="S40" s="90"/>
      <c r="T40" s="90"/>
      <c r="U40" s="90"/>
      <c r="V40" s="90"/>
      <c r="W40" s="90"/>
      <c r="X40" s="90"/>
      <c r="Y40" s="90"/>
      <c r="Z40" s="76"/>
      <c r="AA40" s="81"/>
      <c r="AB40" s="81"/>
      <c r="AC40" s="81"/>
      <c r="AD40" s="81"/>
      <c r="AE40" s="81"/>
      <c r="AF40" s="81"/>
      <c r="AG40" s="81"/>
      <c r="AH40" s="76"/>
      <c r="AI40" s="76"/>
      <c r="AJ40" s="76"/>
      <c r="AK40" s="76"/>
      <c r="AL40" s="76"/>
      <c r="AM40" s="76"/>
      <c r="AN40" s="76"/>
      <c r="AO40" s="76"/>
      <c r="AP40" s="76"/>
      <c r="AQ40" s="76"/>
      <c r="AR40" s="76"/>
      <c r="AS40" s="76"/>
      <c r="AT40" s="76"/>
      <c r="AU40" s="76"/>
      <c r="AV40" s="76"/>
      <c r="AW40" s="76"/>
      <c r="AX40" s="76"/>
      <c r="AY40" s="76"/>
      <c r="AZ40" s="76"/>
      <c r="BA40" s="76"/>
      <c r="BB40" s="76"/>
      <c r="BC40" s="76"/>
      <c r="BD40" s="76"/>
      <c r="BE40" s="76"/>
      <c r="BF40" s="76"/>
      <c r="BG40" s="83"/>
      <c r="BH40" s="83"/>
      <c r="BI40" s="83"/>
      <c r="BJ40" s="83"/>
      <c r="BK40" s="83"/>
      <c r="BL40" s="83"/>
      <c r="BM40" s="83"/>
      <c r="BN40" s="83"/>
      <c r="BO40" s="83"/>
      <c r="BP40" s="81"/>
      <c r="BQ40" s="81"/>
      <c r="BR40" s="81"/>
      <c r="BS40" s="81"/>
      <c r="BT40" s="81"/>
      <c r="BU40" s="81"/>
      <c r="BV40" s="81"/>
      <c r="BW40" s="81"/>
      <c r="BX40" s="81"/>
      <c r="BY40" s="82"/>
      <c r="BZ40" s="84"/>
      <c r="CA40" s="84"/>
      <c r="CB40" s="84"/>
      <c r="CC40" s="84"/>
      <c r="CD40" s="84"/>
      <c r="CE40" s="84"/>
      <c r="CF40" s="84"/>
      <c r="CG40" s="84"/>
      <c r="CH40" s="84"/>
      <c r="CI40" s="84"/>
      <c r="CJ40" s="84"/>
      <c r="CK40" s="84"/>
      <c r="CL40" s="84"/>
      <c r="CM40" s="84"/>
      <c r="CN40" s="84"/>
      <c r="CO40" s="84"/>
      <c r="CP40" s="84"/>
      <c r="CQ40" s="84"/>
      <c r="CR40" s="84"/>
      <c r="CS40" s="84"/>
      <c r="CT40" s="84"/>
      <c r="CU40" s="84"/>
      <c r="CV40" s="84"/>
    </row>
    <row r="41" spans="1:100" ht="12" customHeight="1" thickBot="1" x14ac:dyDescent="0.25">
      <c r="A41" s="92"/>
      <c r="B41" s="93"/>
      <c r="C41" s="93"/>
      <c r="D41" s="93"/>
      <c r="E41" s="93"/>
      <c r="F41" s="93"/>
      <c r="G41" s="93"/>
      <c r="H41" s="93"/>
      <c r="I41" s="93"/>
      <c r="J41" s="93"/>
      <c r="K41" s="93"/>
      <c r="L41" s="93"/>
      <c r="M41" s="93"/>
      <c r="N41" s="93"/>
      <c r="O41" s="93"/>
      <c r="P41" s="93"/>
      <c r="Q41" s="93"/>
      <c r="R41" s="93"/>
      <c r="S41" s="93"/>
      <c r="T41" s="93"/>
      <c r="U41" s="93"/>
      <c r="V41" s="93"/>
      <c r="W41" s="93"/>
      <c r="X41" s="93"/>
      <c r="Y41" s="93"/>
      <c r="Z41" s="80"/>
      <c r="AA41" s="97"/>
      <c r="AB41" s="97"/>
      <c r="AC41" s="97"/>
      <c r="AD41" s="97"/>
      <c r="AE41" s="97"/>
      <c r="AF41" s="97"/>
      <c r="AG41" s="97"/>
      <c r="AH41" s="80"/>
      <c r="AI41" s="80"/>
      <c r="AJ41" s="80"/>
      <c r="AK41" s="80"/>
      <c r="AL41" s="80"/>
      <c r="AM41" s="80"/>
      <c r="AN41" s="80"/>
      <c r="AO41" s="80"/>
      <c r="AP41" s="80"/>
      <c r="AQ41" s="80"/>
      <c r="AR41" s="80"/>
      <c r="AS41" s="80"/>
      <c r="AT41" s="80"/>
      <c r="AU41" s="80"/>
      <c r="AV41" s="80"/>
      <c r="AW41" s="80"/>
      <c r="AX41" s="80"/>
      <c r="AY41" s="80"/>
      <c r="AZ41" s="80"/>
      <c r="BA41" s="80"/>
      <c r="BB41" s="80"/>
      <c r="BC41" s="80"/>
      <c r="BD41" s="80"/>
      <c r="BE41" s="80"/>
      <c r="BF41" s="80"/>
      <c r="BG41" s="98"/>
      <c r="BH41" s="98"/>
      <c r="BI41" s="98"/>
      <c r="BJ41" s="98"/>
      <c r="BK41" s="98"/>
      <c r="BL41" s="98"/>
      <c r="BM41" s="98"/>
      <c r="BN41" s="98"/>
      <c r="BO41" s="98"/>
      <c r="BP41" s="97"/>
      <c r="BQ41" s="97"/>
      <c r="BR41" s="97"/>
      <c r="BS41" s="97"/>
      <c r="BT41" s="97"/>
      <c r="BU41" s="97"/>
      <c r="BV41" s="97"/>
      <c r="BW41" s="97"/>
      <c r="BX41" s="97"/>
      <c r="BY41" s="88"/>
      <c r="BZ41" s="84"/>
      <c r="CA41" s="84"/>
      <c r="CB41" s="84"/>
      <c r="CC41" s="84"/>
      <c r="CD41" s="84"/>
      <c r="CE41" s="84"/>
      <c r="CF41" s="84"/>
      <c r="CG41" s="84"/>
      <c r="CH41" s="84"/>
      <c r="CI41" s="84"/>
      <c r="CJ41" s="84"/>
      <c r="CK41" s="84"/>
      <c r="CL41" s="84"/>
      <c r="CM41" s="84"/>
      <c r="CN41" s="84"/>
      <c r="CO41" s="84"/>
      <c r="CP41" s="84"/>
      <c r="CQ41" s="84"/>
      <c r="CR41" s="84"/>
      <c r="CS41" s="84"/>
      <c r="CT41" s="84"/>
      <c r="CU41" s="84"/>
      <c r="CV41" s="84"/>
    </row>
    <row r="42" spans="1:100" ht="12" customHeight="1" thickTop="1" x14ac:dyDescent="0.2">
      <c r="A42" s="137" t="s">
        <v>71</v>
      </c>
      <c r="B42" s="138"/>
      <c r="C42" s="138"/>
      <c r="D42" s="138"/>
      <c r="E42" s="138"/>
      <c r="F42" s="138"/>
      <c r="G42" s="138"/>
      <c r="H42" s="138"/>
      <c r="I42" s="138"/>
      <c r="J42" s="139"/>
      <c r="K42" s="140" t="s">
        <v>107</v>
      </c>
      <c r="L42" s="141"/>
      <c r="M42" s="141"/>
      <c r="N42" s="141"/>
      <c r="O42" s="141"/>
      <c r="P42" s="141"/>
      <c r="Q42" s="141"/>
      <c r="R42" s="141"/>
      <c r="S42" s="141"/>
      <c r="T42" s="141"/>
      <c r="U42" s="141"/>
      <c r="V42" s="141"/>
      <c r="W42" s="141"/>
      <c r="X42" s="141"/>
      <c r="Y42" s="142"/>
      <c r="Z42" s="76"/>
      <c r="AA42" s="85"/>
      <c r="AB42" s="85"/>
      <c r="AC42" s="85"/>
      <c r="AD42" s="85"/>
      <c r="AE42" s="85"/>
      <c r="AF42" s="85"/>
      <c r="AG42" s="85"/>
      <c r="AH42" s="76"/>
      <c r="AI42" s="76"/>
      <c r="AJ42" s="76"/>
      <c r="AK42" s="76"/>
      <c r="AL42" s="76"/>
      <c r="AM42" s="76"/>
      <c r="AN42" s="76"/>
      <c r="AO42" s="76"/>
      <c r="AP42" s="76"/>
      <c r="AQ42" s="76"/>
      <c r="AR42" s="76"/>
      <c r="AS42" s="76"/>
      <c r="AT42" s="76"/>
      <c r="AU42" s="76"/>
      <c r="AV42" s="76"/>
      <c r="AW42" s="76"/>
      <c r="AX42" s="76"/>
      <c r="AY42" s="76"/>
      <c r="AZ42" s="76"/>
      <c r="BA42" s="76"/>
      <c r="BB42" s="76"/>
      <c r="BC42" s="76"/>
      <c r="BD42" s="76"/>
      <c r="BE42" s="76"/>
      <c r="BF42" s="76"/>
      <c r="BG42" s="86"/>
      <c r="BH42" s="86"/>
      <c r="BI42" s="86"/>
      <c r="BJ42" s="86"/>
      <c r="BK42" s="86"/>
      <c r="BL42" s="86"/>
      <c r="BM42" s="86"/>
      <c r="BN42" s="86"/>
      <c r="BO42" s="86"/>
      <c r="BP42" s="86"/>
      <c r="BQ42" s="86"/>
      <c r="BR42" s="86"/>
      <c r="BS42" s="86"/>
      <c r="BT42" s="86"/>
      <c r="BU42" s="86"/>
      <c r="BV42" s="86"/>
      <c r="BW42" s="86"/>
      <c r="BX42" s="86"/>
      <c r="BY42" s="82"/>
      <c r="BZ42" s="84"/>
      <c r="CA42" s="84"/>
      <c r="CB42" s="84"/>
      <c r="CC42" s="84"/>
      <c r="CD42" s="84"/>
      <c r="CE42" s="84"/>
      <c r="CF42" s="84"/>
      <c r="CG42" s="84"/>
      <c r="CH42" s="84"/>
      <c r="CI42" s="84"/>
      <c r="CJ42" s="84"/>
      <c r="CK42" s="84"/>
      <c r="CL42" s="84"/>
      <c r="CM42" s="84"/>
      <c r="CN42" s="84"/>
      <c r="CO42" s="84"/>
      <c r="CP42" s="84"/>
      <c r="CQ42" s="84"/>
      <c r="CR42" s="84"/>
      <c r="CS42" s="84"/>
      <c r="CT42" s="84"/>
      <c r="CU42" s="84"/>
      <c r="CV42" s="84"/>
    </row>
    <row r="43" spans="1:100" ht="12" customHeight="1" thickBot="1" x14ac:dyDescent="0.25">
      <c r="A43" s="143" t="s">
        <v>19</v>
      </c>
      <c r="B43" s="144"/>
      <c r="C43" s="144"/>
      <c r="D43" s="144"/>
      <c r="E43" s="144"/>
      <c r="F43" s="144"/>
      <c r="G43" s="144"/>
      <c r="H43" s="144"/>
      <c r="I43" s="144"/>
      <c r="J43" s="145"/>
      <c r="K43" s="146" t="s">
        <v>241</v>
      </c>
      <c r="L43" s="147"/>
      <c r="M43" s="147"/>
      <c r="N43" s="147"/>
      <c r="O43" s="147"/>
      <c r="P43" s="147"/>
      <c r="Q43" s="147"/>
      <c r="R43" s="147"/>
      <c r="S43" s="147"/>
      <c r="T43" s="147"/>
      <c r="U43" s="147"/>
      <c r="V43" s="147"/>
      <c r="W43" s="147"/>
      <c r="X43" s="147"/>
      <c r="Y43" s="148"/>
      <c r="Z43" s="76"/>
      <c r="AA43" s="87"/>
      <c r="AB43" s="87"/>
      <c r="AC43" s="87"/>
      <c r="AD43" s="87"/>
      <c r="AE43" s="87"/>
      <c r="AF43" s="87"/>
      <c r="AG43" s="87"/>
      <c r="AH43" s="76"/>
      <c r="AI43" s="76"/>
      <c r="AJ43" s="76"/>
      <c r="AK43" s="76"/>
      <c r="AL43" s="76"/>
      <c r="AM43" s="76"/>
      <c r="AN43" s="76"/>
      <c r="AO43" s="76"/>
      <c r="AP43" s="76"/>
      <c r="AQ43" s="76"/>
      <c r="AR43" s="76"/>
      <c r="AS43" s="76"/>
      <c r="AT43" s="76"/>
      <c r="AU43" s="76"/>
      <c r="AV43" s="76"/>
      <c r="AW43" s="76"/>
      <c r="AX43" s="76"/>
      <c r="AY43" s="76"/>
      <c r="AZ43" s="76"/>
      <c r="BA43" s="76"/>
      <c r="BB43" s="76"/>
      <c r="BC43" s="76"/>
      <c r="BD43" s="76"/>
      <c r="BE43" s="76"/>
      <c r="BF43" s="76"/>
      <c r="BG43" s="86"/>
      <c r="BH43" s="86"/>
      <c r="BI43" s="86"/>
      <c r="BJ43" s="86"/>
      <c r="BK43" s="86"/>
      <c r="BL43" s="86"/>
      <c r="BM43" s="86"/>
      <c r="BN43" s="86"/>
      <c r="BO43" s="86"/>
      <c r="BP43" s="86"/>
      <c r="BQ43" s="86"/>
      <c r="BR43" s="86"/>
      <c r="BS43" s="86"/>
      <c r="BT43" s="86"/>
      <c r="BU43" s="86"/>
      <c r="BV43" s="86"/>
      <c r="BW43" s="86"/>
      <c r="BX43" s="86"/>
      <c r="BY43" s="82"/>
      <c r="BZ43" s="84"/>
      <c r="CA43" s="84"/>
      <c r="CB43" s="84"/>
      <c r="CC43" s="84"/>
      <c r="CD43" s="84"/>
      <c r="CE43" s="84"/>
      <c r="CF43" s="84"/>
      <c r="CG43" s="84"/>
      <c r="CH43" s="84"/>
      <c r="CI43" s="84"/>
      <c r="CJ43" s="84"/>
      <c r="CK43" s="84"/>
      <c r="CL43" s="84"/>
      <c r="CM43" s="84"/>
      <c r="CN43" s="84"/>
      <c r="CO43" s="84"/>
      <c r="CP43" s="84"/>
      <c r="CQ43" s="84"/>
      <c r="CR43" s="84"/>
      <c r="CS43" s="84"/>
      <c r="CT43" s="84"/>
      <c r="CU43" s="84"/>
      <c r="CV43" s="84"/>
    </row>
    <row r="44" spans="1:100" ht="12" customHeight="1" thickTop="1" x14ac:dyDescent="0.2">
      <c r="A44" s="89"/>
      <c r="B44" s="89"/>
      <c r="C44" s="89"/>
      <c r="D44" s="89"/>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89"/>
      <c r="AH44" s="89"/>
      <c r="AI44" s="89"/>
      <c r="AJ44" s="89"/>
      <c r="AK44" s="89"/>
      <c r="AL44" s="89"/>
      <c r="AM44" s="89"/>
      <c r="AN44" s="89"/>
      <c r="AO44" s="89"/>
      <c r="AP44" s="89"/>
      <c r="AQ44" s="89"/>
      <c r="AR44" s="89"/>
      <c r="AS44" s="89"/>
      <c r="AT44" s="89"/>
      <c r="AU44" s="89"/>
      <c r="AV44" s="89"/>
      <c r="AW44" s="89"/>
      <c r="AX44" s="89"/>
      <c r="AY44" s="89"/>
      <c r="AZ44" s="89"/>
      <c r="BA44" s="89"/>
      <c r="BB44" s="89"/>
      <c r="BC44" s="89"/>
      <c r="BD44" s="89"/>
      <c r="BE44" s="89"/>
      <c r="BF44" s="89"/>
      <c r="BG44" s="89"/>
      <c r="BH44" s="89"/>
      <c r="BI44" s="89"/>
      <c r="BJ44" s="89"/>
      <c r="BK44" s="89"/>
      <c r="BL44" s="89"/>
      <c r="BM44" s="89"/>
      <c r="BN44" s="89"/>
      <c r="BO44" s="89"/>
      <c r="BP44" s="89"/>
      <c r="BQ44" s="89"/>
      <c r="BR44" s="89"/>
      <c r="BS44" s="89"/>
      <c r="BT44" s="89"/>
      <c r="BU44" s="89"/>
      <c r="BV44" s="89"/>
      <c r="BW44" s="89"/>
      <c r="BX44" s="89"/>
      <c r="BY44" s="89"/>
      <c r="BZ44" s="84"/>
      <c r="CA44" s="84"/>
      <c r="CB44" s="84"/>
      <c r="CC44" s="84"/>
      <c r="CD44" s="84"/>
      <c r="CE44" s="84"/>
      <c r="CF44" s="84"/>
      <c r="CG44" s="84"/>
      <c r="CH44" s="84"/>
      <c r="CI44" s="84"/>
      <c r="CJ44" s="84"/>
      <c r="CK44" s="84"/>
      <c r="CL44" s="84"/>
      <c r="CM44" s="84"/>
      <c r="CN44" s="84"/>
      <c r="CO44" s="84"/>
      <c r="CP44" s="84"/>
      <c r="CQ44" s="84"/>
      <c r="CR44" s="84"/>
      <c r="CS44" s="84"/>
      <c r="CT44" s="84"/>
      <c r="CU44" s="84"/>
      <c r="CV44" s="84"/>
    </row>
    <row r="45" spans="1:100" ht="12" customHeight="1" x14ac:dyDescent="0.2">
      <c r="A45" s="90"/>
      <c r="B45" s="90"/>
      <c r="C45" s="90"/>
      <c r="D45" s="90"/>
      <c r="E45" s="90"/>
      <c r="F45" s="90"/>
      <c r="G45" s="90"/>
      <c r="H45" s="90"/>
      <c r="I45" s="90"/>
      <c r="J45" s="90"/>
      <c r="K45" s="90"/>
      <c r="L45" s="90"/>
      <c r="M45" s="90"/>
      <c r="N45" s="90"/>
      <c r="O45" s="90"/>
      <c r="P45" s="90"/>
      <c r="Q45" s="90"/>
      <c r="R45" s="90"/>
      <c r="S45" s="90"/>
      <c r="T45" s="90"/>
      <c r="U45" s="90"/>
      <c r="V45" s="90"/>
      <c r="W45" s="90"/>
      <c r="X45" s="90"/>
      <c r="Y45" s="90"/>
      <c r="Z45" s="90"/>
      <c r="AA45" s="90"/>
      <c r="AB45" s="90"/>
      <c r="AC45" s="90"/>
      <c r="AD45" s="90"/>
      <c r="AE45" s="90"/>
      <c r="AF45" s="90"/>
      <c r="AG45" s="90"/>
      <c r="AH45" s="90"/>
      <c r="AI45" s="90"/>
      <c r="AJ45" s="90"/>
      <c r="AK45" s="90"/>
      <c r="AL45" s="90"/>
      <c r="AM45" s="90"/>
      <c r="AN45" s="90"/>
      <c r="AO45" s="90"/>
      <c r="AP45" s="90"/>
      <c r="AQ45" s="90"/>
      <c r="AR45" s="90"/>
      <c r="AS45" s="90"/>
      <c r="AT45" s="90"/>
      <c r="AU45" s="90"/>
      <c r="AV45" s="90"/>
      <c r="AW45" s="90"/>
      <c r="AX45" s="90"/>
      <c r="AY45" s="90"/>
      <c r="AZ45" s="90"/>
      <c r="BA45" s="90"/>
      <c r="BB45" s="90"/>
      <c r="BC45" s="90"/>
      <c r="BD45" s="90"/>
      <c r="BE45" s="90"/>
      <c r="BF45" s="90"/>
      <c r="BG45" s="90"/>
      <c r="BH45" s="90"/>
      <c r="BI45" s="90"/>
      <c r="BJ45" s="90"/>
      <c r="BK45" s="90"/>
      <c r="BL45" s="90"/>
      <c r="BM45" s="90"/>
      <c r="BN45" s="90"/>
      <c r="BO45" s="90"/>
      <c r="BP45" s="90"/>
      <c r="BQ45" s="90"/>
      <c r="BR45" s="90"/>
      <c r="BS45" s="90"/>
      <c r="BT45" s="90"/>
      <c r="BU45" s="90"/>
      <c r="BV45" s="90"/>
      <c r="BW45" s="90"/>
      <c r="BX45" s="90"/>
      <c r="BY45" s="90"/>
      <c r="BZ45" s="84"/>
      <c r="CA45" s="84"/>
      <c r="CB45" s="84"/>
      <c r="CC45" s="84"/>
      <c r="CD45" s="84"/>
      <c r="CE45" s="84"/>
      <c r="CF45" s="84"/>
      <c r="CG45" s="84"/>
      <c r="CH45" s="84"/>
      <c r="CI45" s="84"/>
      <c r="CJ45" s="84"/>
      <c r="CK45" s="84"/>
      <c r="CL45" s="84"/>
      <c r="CM45" s="84"/>
      <c r="CN45" s="84"/>
      <c r="CO45" s="84"/>
      <c r="CP45" s="84"/>
      <c r="CQ45" s="84"/>
      <c r="CR45" s="84"/>
      <c r="CS45" s="84"/>
      <c r="CT45" s="84"/>
      <c r="CU45" s="84"/>
      <c r="CV45" s="84"/>
    </row>
    <row r="48" spans="1:100" ht="12" customHeight="1" x14ac:dyDescent="0.2">
      <c r="A48" s="76"/>
      <c r="B48" s="76"/>
      <c r="C48" s="76"/>
      <c r="D48" s="76"/>
      <c r="E48" s="76"/>
      <c r="F48" s="76"/>
      <c r="G48" s="76"/>
    </row>
    <row r="49" spans="1:7" ht="12" customHeight="1" x14ac:dyDescent="0.2">
      <c r="A49" s="76"/>
      <c r="B49" s="76"/>
      <c r="C49" s="76"/>
      <c r="D49" s="76"/>
      <c r="E49" s="76"/>
      <c r="F49" s="76"/>
      <c r="G49" s="76"/>
    </row>
    <row r="50" spans="1:7" ht="12" customHeight="1" x14ac:dyDescent="0.2">
      <c r="A50" s="76"/>
      <c r="B50" s="76"/>
      <c r="C50" s="76"/>
      <c r="D50" s="76"/>
      <c r="E50" s="76"/>
      <c r="F50" s="76"/>
      <c r="G50" s="76"/>
    </row>
    <row r="51" spans="1:7" ht="12" customHeight="1" x14ac:dyDescent="0.25">
      <c r="A51" s="73"/>
      <c r="B51" s="73"/>
      <c r="C51" s="76"/>
      <c r="D51" s="76"/>
      <c r="E51" s="76"/>
      <c r="F51" s="76"/>
      <c r="G51" s="76"/>
    </row>
    <row r="52" spans="1:7" ht="12" customHeight="1" x14ac:dyDescent="0.25">
      <c r="A52" s="73"/>
      <c r="B52" s="73"/>
      <c r="C52" s="76"/>
      <c r="D52" s="76"/>
      <c r="E52" s="76"/>
      <c r="F52" s="76"/>
      <c r="G52" s="76"/>
    </row>
    <row r="53" spans="1:7" ht="12" customHeight="1" x14ac:dyDescent="0.2">
      <c r="A53" s="76"/>
      <c r="B53" s="76"/>
      <c r="C53" s="76"/>
      <c r="D53" s="76"/>
      <c r="E53" s="76"/>
      <c r="F53" s="76"/>
      <c r="G53" s="76"/>
    </row>
  </sheetData>
  <sheetProtection selectLockedCells="1"/>
  <mergeCells count="5">
    <mergeCell ref="A1:BY1"/>
    <mergeCell ref="A42:J42"/>
    <mergeCell ref="K42:Y42"/>
    <mergeCell ref="A43:J43"/>
    <mergeCell ref="K43:Y43"/>
  </mergeCells>
  <printOptions horizontalCentered="1"/>
  <pageMargins left="0.25" right="0.25" top="0.25" bottom="0.25" header="0.375" footer="0.1"/>
  <pageSetup fitToHeight="0" orientation="landscape" r:id="rId1"/>
  <headerFooter alignWithMargins="0">
    <oddHeader xml:space="preserve">&amp;C&amp;"Times New Roman,Regular"
                                                            </oddHead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6">
    <pageSetUpPr fitToPage="1"/>
  </sheetPr>
  <dimension ref="A1:Y42"/>
  <sheetViews>
    <sheetView showGridLines="0" topLeftCell="A7" zoomScaleNormal="100" workbookViewId="0">
      <selection activeCell="AQ49" sqref="AQ49"/>
    </sheetView>
  </sheetViews>
  <sheetFormatPr defaultColWidth="9.140625" defaultRowHeight="12.75" x14ac:dyDescent="0.2"/>
  <cols>
    <col min="1" max="7" width="7.28515625" style="1" customWidth="1"/>
    <col min="8" max="8" width="9" style="1" customWidth="1"/>
    <col min="9" max="25" width="7.28515625" style="1" customWidth="1"/>
    <col min="26" max="16384" width="9.140625" style="1"/>
  </cols>
  <sheetData>
    <row r="1" spans="1:25" ht="18" customHeight="1" thickTop="1" x14ac:dyDescent="0.2">
      <c r="A1" s="168" t="s">
        <v>18</v>
      </c>
      <c r="B1" s="169"/>
      <c r="C1" s="195"/>
      <c r="D1" s="166" t="s">
        <v>108</v>
      </c>
      <c r="E1" s="167"/>
      <c r="F1" s="167"/>
      <c r="G1" s="167"/>
      <c r="H1" s="9"/>
      <c r="I1" s="26"/>
      <c r="J1" s="27"/>
      <c r="K1" s="27"/>
      <c r="L1" s="27"/>
      <c r="M1" s="27"/>
      <c r="N1" s="27"/>
      <c r="O1" s="3"/>
      <c r="P1" s="3"/>
      <c r="Q1" s="27"/>
      <c r="R1" s="27"/>
      <c r="S1" s="27"/>
      <c r="T1" s="27"/>
      <c r="U1" s="27"/>
      <c r="V1" s="27"/>
      <c r="W1" s="27"/>
      <c r="X1" s="27"/>
      <c r="Y1" s="27"/>
    </row>
    <row r="2" spans="1:25" ht="18" customHeight="1" thickBot="1" x14ac:dyDescent="0.25">
      <c r="A2" s="143" t="s">
        <v>19</v>
      </c>
      <c r="B2" s="144"/>
      <c r="C2" s="197"/>
      <c r="D2" s="174" t="s">
        <v>241</v>
      </c>
      <c r="E2" s="175"/>
      <c r="F2" s="175"/>
      <c r="G2" s="176"/>
      <c r="H2" s="9"/>
      <c r="I2" s="3"/>
      <c r="J2" s="3"/>
      <c r="K2" s="3"/>
      <c r="L2" s="3"/>
      <c r="M2" s="3"/>
      <c r="N2" s="4"/>
      <c r="O2" s="4"/>
      <c r="P2" s="4"/>
      <c r="Q2" s="4"/>
      <c r="R2" s="5"/>
      <c r="S2" s="5"/>
      <c r="T2" s="5"/>
      <c r="U2" s="5"/>
      <c r="V2" s="5"/>
      <c r="W2" s="5"/>
      <c r="X2" s="5"/>
      <c r="Y2" s="5"/>
    </row>
    <row r="3" spans="1:25" ht="18" customHeight="1" thickTop="1" x14ac:dyDescent="0.2">
      <c r="A3" s="143" t="s">
        <v>20</v>
      </c>
      <c r="B3" s="144"/>
      <c r="C3" s="197"/>
      <c r="D3" s="174" t="s">
        <v>60</v>
      </c>
      <c r="E3" s="175"/>
      <c r="F3" s="175"/>
      <c r="G3" s="176"/>
      <c r="H3" s="9"/>
      <c r="I3" s="3"/>
      <c r="J3" s="3"/>
      <c r="K3" s="3"/>
      <c r="L3" s="3"/>
      <c r="M3" s="3"/>
      <c r="N3" s="258" t="s">
        <v>14</v>
      </c>
      <c r="O3" s="259"/>
      <c r="P3" s="259"/>
      <c r="Q3" s="259"/>
      <c r="R3" s="259"/>
      <c r="S3" s="259"/>
      <c r="T3" s="259"/>
      <c r="U3" s="259"/>
      <c r="V3" s="259"/>
      <c r="W3" s="259"/>
      <c r="X3" s="259"/>
      <c r="Y3" s="260"/>
    </row>
    <row r="4" spans="1:25" ht="18" customHeight="1" x14ac:dyDescent="0.2">
      <c r="A4" s="143" t="s">
        <v>22</v>
      </c>
      <c r="B4" s="144"/>
      <c r="C4" s="197"/>
      <c r="D4" s="174" t="s">
        <v>65</v>
      </c>
      <c r="E4" s="175"/>
      <c r="F4" s="175"/>
      <c r="G4" s="176"/>
      <c r="H4" s="9"/>
      <c r="I4" s="4"/>
      <c r="J4" s="4"/>
      <c r="K4" s="4"/>
      <c r="L4" s="4"/>
      <c r="M4" s="4"/>
      <c r="N4" s="261" t="s">
        <v>10</v>
      </c>
      <c r="O4" s="262"/>
      <c r="P4" s="262"/>
      <c r="Q4" s="262"/>
      <c r="R4" s="262"/>
      <c r="S4" s="262"/>
      <c r="T4" s="263" t="s">
        <v>11</v>
      </c>
      <c r="U4" s="262"/>
      <c r="V4" s="262"/>
      <c r="W4" s="262"/>
      <c r="X4" s="262"/>
      <c r="Y4" s="264"/>
    </row>
    <row r="5" spans="1:25" ht="18" customHeight="1" thickBot="1" x14ac:dyDescent="0.25">
      <c r="A5" s="143" t="s">
        <v>23</v>
      </c>
      <c r="B5" s="144"/>
      <c r="C5" s="197"/>
      <c r="D5" s="174" t="s">
        <v>66</v>
      </c>
      <c r="E5" s="175"/>
      <c r="F5" s="175"/>
      <c r="G5" s="176"/>
      <c r="H5" s="9"/>
      <c r="I5" s="4"/>
      <c r="J5" s="4"/>
      <c r="K5" s="4"/>
      <c r="L5" s="4"/>
      <c r="M5" s="4"/>
      <c r="N5" s="252" t="s">
        <v>0</v>
      </c>
      <c r="O5" s="253"/>
      <c r="P5" s="253"/>
      <c r="Q5" s="254" t="s">
        <v>1</v>
      </c>
      <c r="R5" s="253"/>
      <c r="S5" s="255"/>
      <c r="T5" s="201" t="s">
        <v>0</v>
      </c>
      <c r="U5" s="212"/>
      <c r="V5" s="213"/>
      <c r="W5" s="201" t="s">
        <v>1</v>
      </c>
      <c r="X5" s="214"/>
      <c r="Y5" s="215"/>
    </row>
    <row r="6" spans="1:25" ht="18" customHeight="1" thickTop="1" thickBot="1" x14ac:dyDescent="0.25">
      <c r="A6" s="189" t="s">
        <v>20</v>
      </c>
      <c r="B6" s="190"/>
      <c r="C6" s="196"/>
      <c r="D6" s="171" t="s">
        <v>67</v>
      </c>
      <c r="E6" s="172"/>
      <c r="F6" s="172"/>
      <c r="G6" s="173"/>
      <c r="H6" s="168" t="s">
        <v>5</v>
      </c>
      <c r="I6" s="169"/>
      <c r="J6" s="169"/>
      <c r="K6" s="169"/>
      <c r="L6" s="169"/>
      <c r="M6" s="170"/>
      <c r="N6" s="256" t="s">
        <v>45</v>
      </c>
      <c r="O6" s="257"/>
      <c r="P6" s="257"/>
      <c r="Q6" s="208" t="str">
        <f>IF(ISBLANK(N6)," ",N6)</f>
        <v>2360/43-93</v>
      </c>
      <c r="R6" s="209"/>
      <c r="S6" s="209"/>
      <c r="T6" s="216">
        <v>3030</v>
      </c>
      <c r="U6" s="217"/>
      <c r="V6" s="218"/>
      <c r="W6" s="216">
        <f>IF(ISBLANK(T6)," ",T6)</f>
        <v>3030</v>
      </c>
      <c r="X6" s="217"/>
      <c r="Y6" s="219"/>
    </row>
    <row r="7" spans="1:25" ht="18" customHeight="1" thickTop="1" thickBot="1" x14ac:dyDescent="0.25">
      <c r="A7" s="186" t="s">
        <v>21</v>
      </c>
      <c r="B7" s="187"/>
      <c r="C7" s="187"/>
      <c r="D7" s="187"/>
      <c r="E7" s="188"/>
      <c r="F7" s="39" t="s">
        <v>0</v>
      </c>
      <c r="G7" s="40" t="s">
        <v>4</v>
      </c>
      <c r="H7" s="137" t="s">
        <v>3</v>
      </c>
      <c r="I7" s="138"/>
      <c r="J7" s="138"/>
      <c r="K7" s="138"/>
      <c r="L7" s="138"/>
      <c r="M7" s="139"/>
      <c r="N7" s="208" t="s">
        <v>68</v>
      </c>
      <c r="O7" s="209"/>
      <c r="P7" s="209"/>
      <c r="Q7" s="208" t="str">
        <f>IF(ISBLANK(N7)," ",N7)</f>
        <v>251035/PR293951</v>
      </c>
      <c r="R7" s="209"/>
      <c r="S7" s="209"/>
      <c r="T7" s="220" t="s">
        <v>63</v>
      </c>
      <c r="U7" s="221"/>
      <c r="V7" s="222"/>
      <c r="W7" s="208" t="str">
        <f>IF(ISBLANK(T7)," ",T7)</f>
        <v>247862</v>
      </c>
      <c r="X7" s="209"/>
      <c r="Y7" s="211"/>
    </row>
    <row r="8" spans="1:25" ht="18" customHeight="1" thickTop="1" x14ac:dyDescent="0.2">
      <c r="A8" s="137" t="s">
        <v>31</v>
      </c>
      <c r="B8" s="138"/>
      <c r="C8" s="138"/>
      <c r="D8" s="138"/>
      <c r="E8" s="139"/>
      <c r="F8" s="122">
        <v>4.25</v>
      </c>
      <c r="G8" s="7">
        <v>389.75</v>
      </c>
      <c r="H8" s="143" t="s">
        <v>25</v>
      </c>
      <c r="I8" s="144"/>
      <c r="J8" s="144"/>
      <c r="K8" s="144"/>
      <c r="L8" s="144"/>
      <c r="M8" s="145"/>
      <c r="N8" s="248">
        <v>44183</v>
      </c>
      <c r="O8" s="249"/>
      <c r="P8" s="249"/>
      <c r="Q8" s="248">
        <f>IF(ISBLANK(N8)," ",N8)</f>
        <v>44183</v>
      </c>
      <c r="R8" s="249"/>
      <c r="S8" s="249"/>
      <c r="T8" s="248">
        <v>43865</v>
      </c>
      <c r="U8" s="249"/>
      <c r="V8" s="250"/>
      <c r="W8" s="248">
        <f>IF(ISBLANK(T8)," ",T8)</f>
        <v>43865</v>
      </c>
      <c r="X8" s="249"/>
      <c r="Y8" s="251"/>
    </row>
    <row r="9" spans="1:25" ht="18" customHeight="1" x14ac:dyDescent="0.2">
      <c r="A9" s="143" t="s">
        <v>32</v>
      </c>
      <c r="B9" s="144"/>
      <c r="C9" s="144"/>
      <c r="D9" s="144"/>
      <c r="E9" s="145"/>
      <c r="F9" s="122">
        <v>7.25</v>
      </c>
      <c r="G9" s="7">
        <v>301.25</v>
      </c>
      <c r="H9" s="143" t="s">
        <v>7</v>
      </c>
      <c r="I9" s="144"/>
      <c r="J9" s="144"/>
      <c r="K9" s="144"/>
      <c r="L9" s="144"/>
      <c r="M9" s="145"/>
      <c r="N9" s="242">
        <v>0.19919999999999999</v>
      </c>
      <c r="O9" s="243"/>
      <c r="P9" s="243"/>
      <c r="Q9" s="245">
        <v>0.33750000000000002</v>
      </c>
      <c r="R9" s="246"/>
      <c r="S9" s="246"/>
      <c r="T9" s="242">
        <v>0.31309999999999999</v>
      </c>
      <c r="U9" s="243"/>
      <c r="V9" s="244"/>
      <c r="W9" s="245">
        <v>0.3614</v>
      </c>
      <c r="X9" s="246"/>
      <c r="Y9" s="247"/>
    </row>
    <row r="10" spans="1:25" ht="18" customHeight="1" x14ac:dyDescent="0.2">
      <c r="A10" s="143" t="s">
        <v>33</v>
      </c>
      <c r="B10" s="144"/>
      <c r="C10" s="144"/>
      <c r="D10" s="144"/>
      <c r="E10" s="145"/>
      <c r="F10" s="122"/>
      <c r="G10" s="7"/>
      <c r="H10" s="143" t="s">
        <v>15</v>
      </c>
      <c r="I10" s="144"/>
      <c r="J10" s="144"/>
      <c r="K10" s="144"/>
      <c r="L10" s="144"/>
      <c r="M10" s="145"/>
      <c r="N10" s="204">
        <v>0.25</v>
      </c>
      <c r="O10" s="205"/>
      <c r="P10" s="205"/>
      <c r="Q10" s="240">
        <v>0.5</v>
      </c>
      <c r="R10" s="241"/>
      <c r="S10" s="241"/>
      <c r="T10" s="204">
        <v>1</v>
      </c>
      <c r="U10" s="205"/>
      <c r="V10" s="206"/>
      <c r="W10" s="204">
        <v>1</v>
      </c>
      <c r="X10" s="205"/>
      <c r="Y10" s="207"/>
    </row>
    <row r="11" spans="1:25" ht="18" customHeight="1" x14ac:dyDescent="0.2">
      <c r="A11" s="143" t="s">
        <v>34</v>
      </c>
      <c r="B11" s="144"/>
      <c r="C11" s="144"/>
      <c r="D11" s="144"/>
      <c r="E11" s="145"/>
      <c r="F11" s="122"/>
      <c r="G11" s="7"/>
      <c r="H11" s="143" t="s">
        <v>2</v>
      </c>
      <c r="I11" s="144"/>
      <c r="J11" s="144"/>
      <c r="K11" s="144"/>
      <c r="L11" s="144"/>
      <c r="M11" s="145"/>
      <c r="N11" s="208">
        <v>1</v>
      </c>
      <c r="O11" s="209"/>
      <c r="P11" s="210"/>
      <c r="Q11" s="208">
        <v>1</v>
      </c>
      <c r="R11" s="209"/>
      <c r="S11" s="209"/>
      <c r="T11" s="208">
        <v>1</v>
      </c>
      <c r="U11" s="209"/>
      <c r="V11" s="210"/>
      <c r="W11" s="208">
        <v>1</v>
      </c>
      <c r="X11" s="209"/>
      <c r="Y11" s="211"/>
    </row>
    <row r="12" spans="1:25" ht="18" customHeight="1" x14ac:dyDescent="0.2">
      <c r="A12" s="143" t="s">
        <v>35</v>
      </c>
      <c r="B12" s="144"/>
      <c r="C12" s="144"/>
      <c r="D12" s="144"/>
      <c r="E12" s="145"/>
      <c r="F12" s="122">
        <v>4.5</v>
      </c>
      <c r="G12" s="7">
        <v>193.5</v>
      </c>
      <c r="H12" s="143" t="s">
        <v>16</v>
      </c>
      <c r="I12" s="144"/>
      <c r="J12" s="144"/>
      <c r="K12" s="144"/>
      <c r="L12" s="144"/>
      <c r="M12" s="145"/>
      <c r="N12" s="208">
        <v>1</v>
      </c>
      <c r="O12" s="209"/>
      <c r="P12" s="210"/>
      <c r="Q12" s="208">
        <v>1</v>
      </c>
      <c r="R12" s="209"/>
      <c r="S12" s="209"/>
      <c r="T12" s="208">
        <v>60</v>
      </c>
      <c r="U12" s="209"/>
      <c r="V12" s="210"/>
      <c r="W12" s="208">
        <v>60</v>
      </c>
      <c r="X12" s="209"/>
      <c r="Y12" s="211"/>
    </row>
    <row r="13" spans="1:25" ht="18" customHeight="1" x14ac:dyDescent="0.2">
      <c r="A13" s="143" t="s">
        <v>38</v>
      </c>
      <c r="B13" s="144"/>
      <c r="C13" s="144"/>
      <c r="D13" s="144"/>
      <c r="E13" s="145"/>
      <c r="F13" s="6"/>
      <c r="G13" s="7"/>
      <c r="H13" s="143" t="s">
        <v>17</v>
      </c>
      <c r="I13" s="144"/>
      <c r="J13" s="144"/>
      <c r="K13" s="144"/>
      <c r="L13" s="144"/>
      <c r="M13" s="145"/>
      <c r="N13" s="208">
        <v>1</v>
      </c>
      <c r="O13" s="209"/>
      <c r="P13" s="210"/>
      <c r="Q13" s="208">
        <v>1</v>
      </c>
      <c r="R13" s="209"/>
      <c r="S13" s="209"/>
      <c r="T13" s="208">
        <v>1</v>
      </c>
      <c r="U13" s="209"/>
      <c r="V13" s="210"/>
      <c r="W13" s="208">
        <v>1</v>
      </c>
      <c r="X13" s="209"/>
      <c r="Y13" s="211"/>
    </row>
    <row r="14" spans="1:25" ht="18" customHeight="1" x14ac:dyDescent="0.2">
      <c r="A14" s="143" t="s">
        <v>39</v>
      </c>
      <c r="B14" s="144"/>
      <c r="C14" s="144"/>
      <c r="D14" s="144"/>
      <c r="E14" s="145"/>
      <c r="F14" s="6"/>
      <c r="G14" s="7"/>
      <c r="H14" s="143" t="s">
        <v>26</v>
      </c>
      <c r="I14" s="144"/>
      <c r="J14" s="144"/>
      <c r="K14" s="144"/>
      <c r="L14" s="144"/>
      <c r="M14" s="145"/>
      <c r="N14" s="223">
        <v>1</v>
      </c>
      <c r="O14" s="224"/>
      <c r="P14" s="225"/>
      <c r="Q14" s="223">
        <v>260</v>
      </c>
      <c r="R14" s="224"/>
      <c r="S14" s="224"/>
      <c r="T14" s="230">
        <v>29</v>
      </c>
      <c r="U14" s="231"/>
      <c r="V14" s="232"/>
      <c r="W14" s="157">
        <v>1617</v>
      </c>
      <c r="X14" s="231"/>
      <c r="Y14" s="233"/>
    </row>
    <row r="15" spans="1:25" ht="18" customHeight="1" thickBot="1" x14ac:dyDescent="0.25">
      <c r="A15" s="143" t="s">
        <v>40</v>
      </c>
      <c r="B15" s="144"/>
      <c r="C15" s="144"/>
      <c r="D15" s="144"/>
      <c r="E15" s="145"/>
      <c r="F15" s="6"/>
      <c r="G15" s="7"/>
      <c r="H15" s="189" t="s">
        <v>37</v>
      </c>
      <c r="I15" s="190"/>
      <c r="J15" s="190"/>
      <c r="K15" s="190"/>
      <c r="L15" s="190"/>
      <c r="M15" s="191"/>
      <c r="N15" s="177" t="s">
        <v>12</v>
      </c>
      <c r="O15" s="178"/>
      <c r="P15" s="178"/>
      <c r="Q15" s="178"/>
      <c r="R15" s="178"/>
      <c r="S15" s="179"/>
      <c r="T15" s="234">
        <f>IF(ISBLANK(T14)," ",(3+3.29*(((T14/T12)*T13*(1+(T13/T12)))^0.5))/(T9*T11*T13))</f>
        <v>16.947497857919203</v>
      </c>
      <c r="U15" s="235"/>
      <c r="V15" s="236"/>
      <c r="W15" s="234">
        <f>IF(ISBLANK(W14)," ",(3+3.29*(((W14/W12)*W13*(1+(W13/W12)))^0.5))/(W9*W11*W13))</f>
        <v>55.952535079712227</v>
      </c>
      <c r="X15" s="235"/>
      <c r="Y15" s="237"/>
    </row>
    <row r="16" spans="1:25" ht="18" customHeight="1" thickTop="1" x14ac:dyDescent="0.2">
      <c r="A16" s="143" t="s">
        <v>226</v>
      </c>
      <c r="B16" s="144"/>
      <c r="C16" s="144"/>
      <c r="D16" s="144"/>
      <c r="E16" s="145"/>
      <c r="F16" s="6">
        <v>4</v>
      </c>
      <c r="G16" s="7">
        <v>393</v>
      </c>
      <c r="H16" s="38" t="s">
        <v>24</v>
      </c>
      <c r="I16" s="180" t="s">
        <v>236</v>
      </c>
      <c r="J16" s="180"/>
      <c r="K16" s="180"/>
      <c r="L16" s="180"/>
      <c r="M16" s="180"/>
      <c r="N16" s="180"/>
      <c r="O16" s="180"/>
      <c r="P16" s="180"/>
      <c r="Q16" s="180"/>
      <c r="R16" s="180"/>
      <c r="S16" s="180"/>
      <c r="T16" s="180"/>
      <c r="U16" s="180"/>
      <c r="V16" s="180"/>
      <c r="W16" s="180"/>
      <c r="X16" s="180"/>
      <c r="Y16" s="181"/>
    </row>
    <row r="17" spans="1:25" ht="18" customHeight="1" x14ac:dyDescent="0.2">
      <c r="A17" s="143" t="s">
        <v>227</v>
      </c>
      <c r="B17" s="144"/>
      <c r="C17" s="144"/>
      <c r="D17" s="144"/>
      <c r="E17" s="145"/>
      <c r="F17" s="6">
        <v>12</v>
      </c>
      <c r="G17" s="7">
        <v>318</v>
      </c>
      <c r="H17" s="41"/>
      <c r="I17" s="182"/>
      <c r="J17" s="182"/>
      <c r="K17" s="182"/>
      <c r="L17" s="182"/>
      <c r="M17" s="182"/>
      <c r="N17" s="182"/>
      <c r="O17" s="182"/>
      <c r="P17" s="182"/>
      <c r="Q17" s="182"/>
      <c r="R17" s="182"/>
      <c r="S17" s="182"/>
      <c r="T17" s="182"/>
      <c r="U17" s="182"/>
      <c r="V17" s="182"/>
      <c r="W17" s="182"/>
      <c r="X17" s="182"/>
      <c r="Y17" s="183"/>
    </row>
    <row r="18" spans="1:25" ht="18" customHeight="1" thickBot="1" x14ac:dyDescent="0.25">
      <c r="A18" s="192" t="s">
        <v>228</v>
      </c>
      <c r="B18" s="193"/>
      <c r="C18" s="193"/>
      <c r="D18" s="193"/>
      <c r="E18" s="194"/>
      <c r="F18" s="34">
        <v>1</v>
      </c>
      <c r="G18" s="35">
        <v>260</v>
      </c>
      <c r="H18" s="41"/>
      <c r="I18" s="184"/>
      <c r="J18" s="184"/>
      <c r="K18" s="184"/>
      <c r="L18" s="184"/>
      <c r="M18" s="184"/>
      <c r="N18" s="184"/>
      <c r="O18" s="184"/>
      <c r="P18" s="184"/>
      <c r="Q18" s="184"/>
      <c r="R18" s="184"/>
      <c r="S18" s="184"/>
      <c r="T18" s="184"/>
      <c r="U18" s="184"/>
      <c r="V18" s="184"/>
      <c r="W18" s="184"/>
      <c r="X18" s="184"/>
      <c r="Y18" s="185"/>
    </row>
    <row r="19" spans="1:25" ht="18" customHeight="1" thickTop="1" x14ac:dyDescent="0.2">
      <c r="A19" s="37" t="s">
        <v>29</v>
      </c>
      <c r="B19" s="153" t="s">
        <v>30</v>
      </c>
      <c r="C19" s="153"/>
      <c r="D19" s="153"/>
      <c r="E19" s="153"/>
      <c r="F19" s="153"/>
      <c r="G19" s="153"/>
      <c r="H19" s="153"/>
      <c r="I19" s="154"/>
      <c r="J19" s="238" t="s">
        <v>10</v>
      </c>
      <c r="K19" s="238"/>
      <c r="L19" s="238"/>
      <c r="M19" s="238"/>
      <c r="N19" s="238"/>
      <c r="O19" s="238"/>
      <c r="P19" s="238"/>
      <c r="Q19" s="238"/>
      <c r="R19" s="238"/>
      <c r="S19" s="239"/>
      <c r="T19" s="226" t="s">
        <v>11</v>
      </c>
      <c r="U19" s="227"/>
      <c r="V19" s="227"/>
      <c r="W19" s="227"/>
      <c r="X19" s="228"/>
      <c r="Y19" s="229"/>
    </row>
    <row r="20" spans="1:25" ht="18" customHeight="1" thickBot="1" x14ac:dyDescent="0.25">
      <c r="A20" s="36"/>
      <c r="B20" s="155"/>
      <c r="C20" s="155"/>
      <c r="D20" s="155"/>
      <c r="E20" s="155"/>
      <c r="F20" s="155"/>
      <c r="G20" s="155"/>
      <c r="H20" s="155"/>
      <c r="I20" s="156"/>
      <c r="J20" s="149" t="s">
        <v>0</v>
      </c>
      <c r="K20" s="149"/>
      <c r="L20" s="149"/>
      <c r="M20" s="149"/>
      <c r="N20" s="149"/>
      <c r="O20" s="150" t="s">
        <v>1</v>
      </c>
      <c r="P20" s="151"/>
      <c r="Q20" s="151"/>
      <c r="R20" s="151"/>
      <c r="S20" s="152"/>
      <c r="T20" s="198" t="s">
        <v>0</v>
      </c>
      <c r="U20" s="199"/>
      <c r="V20" s="200"/>
      <c r="W20" s="201" t="s">
        <v>4</v>
      </c>
      <c r="X20" s="202"/>
      <c r="Y20" s="203"/>
    </row>
    <row r="21" spans="1:25" ht="49.9" customHeight="1" thickTop="1" thickBot="1" x14ac:dyDescent="0.25">
      <c r="A21" s="8" t="s">
        <v>6</v>
      </c>
      <c r="B21" s="162" t="s">
        <v>13</v>
      </c>
      <c r="C21" s="162"/>
      <c r="D21" s="162"/>
      <c r="E21" s="162"/>
      <c r="F21" s="162"/>
      <c r="G21" s="162"/>
      <c r="H21" s="162"/>
      <c r="I21" s="163"/>
      <c r="J21" s="28" t="s">
        <v>8</v>
      </c>
      <c r="K21" s="29" t="s">
        <v>36</v>
      </c>
      <c r="L21" s="29" t="s">
        <v>27</v>
      </c>
      <c r="M21" s="29" t="s">
        <v>9</v>
      </c>
      <c r="N21" s="30" t="s">
        <v>28</v>
      </c>
      <c r="O21" s="31" t="s">
        <v>8</v>
      </c>
      <c r="P21" s="29" t="s">
        <v>36</v>
      </c>
      <c r="Q21" s="29" t="s">
        <v>27</v>
      </c>
      <c r="R21" s="29" t="s">
        <v>9</v>
      </c>
      <c r="S21" s="30" t="s">
        <v>28</v>
      </c>
      <c r="T21" s="32" t="s">
        <v>8</v>
      </c>
      <c r="U21" s="29" t="s">
        <v>9</v>
      </c>
      <c r="V21" s="30" t="s">
        <v>28</v>
      </c>
      <c r="W21" s="32" t="s">
        <v>8</v>
      </c>
      <c r="X21" s="29" t="s">
        <v>9</v>
      </c>
      <c r="Y21" s="33" t="s">
        <v>28</v>
      </c>
    </row>
    <row r="22" spans="1:25" s="2" customFormat="1" ht="19.899999999999999" customHeight="1" thickTop="1" x14ac:dyDescent="0.25">
      <c r="A22" s="52">
        <v>23</v>
      </c>
      <c r="B22" s="164" t="s">
        <v>171</v>
      </c>
      <c r="C22" s="164"/>
      <c r="D22" s="164"/>
      <c r="E22" s="164"/>
      <c r="F22" s="164"/>
      <c r="G22" s="164"/>
      <c r="H22" s="164"/>
      <c r="I22" s="165"/>
      <c r="J22" s="10">
        <v>0</v>
      </c>
      <c r="K22" s="12">
        <f>F9</f>
        <v>7.25</v>
      </c>
      <c r="L22" s="11">
        <f>IF(ISBLANK(K22)," ",IF(K22=" "," ",(3+3.29*(((K22)*$N$13*(1+($N$13/$N$12)))^0.5))/($N$11*$N$9*$N$13)))</f>
        <v>77.95153995555286</v>
      </c>
      <c r="M22" s="12">
        <f>IF(ISBLANK(J22)," ",(J22/$N$13)-K22)</f>
        <v>-7.25</v>
      </c>
      <c r="N22" s="13">
        <f>IF(ISBLANK(J22)," ",M22/(N$9*N$10*N$11))</f>
        <v>-145.58232931726909</v>
      </c>
      <c r="O22" s="10">
        <v>459</v>
      </c>
      <c r="P22" s="42">
        <f>G9</f>
        <v>301.25</v>
      </c>
      <c r="Q22" s="11">
        <f>IF(ISBLANK(P22)," ",IF(P22=" "," ",(3+3.29*(((P22)*$Q$13*(1+($Q$13/$Q$12)))^0.5))/($Q$11*$Q$9*$Q$13)))</f>
        <v>248.16571888239682</v>
      </c>
      <c r="R22" s="14">
        <f t="shared" ref="R22:R41" si="0">IF(ISBLANK(O22)," ",(O22/$Q$13)-P22)</f>
        <v>157.75</v>
      </c>
      <c r="S22" s="13">
        <f t="shared" ref="S22:S41" si="1">IF(ISBLANK(O22)," ",R22/(Q$9*Q$10*Q$11))</f>
        <v>934.81481481481478</v>
      </c>
      <c r="T22" s="15">
        <v>0</v>
      </c>
      <c r="U22" s="43">
        <f>IF(ISBLANK(T22)," ",(T22/$T$13)-$T$14/$T$12)</f>
        <v>-0.48333333333333334</v>
      </c>
      <c r="V22" s="44">
        <f>IF(ISBLANK(T22), " ", (U22/$T$9))</f>
        <v>-1.5437027573725115</v>
      </c>
      <c r="W22" s="15">
        <v>31</v>
      </c>
      <c r="X22" s="43">
        <f>IF(ISBLANK(W22)," ",(W22/$W$13)-($W$14/$W$12))</f>
        <v>4.0500000000000007</v>
      </c>
      <c r="Y22" s="45">
        <f>IF(ISBLANK(W22), " ", (X22/$W$9))</f>
        <v>11.206419479800777</v>
      </c>
    </row>
    <row r="23" spans="1:25" s="2" customFormat="1" ht="19.899999999999999" customHeight="1" x14ac:dyDescent="0.25">
      <c r="A23" s="53"/>
      <c r="B23" s="157"/>
      <c r="C23" s="157"/>
      <c r="D23" s="157"/>
      <c r="E23" s="157"/>
      <c r="F23" s="157"/>
      <c r="G23" s="157"/>
      <c r="H23" s="157"/>
      <c r="I23" s="158"/>
      <c r="J23" s="16"/>
      <c r="K23" s="11"/>
      <c r="L23" s="11" t="str">
        <f>IF(ISBLANK(K23)," ",IF(K23=" "," ",(3+3.29*(((K23)*$N$13*(1+($N$13/$N$12)))^0.5))/($N$11*$N$9*$N$13)))</f>
        <v xml:space="preserve"> </v>
      </c>
      <c r="M23" s="17" t="str">
        <f t="shared" ref="M23:M41" si="2">IF(ISBLANK(J23)," ",(J23/$N$13)-K23)</f>
        <v xml:space="preserve"> </v>
      </c>
      <c r="N23" s="18" t="str">
        <f t="shared" ref="N23:N41" si="3">IF(ISBLANK(J23)," ",M23/(N$9*N$10*N$11))</f>
        <v xml:space="preserve"> </v>
      </c>
      <c r="O23" s="16"/>
      <c r="P23" s="17"/>
      <c r="Q23" s="11" t="str">
        <f t="shared" ref="Q23:Q41" si="4">IF(ISBLANK(P23)," ",IF(P23=" "," ",(3+3.29*(((P23)*$Q$13*(1+($Q$13/$Q$12)))^0.5))/($Q$11*$Q$9*$Q$13)))</f>
        <v xml:space="preserve"> </v>
      </c>
      <c r="R23" s="17" t="str">
        <f t="shared" si="0"/>
        <v xml:space="preserve"> </v>
      </c>
      <c r="S23" s="18" t="str">
        <f t="shared" si="1"/>
        <v xml:space="preserve"> </v>
      </c>
      <c r="T23" s="16"/>
      <c r="U23" s="46" t="str">
        <f t="shared" ref="U23:U41" si="5">IF(ISBLANK(T23)," ",(T23/$T$13)-$T$14/$T$12)</f>
        <v xml:space="preserve"> </v>
      </c>
      <c r="V23" s="47" t="str">
        <f t="shared" ref="V23:V41" si="6">IF(ISBLANK(T23), " ", (U23/$T$9))</f>
        <v xml:space="preserve"> </v>
      </c>
      <c r="W23" s="16"/>
      <c r="X23" s="46" t="str">
        <f t="shared" ref="X23:X41" si="7">IF(ISBLANK(W23)," ",(W23/$W$13)-($W$14/$W$12))</f>
        <v xml:space="preserve"> </v>
      </c>
      <c r="Y23" s="48" t="str">
        <f t="shared" ref="Y23:Y41" si="8">IF(ISBLANK(W23), " ", (X23/$W$9))</f>
        <v xml:space="preserve"> </v>
      </c>
    </row>
    <row r="24" spans="1:25" s="2" customFormat="1" ht="19.899999999999999" customHeight="1" x14ac:dyDescent="0.25">
      <c r="A24" s="54"/>
      <c r="B24" s="157"/>
      <c r="C24" s="157"/>
      <c r="D24" s="157"/>
      <c r="E24" s="157"/>
      <c r="F24" s="157"/>
      <c r="G24" s="157"/>
      <c r="H24" s="157"/>
      <c r="I24" s="158"/>
      <c r="J24" s="16"/>
      <c r="K24" s="11"/>
      <c r="L24" s="11" t="str">
        <f t="shared" ref="L24:L41" si="9">IF(ISBLANK(K24)," ",IF(K24=" "," ",(3+3.29*(((K24)*$N$13*(1+($N$13/$N$12)))^0.5))/($N$11*$N$9*$N$13)))</f>
        <v xml:space="preserve"> </v>
      </c>
      <c r="M24" s="17" t="str">
        <f t="shared" si="2"/>
        <v xml:space="preserve"> </v>
      </c>
      <c r="N24" s="18" t="str">
        <f t="shared" si="3"/>
        <v xml:space="preserve"> </v>
      </c>
      <c r="O24" s="16"/>
      <c r="P24" s="17"/>
      <c r="Q24" s="11" t="str">
        <f t="shared" si="4"/>
        <v xml:space="preserve"> </v>
      </c>
      <c r="R24" s="17" t="str">
        <f t="shared" si="0"/>
        <v xml:space="preserve"> </v>
      </c>
      <c r="S24" s="18" t="str">
        <f t="shared" si="1"/>
        <v xml:space="preserve"> </v>
      </c>
      <c r="T24" s="16"/>
      <c r="U24" s="46" t="str">
        <f t="shared" si="5"/>
        <v xml:space="preserve"> </v>
      </c>
      <c r="V24" s="47" t="str">
        <f t="shared" si="6"/>
        <v xml:space="preserve"> </v>
      </c>
      <c r="W24" s="16"/>
      <c r="X24" s="46" t="str">
        <f t="shared" si="7"/>
        <v xml:space="preserve"> </v>
      </c>
      <c r="Y24" s="48" t="str">
        <f t="shared" si="8"/>
        <v xml:space="preserve"> </v>
      </c>
    </row>
    <row r="25" spans="1:25" s="2" customFormat="1" ht="19.899999999999999" customHeight="1" x14ac:dyDescent="0.25">
      <c r="A25" s="54"/>
      <c r="B25" s="157"/>
      <c r="C25" s="157"/>
      <c r="D25" s="157"/>
      <c r="E25" s="157"/>
      <c r="F25" s="157"/>
      <c r="G25" s="157"/>
      <c r="H25" s="157"/>
      <c r="I25" s="158"/>
      <c r="J25" s="16"/>
      <c r="K25" s="11"/>
      <c r="L25" s="11" t="str">
        <f t="shared" si="9"/>
        <v xml:space="preserve"> </v>
      </c>
      <c r="M25" s="17" t="str">
        <f t="shared" si="2"/>
        <v xml:space="preserve"> </v>
      </c>
      <c r="N25" s="18" t="str">
        <f t="shared" si="3"/>
        <v xml:space="preserve"> </v>
      </c>
      <c r="O25" s="16"/>
      <c r="P25" s="17"/>
      <c r="Q25" s="11" t="str">
        <f t="shared" si="4"/>
        <v xml:space="preserve"> </v>
      </c>
      <c r="R25" s="17" t="str">
        <f t="shared" si="0"/>
        <v xml:space="preserve"> </v>
      </c>
      <c r="S25" s="18" t="str">
        <f t="shared" si="1"/>
        <v xml:space="preserve"> </v>
      </c>
      <c r="T25" s="16"/>
      <c r="U25" s="46" t="str">
        <f t="shared" si="5"/>
        <v xml:space="preserve"> </v>
      </c>
      <c r="V25" s="47" t="str">
        <f t="shared" si="6"/>
        <v xml:space="preserve"> </v>
      </c>
      <c r="W25" s="16"/>
      <c r="X25" s="46" t="str">
        <f t="shared" si="7"/>
        <v xml:space="preserve"> </v>
      </c>
      <c r="Y25" s="48" t="str">
        <f t="shared" si="8"/>
        <v xml:space="preserve"> </v>
      </c>
    </row>
    <row r="26" spans="1:25" s="2" customFormat="1" ht="19.899999999999999" customHeight="1" x14ac:dyDescent="0.25">
      <c r="A26" s="54"/>
      <c r="B26" s="157"/>
      <c r="C26" s="157"/>
      <c r="D26" s="157"/>
      <c r="E26" s="157"/>
      <c r="F26" s="157"/>
      <c r="G26" s="157"/>
      <c r="H26" s="157"/>
      <c r="I26" s="158"/>
      <c r="J26" s="16"/>
      <c r="K26" s="19"/>
      <c r="L26" s="11" t="str">
        <f t="shared" si="9"/>
        <v xml:space="preserve"> </v>
      </c>
      <c r="M26" s="20" t="str">
        <f t="shared" si="2"/>
        <v xml:space="preserve"> </v>
      </c>
      <c r="N26" s="21" t="str">
        <f t="shared" si="3"/>
        <v xml:space="preserve"> </v>
      </c>
      <c r="O26" s="16"/>
      <c r="P26" s="17"/>
      <c r="Q26" s="11" t="str">
        <f t="shared" si="4"/>
        <v xml:space="preserve"> </v>
      </c>
      <c r="R26" s="17" t="str">
        <f t="shared" si="0"/>
        <v xml:space="preserve"> </v>
      </c>
      <c r="S26" s="18" t="str">
        <f t="shared" si="1"/>
        <v xml:space="preserve"> </v>
      </c>
      <c r="T26" s="16"/>
      <c r="U26" s="46" t="str">
        <f t="shared" si="5"/>
        <v xml:space="preserve"> </v>
      </c>
      <c r="V26" s="47" t="str">
        <f t="shared" si="6"/>
        <v xml:space="preserve"> </v>
      </c>
      <c r="W26" s="16"/>
      <c r="X26" s="46" t="str">
        <f t="shared" si="7"/>
        <v xml:space="preserve"> </v>
      </c>
      <c r="Y26" s="48" t="str">
        <f t="shared" si="8"/>
        <v xml:space="preserve"> </v>
      </c>
    </row>
    <row r="27" spans="1:25" s="2" customFormat="1" ht="19.899999999999999" customHeight="1" x14ac:dyDescent="0.25">
      <c r="A27" s="54"/>
      <c r="B27" s="157"/>
      <c r="C27" s="157"/>
      <c r="D27" s="157"/>
      <c r="E27" s="157"/>
      <c r="F27" s="157"/>
      <c r="G27" s="157"/>
      <c r="H27" s="157"/>
      <c r="I27" s="158"/>
      <c r="J27" s="16"/>
      <c r="K27" s="11"/>
      <c r="L27" s="11" t="str">
        <f t="shared" si="9"/>
        <v xml:space="preserve"> </v>
      </c>
      <c r="M27" s="17" t="str">
        <f t="shared" si="2"/>
        <v xml:space="preserve"> </v>
      </c>
      <c r="N27" s="18" t="str">
        <f t="shared" si="3"/>
        <v xml:space="preserve"> </v>
      </c>
      <c r="O27" s="16"/>
      <c r="P27" s="17"/>
      <c r="Q27" s="11" t="str">
        <f t="shared" si="4"/>
        <v xml:space="preserve"> </v>
      </c>
      <c r="R27" s="17" t="str">
        <f t="shared" si="0"/>
        <v xml:space="preserve"> </v>
      </c>
      <c r="S27" s="18" t="str">
        <f t="shared" si="1"/>
        <v xml:space="preserve"> </v>
      </c>
      <c r="T27" s="16"/>
      <c r="U27" s="46" t="str">
        <f t="shared" si="5"/>
        <v xml:space="preserve"> </v>
      </c>
      <c r="V27" s="47" t="str">
        <f t="shared" si="6"/>
        <v xml:space="preserve"> </v>
      </c>
      <c r="W27" s="16"/>
      <c r="X27" s="46" t="str">
        <f t="shared" si="7"/>
        <v xml:space="preserve"> </v>
      </c>
      <c r="Y27" s="48" t="str">
        <f t="shared" si="8"/>
        <v xml:space="preserve"> </v>
      </c>
    </row>
    <row r="28" spans="1:25" s="2" customFormat="1" ht="19.899999999999999" customHeight="1" x14ac:dyDescent="0.25">
      <c r="A28" s="54"/>
      <c r="B28" s="157"/>
      <c r="C28" s="157"/>
      <c r="D28" s="157"/>
      <c r="E28" s="157"/>
      <c r="F28" s="157"/>
      <c r="G28" s="157"/>
      <c r="H28" s="157"/>
      <c r="I28" s="158"/>
      <c r="J28" s="16"/>
      <c r="K28" s="11"/>
      <c r="L28" s="11" t="str">
        <f t="shared" si="9"/>
        <v xml:space="preserve"> </v>
      </c>
      <c r="M28" s="17" t="str">
        <f t="shared" si="2"/>
        <v xml:space="preserve"> </v>
      </c>
      <c r="N28" s="18" t="str">
        <f t="shared" si="3"/>
        <v xml:space="preserve"> </v>
      </c>
      <c r="O28" s="16"/>
      <c r="P28" s="17"/>
      <c r="Q28" s="11" t="str">
        <f t="shared" si="4"/>
        <v xml:space="preserve"> </v>
      </c>
      <c r="R28" s="17" t="str">
        <f t="shared" si="0"/>
        <v xml:space="preserve"> </v>
      </c>
      <c r="S28" s="18" t="str">
        <f t="shared" si="1"/>
        <v xml:space="preserve"> </v>
      </c>
      <c r="T28" s="16"/>
      <c r="U28" s="46" t="str">
        <f t="shared" si="5"/>
        <v xml:space="preserve"> </v>
      </c>
      <c r="V28" s="47" t="str">
        <f t="shared" si="6"/>
        <v xml:space="preserve"> </v>
      </c>
      <c r="W28" s="16"/>
      <c r="X28" s="46" t="str">
        <f t="shared" si="7"/>
        <v xml:space="preserve"> </v>
      </c>
      <c r="Y28" s="48" t="str">
        <f t="shared" si="8"/>
        <v xml:space="preserve"> </v>
      </c>
    </row>
    <row r="29" spans="1:25" s="2" customFormat="1" ht="19.899999999999999" customHeight="1" x14ac:dyDescent="0.25">
      <c r="A29" s="54"/>
      <c r="B29" s="157"/>
      <c r="C29" s="157"/>
      <c r="D29" s="157"/>
      <c r="E29" s="157"/>
      <c r="F29" s="157"/>
      <c r="G29" s="157"/>
      <c r="H29" s="157"/>
      <c r="I29" s="158"/>
      <c r="J29" s="16"/>
      <c r="K29" s="11"/>
      <c r="L29" s="11" t="str">
        <f t="shared" si="9"/>
        <v xml:space="preserve"> </v>
      </c>
      <c r="M29" s="17" t="str">
        <f t="shared" si="2"/>
        <v xml:space="preserve"> </v>
      </c>
      <c r="N29" s="18" t="str">
        <f t="shared" si="3"/>
        <v xml:space="preserve"> </v>
      </c>
      <c r="O29" s="16"/>
      <c r="P29" s="17"/>
      <c r="Q29" s="11" t="str">
        <f t="shared" si="4"/>
        <v xml:space="preserve"> </v>
      </c>
      <c r="R29" s="17" t="str">
        <f t="shared" si="0"/>
        <v xml:space="preserve"> </v>
      </c>
      <c r="S29" s="18" t="str">
        <f t="shared" si="1"/>
        <v xml:space="preserve"> </v>
      </c>
      <c r="T29" s="16"/>
      <c r="U29" s="46" t="str">
        <f t="shared" si="5"/>
        <v xml:space="preserve"> </v>
      </c>
      <c r="V29" s="47" t="str">
        <f t="shared" si="6"/>
        <v xml:space="preserve"> </v>
      </c>
      <c r="W29" s="16"/>
      <c r="X29" s="46" t="str">
        <f t="shared" si="7"/>
        <v xml:space="preserve"> </v>
      </c>
      <c r="Y29" s="48" t="str">
        <f t="shared" si="8"/>
        <v xml:space="preserve"> </v>
      </c>
    </row>
    <row r="30" spans="1:25" s="2" customFormat="1" ht="19.899999999999999" customHeight="1" x14ac:dyDescent="0.25">
      <c r="A30" s="54"/>
      <c r="B30" s="157"/>
      <c r="C30" s="157"/>
      <c r="D30" s="157"/>
      <c r="E30" s="157"/>
      <c r="F30" s="157"/>
      <c r="G30" s="157"/>
      <c r="H30" s="157"/>
      <c r="I30" s="158"/>
      <c r="J30" s="16"/>
      <c r="K30" s="11"/>
      <c r="L30" s="11" t="str">
        <f t="shared" si="9"/>
        <v xml:space="preserve"> </v>
      </c>
      <c r="M30" s="17" t="str">
        <f t="shared" si="2"/>
        <v xml:space="preserve"> </v>
      </c>
      <c r="N30" s="18" t="str">
        <f t="shared" si="3"/>
        <v xml:space="preserve"> </v>
      </c>
      <c r="O30" s="16"/>
      <c r="P30" s="17"/>
      <c r="Q30" s="11" t="str">
        <f t="shared" si="4"/>
        <v xml:space="preserve"> </v>
      </c>
      <c r="R30" s="17" t="str">
        <f t="shared" si="0"/>
        <v xml:space="preserve"> </v>
      </c>
      <c r="S30" s="18" t="str">
        <f t="shared" si="1"/>
        <v xml:space="preserve"> </v>
      </c>
      <c r="T30" s="16"/>
      <c r="U30" s="46" t="str">
        <f t="shared" si="5"/>
        <v xml:space="preserve"> </v>
      </c>
      <c r="V30" s="47" t="str">
        <f t="shared" si="6"/>
        <v xml:space="preserve"> </v>
      </c>
      <c r="W30" s="16"/>
      <c r="X30" s="46" t="str">
        <f t="shared" si="7"/>
        <v xml:space="preserve"> </v>
      </c>
      <c r="Y30" s="48" t="str">
        <f t="shared" si="8"/>
        <v xml:space="preserve"> </v>
      </c>
    </row>
    <row r="31" spans="1:25" s="2" customFormat="1" ht="19.899999999999999" customHeight="1" x14ac:dyDescent="0.25">
      <c r="A31" s="54"/>
      <c r="B31" s="157"/>
      <c r="C31" s="157"/>
      <c r="D31" s="157"/>
      <c r="E31" s="157"/>
      <c r="F31" s="157"/>
      <c r="G31" s="157"/>
      <c r="H31" s="157"/>
      <c r="I31" s="158"/>
      <c r="J31" s="16"/>
      <c r="K31" s="11"/>
      <c r="L31" s="11" t="str">
        <f t="shared" si="9"/>
        <v xml:space="preserve"> </v>
      </c>
      <c r="M31" s="17" t="str">
        <f t="shared" si="2"/>
        <v xml:space="preserve"> </v>
      </c>
      <c r="N31" s="18" t="str">
        <f t="shared" si="3"/>
        <v xml:space="preserve"> </v>
      </c>
      <c r="O31" s="16"/>
      <c r="P31" s="17"/>
      <c r="Q31" s="11" t="str">
        <f t="shared" si="4"/>
        <v xml:space="preserve"> </v>
      </c>
      <c r="R31" s="17" t="str">
        <f t="shared" si="0"/>
        <v xml:space="preserve"> </v>
      </c>
      <c r="S31" s="18" t="str">
        <f t="shared" si="1"/>
        <v xml:space="preserve"> </v>
      </c>
      <c r="T31" s="16"/>
      <c r="U31" s="46" t="str">
        <f t="shared" si="5"/>
        <v xml:space="preserve"> </v>
      </c>
      <c r="V31" s="47" t="str">
        <f t="shared" si="6"/>
        <v xml:space="preserve"> </v>
      </c>
      <c r="W31" s="16"/>
      <c r="X31" s="46" t="str">
        <f t="shared" si="7"/>
        <v xml:space="preserve"> </v>
      </c>
      <c r="Y31" s="48" t="str">
        <f t="shared" si="8"/>
        <v xml:space="preserve"> </v>
      </c>
    </row>
    <row r="32" spans="1:25" s="2" customFormat="1" ht="19.899999999999999" customHeight="1" x14ac:dyDescent="0.25">
      <c r="A32" s="54"/>
      <c r="B32" s="157"/>
      <c r="C32" s="157"/>
      <c r="D32" s="157"/>
      <c r="E32" s="157"/>
      <c r="F32" s="157"/>
      <c r="G32" s="157"/>
      <c r="H32" s="157"/>
      <c r="I32" s="158"/>
      <c r="J32" s="16"/>
      <c r="K32" s="11"/>
      <c r="L32" s="11" t="str">
        <f t="shared" si="9"/>
        <v xml:space="preserve"> </v>
      </c>
      <c r="M32" s="17" t="str">
        <f t="shared" si="2"/>
        <v xml:space="preserve"> </v>
      </c>
      <c r="N32" s="18" t="str">
        <f t="shared" si="3"/>
        <v xml:space="preserve"> </v>
      </c>
      <c r="O32" s="16"/>
      <c r="P32" s="17"/>
      <c r="Q32" s="11" t="str">
        <f t="shared" si="4"/>
        <v xml:space="preserve"> </v>
      </c>
      <c r="R32" s="17" t="str">
        <f t="shared" si="0"/>
        <v xml:space="preserve"> </v>
      </c>
      <c r="S32" s="18" t="str">
        <f t="shared" si="1"/>
        <v xml:space="preserve"> </v>
      </c>
      <c r="T32" s="16"/>
      <c r="U32" s="46" t="str">
        <f t="shared" si="5"/>
        <v xml:space="preserve"> </v>
      </c>
      <c r="V32" s="47" t="str">
        <f t="shared" si="6"/>
        <v xml:space="preserve"> </v>
      </c>
      <c r="W32" s="16"/>
      <c r="X32" s="46" t="str">
        <f t="shared" si="7"/>
        <v xml:space="preserve"> </v>
      </c>
      <c r="Y32" s="48" t="str">
        <f t="shared" si="8"/>
        <v xml:space="preserve"> </v>
      </c>
    </row>
    <row r="33" spans="1:25" s="2" customFormat="1" ht="19.899999999999999" customHeight="1" x14ac:dyDescent="0.25">
      <c r="A33" s="53"/>
      <c r="B33" s="157"/>
      <c r="C33" s="157"/>
      <c r="D33" s="157"/>
      <c r="E33" s="157"/>
      <c r="F33" s="157"/>
      <c r="G33" s="157"/>
      <c r="H33" s="157"/>
      <c r="I33" s="158"/>
      <c r="J33" s="16"/>
      <c r="K33" s="11"/>
      <c r="L33" s="11" t="str">
        <f t="shared" si="9"/>
        <v xml:space="preserve"> </v>
      </c>
      <c r="M33" s="17" t="str">
        <f t="shared" si="2"/>
        <v xml:space="preserve"> </v>
      </c>
      <c r="N33" s="18" t="str">
        <f t="shared" si="3"/>
        <v xml:space="preserve"> </v>
      </c>
      <c r="O33" s="16"/>
      <c r="P33" s="17"/>
      <c r="Q33" s="11" t="str">
        <f t="shared" si="4"/>
        <v xml:space="preserve"> </v>
      </c>
      <c r="R33" s="17" t="str">
        <f t="shared" si="0"/>
        <v xml:space="preserve"> </v>
      </c>
      <c r="S33" s="18" t="str">
        <f t="shared" si="1"/>
        <v xml:space="preserve"> </v>
      </c>
      <c r="T33" s="16"/>
      <c r="U33" s="46" t="str">
        <f t="shared" si="5"/>
        <v xml:space="preserve"> </v>
      </c>
      <c r="V33" s="47" t="str">
        <f t="shared" si="6"/>
        <v xml:space="preserve"> </v>
      </c>
      <c r="W33" s="16"/>
      <c r="X33" s="46" t="str">
        <f t="shared" si="7"/>
        <v xml:space="preserve"> </v>
      </c>
      <c r="Y33" s="48" t="str">
        <f t="shared" si="8"/>
        <v xml:space="preserve"> </v>
      </c>
    </row>
    <row r="34" spans="1:25" s="2" customFormat="1" ht="19.899999999999999" customHeight="1" x14ac:dyDescent="0.25">
      <c r="A34" s="53"/>
      <c r="B34" s="157"/>
      <c r="C34" s="157"/>
      <c r="D34" s="157"/>
      <c r="E34" s="157"/>
      <c r="F34" s="157"/>
      <c r="G34" s="157"/>
      <c r="H34" s="157"/>
      <c r="I34" s="158"/>
      <c r="J34" s="16"/>
      <c r="K34" s="11"/>
      <c r="L34" s="11" t="str">
        <f t="shared" si="9"/>
        <v xml:space="preserve"> </v>
      </c>
      <c r="M34" s="17" t="str">
        <f t="shared" si="2"/>
        <v xml:space="preserve"> </v>
      </c>
      <c r="N34" s="18" t="str">
        <f t="shared" si="3"/>
        <v xml:space="preserve"> </v>
      </c>
      <c r="O34" s="16"/>
      <c r="P34" s="17"/>
      <c r="Q34" s="11" t="str">
        <f t="shared" si="4"/>
        <v xml:space="preserve"> </v>
      </c>
      <c r="R34" s="17" t="str">
        <f t="shared" si="0"/>
        <v xml:space="preserve"> </v>
      </c>
      <c r="S34" s="18" t="str">
        <f t="shared" si="1"/>
        <v xml:space="preserve"> </v>
      </c>
      <c r="T34" s="16"/>
      <c r="U34" s="46" t="str">
        <f t="shared" si="5"/>
        <v xml:space="preserve"> </v>
      </c>
      <c r="V34" s="47" t="str">
        <f t="shared" si="6"/>
        <v xml:space="preserve"> </v>
      </c>
      <c r="W34" s="16"/>
      <c r="X34" s="46" t="str">
        <f t="shared" si="7"/>
        <v xml:space="preserve"> </v>
      </c>
      <c r="Y34" s="48" t="str">
        <f t="shared" si="8"/>
        <v xml:space="preserve"> </v>
      </c>
    </row>
    <row r="35" spans="1:25" s="2" customFormat="1" ht="19.899999999999999" customHeight="1" x14ac:dyDescent="0.25">
      <c r="A35" s="54"/>
      <c r="B35" s="157"/>
      <c r="C35" s="157"/>
      <c r="D35" s="157"/>
      <c r="E35" s="157"/>
      <c r="F35" s="157"/>
      <c r="G35" s="157"/>
      <c r="H35" s="157"/>
      <c r="I35" s="158"/>
      <c r="J35" s="16"/>
      <c r="K35" s="11"/>
      <c r="L35" s="11" t="str">
        <f t="shared" si="9"/>
        <v xml:space="preserve"> </v>
      </c>
      <c r="M35" s="17" t="str">
        <f t="shared" si="2"/>
        <v xml:space="preserve"> </v>
      </c>
      <c r="N35" s="18" t="str">
        <f t="shared" si="3"/>
        <v xml:space="preserve"> </v>
      </c>
      <c r="O35" s="16"/>
      <c r="P35" s="17"/>
      <c r="Q35" s="11" t="str">
        <f t="shared" si="4"/>
        <v xml:space="preserve"> </v>
      </c>
      <c r="R35" s="17" t="str">
        <f t="shared" si="0"/>
        <v xml:space="preserve"> </v>
      </c>
      <c r="S35" s="18" t="str">
        <f t="shared" si="1"/>
        <v xml:space="preserve"> </v>
      </c>
      <c r="T35" s="16"/>
      <c r="U35" s="46" t="str">
        <f t="shared" si="5"/>
        <v xml:space="preserve"> </v>
      </c>
      <c r="V35" s="47" t="str">
        <f t="shared" si="6"/>
        <v xml:space="preserve"> </v>
      </c>
      <c r="W35" s="16"/>
      <c r="X35" s="46" t="str">
        <f t="shared" si="7"/>
        <v xml:space="preserve"> </v>
      </c>
      <c r="Y35" s="48" t="str">
        <f t="shared" si="8"/>
        <v xml:space="preserve"> </v>
      </c>
    </row>
    <row r="36" spans="1:25" s="2" customFormat="1" ht="19.899999999999999" customHeight="1" x14ac:dyDescent="0.25">
      <c r="A36" s="54"/>
      <c r="B36" s="157"/>
      <c r="C36" s="157"/>
      <c r="D36" s="157"/>
      <c r="E36" s="157"/>
      <c r="F36" s="157"/>
      <c r="G36" s="157"/>
      <c r="H36" s="157"/>
      <c r="I36" s="158"/>
      <c r="J36" s="16"/>
      <c r="K36" s="11"/>
      <c r="L36" s="11" t="str">
        <f t="shared" si="9"/>
        <v xml:space="preserve"> </v>
      </c>
      <c r="M36" s="17" t="str">
        <f t="shared" si="2"/>
        <v xml:space="preserve"> </v>
      </c>
      <c r="N36" s="18" t="str">
        <f t="shared" si="3"/>
        <v xml:space="preserve"> </v>
      </c>
      <c r="O36" s="16"/>
      <c r="P36" s="17"/>
      <c r="Q36" s="11" t="str">
        <f t="shared" si="4"/>
        <v xml:space="preserve"> </v>
      </c>
      <c r="R36" s="17" t="str">
        <f t="shared" si="0"/>
        <v xml:space="preserve"> </v>
      </c>
      <c r="S36" s="18" t="str">
        <f t="shared" si="1"/>
        <v xml:space="preserve"> </v>
      </c>
      <c r="T36" s="16"/>
      <c r="U36" s="46" t="str">
        <f t="shared" si="5"/>
        <v xml:space="preserve"> </v>
      </c>
      <c r="V36" s="47" t="str">
        <f t="shared" si="6"/>
        <v xml:space="preserve"> </v>
      </c>
      <c r="W36" s="16"/>
      <c r="X36" s="46" t="str">
        <f t="shared" si="7"/>
        <v xml:space="preserve"> </v>
      </c>
      <c r="Y36" s="48" t="str">
        <f t="shared" si="8"/>
        <v xml:space="preserve"> </v>
      </c>
    </row>
    <row r="37" spans="1:25" s="2" customFormat="1" ht="19.899999999999999" customHeight="1" x14ac:dyDescent="0.25">
      <c r="A37" s="53"/>
      <c r="B37" s="157"/>
      <c r="C37" s="157"/>
      <c r="D37" s="157"/>
      <c r="E37" s="157"/>
      <c r="F37" s="157"/>
      <c r="G37" s="157"/>
      <c r="H37" s="157"/>
      <c r="I37" s="158"/>
      <c r="J37" s="16"/>
      <c r="K37" s="11"/>
      <c r="L37" s="11" t="str">
        <f t="shared" si="9"/>
        <v xml:space="preserve"> </v>
      </c>
      <c r="M37" s="17" t="str">
        <f t="shared" si="2"/>
        <v xml:space="preserve"> </v>
      </c>
      <c r="N37" s="18" t="str">
        <f t="shared" si="3"/>
        <v xml:space="preserve"> </v>
      </c>
      <c r="O37" s="16"/>
      <c r="P37" s="17"/>
      <c r="Q37" s="11" t="str">
        <f t="shared" si="4"/>
        <v xml:space="preserve"> </v>
      </c>
      <c r="R37" s="17" t="str">
        <f t="shared" si="0"/>
        <v xml:space="preserve"> </v>
      </c>
      <c r="S37" s="18" t="str">
        <f t="shared" si="1"/>
        <v xml:space="preserve"> </v>
      </c>
      <c r="T37" s="16"/>
      <c r="U37" s="46" t="str">
        <f t="shared" si="5"/>
        <v xml:space="preserve"> </v>
      </c>
      <c r="V37" s="47" t="str">
        <f t="shared" si="6"/>
        <v xml:space="preserve"> </v>
      </c>
      <c r="W37" s="16"/>
      <c r="X37" s="46" t="str">
        <f t="shared" si="7"/>
        <v xml:space="preserve"> </v>
      </c>
      <c r="Y37" s="48" t="str">
        <f t="shared" si="8"/>
        <v xml:space="preserve"> </v>
      </c>
    </row>
    <row r="38" spans="1:25" s="2" customFormat="1" ht="19.899999999999999" customHeight="1" x14ac:dyDescent="0.25">
      <c r="A38" s="54"/>
      <c r="B38" s="157"/>
      <c r="C38" s="157"/>
      <c r="D38" s="157"/>
      <c r="E38" s="157"/>
      <c r="F38" s="157"/>
      <c r="G38" s="157"/>
      <c r="H38" s="157"/>
      <c r="I38" s="158"/>
      <c r="J38" s="16"/>
      <c r="K38" s="11"/>
      <c r="L38" s="11" t="str">
        <f t="shared" si="9"/>
        <v xml:space="preserve"> </v>
      </c>
      <c r="M38" s="17" t="str">
        <f t="shared" si="2"/>
        <v xml:space="preserve"> </v>
      </c>
      <c r="N38" s="18" t="str">
        <f t="shared" si="3"/>
        <v xml:space="preserve"> </v>
      </c>
      <c r="O38" s="16"/>
      <c r="P38" s="17"/>
      <c r="Q38" s="11" t="str">
        <f t="shared" si="4"/>
        <v xml:space="preserve"> </v>
      </c>
      <c r="R38" s="17" t="str">
        <f t="shared" si="0"/>
        <v xml:space="preserve"> </v>
      </c>
      <c r="S38" s="18" t="str">
        <f t="shared" si="1"/>
        <v xml:space="preserve"> </v>
      </c>
      <c r="T38" s="16"/>
      <c r="U38" s="46" t="str">
        <f t="shared" si="5"/>
        <v xml:space="preserve"> </v>
      </c>
      <c r="V38" s="47" t="str">
        <f t="shared" si="6"/>
        <v xml:space="preserve"> </v>
      </c>
      <c r="W38" s="16"/>
      <c r="X38" s="46" t="str">
        <f t="shared" si="7"/>
        <v xml:space="preserve"> </v>
      </c>
      <c r="Y38" s="48" t="str">
        <f t="shared" si="8"/>
        <v xml:space="preserve"> </v>
      </c>
    </row>
    <row r="39" spans="1:25" s="2" customFormat="1" ht="19.899999999999999" customHeight="1" x14ac:dyDescent="0.25">
      <c r="A39" s="54"/>
      <c r="B39" s="157"/>
      <c r="C39" s="157"/>
      <c r="D39" s="157"/>
      <c r="E39" s="157"/>
      <c r="F39" s="157"/>
      <c r="G39" s="157"/>
      <c r="H39" s="157"/>
      <c r="I39" s="158"/>
      <c r="J39" s="16"/>
      <c r="K39" s="11"/>
      <c r="L39" s="11" t="str">
        <f t="shared" si="9"/>
        <v xml:space="preserve"> </v>
      </c>
      <c r="M39" s="17" t="str">
        <f t="shared" si="2"/>
        <v xml:space="preserve"> </v>
      </c>
      <c r="N39" s="18" t="str">
        <f t="shared" si="3"/>
        <v xml:space="preserve"> </v>
      </c>
      <c r="O39" s="16"/>
      <c r="P39" s="17"/>
      <c r="Q39" s="11" t="str">
        <f t="shared" si="4"/>
        <v xml:space="preserve"> </v>
      </c>
      <c r="R39" s="17" t="str">
        <f t="shared" si="0"/>
        <v xml:space="preserve"> </v>
      </c>
      <c r="S39" s="18" t="str">
        <f t="shared" si="1"/>
        <v xml:space="preserve"> </v>
      </c>
      <c r="T39" s="16"/>
      <c r="U39" s="46" t="str">
        <f t="shared" si="5"/>
        <v xml:space="preserve"> </v>
      </c>
      <c r="V39" s="47" t="str">
        <f t="shared" si="6"/>
        <v xml:space="preserve"> </v>
      </c>
      <c r="W39" s="16"/>
      <c r="X39" s="46" t="str">
        <f t="shared" si="7"/>
        <v xml:space="preserve"> </v>
      </c>
      <c r="Y39" s="48" t="str">
        <f t="shared" si="8"/>
        <v xml:space="preserve"> </v>
      </c>
    </row>
    <row r="40" spans="1:25" s="2" customFormat="1" ht="19.899999999999999" customHeight="1" x14ac:dyDescent="0.25">
      <c r="A40" s="54"/>
      <c r="B40" s="157"/>
      <c r="C40" s="157"/>
      <c r="D40" s="157"/>
      <c r="E40" s="157"/>
      <c r="F40" s="157"/>
      <c r="G40" s="157"/>
      <c r="H40" s="157"/>
      <c r="I40" s="158"/>
      <c r="J40" s="16"/>
      <c r="K40" s="11"/>
      <c r="L40" s="11" t="str">
        <f t="shared" si="9"/>
        <v xml:space="preserve"> </v>
      </c>
      <c r="M40" s="17" t="str">
        <f t="shared" si="2"/>
        <v xml:space="preserve"> </v>
      </c>
      <c r="N40" s="18" t="str">
        <f t="shared" si="3"/>
        <v xml:space="preserve"> </v>
      </c>
      <c r="O40" s="16"/>
      <c r="P40" s="17"/>
      <c r="Q40" s="11" t="str">
        <f t="shared" si="4"/>
        <v xml:space="preserve"> </v>
      </c>
      <c r="R40" s="17" t="str">
        <f t="shared" si="0"/>
        <v xml:space="preserve"> </v>
      </c>
      <c r="S40" s="18" t="str">
        <f t="shared" si="1"/>
        <v xml:space="preserve"> </v>
      </c>
      <c r="T40" s="16"/>
      <c r="U40" s="46" t="str">
        <f t="shared" si="5"/>
        <v xml:space="preserve"> </v>
      </c>
      <c r="V40" s="47" t="str">
        <f t="shared" si="6"/>
        <v xml:space="preserve"> </v>
      </c>
      <c r="W40" s="16"/>
      <c r="X40" s="46" t="str">
        <f t="shared" si="7"/>
        <v xml:space="preserve"> </v>
      </c>
      <c r="Y40" s="48" t="str">
        <f t="shared" si="8"/>
        <v xml:space="preserve"> </v>
      </c>
    </row>
    <row r="41" spans="1:25" s="2" customFormat="1" ht="19.899999999999999" customHeight="1" thickBot="1" x14ac:dyDescent="0.3">
      <c r="A41" s="55"/>
      <c r="B41" s="159"/>
      <c r="C41" s="160"/>
      <c r="D41" s="160"/>
      <c r="E41" s="160"/>
      <c r="F41" s="160"/>
      <c r="G41" s="160"/>
      <c r="H41" s="160"/>
      <c r="I41" s="161"/>
      <c r="J41" s="22"/>
      <c r="K41" s="23"/>
      <c r="L41" s="23" t="str">
        <f t="shared" si="9"/>
        <v xml:space="preserve"> </v>
      </c>
      <c r="M41" s="24" t="str">
        <f t="shared" si="2"/>
        <v xml:space="preserve"> </v>
      </c>
      <c r="N41" s="25" t="str">
        <f t="shared" si="3"/>
        <v xml:space="preserve"> </v>
      </c>
      <c r="O41" s="22"/>
      <c r="P41" s="24"/>
      <c r="Q41" s="23" t="str">
        <f t="shared" si="4"/>
        <v xml:space="preserve"> </v>
      </c>
      <c r="R41" s="24" t="str">
        <f t="shared" si="0"/>
        <v xml:space="preserve"> </v>
      </c>
      <c r="S41" s="25" t="str">
        <f t="shared" si="1"/>
        <v xml:space="preserve"> </v>
      </c>
      <c r="T41" s="22"/>
      <c r="U41" s="49" t="str">
        <f t="shared" si="5"/>
        <v xml:space="preserve"> </v>
      </c>
      <c r="V41" s="50" t="str">
        <f t="shared" si="6"/>
        <v xml:space="preserve"> </v>
      </c>
      <c r="W41" s="22"/>
      <c r="X41" s="49" t="str">
        <f t="shared" si="7"/>
        <v xml:space="preserve"> </v>
      </c>
      <c r="Y41" s="51" t="str">
        <f t="shared" si="8"/>
        <v xml:space="preserve"> </v>
      </c>
    </row>
    <row r="42" spans="1:25" ht="13.5" thickTop="1" x14ac:dyDescent="0.2"/>
  </sheetData>
  <sheetProtection selectLockedCells="1"/>
  <protectedRanges>
    <protectedRange sqref="A22:A41" name="Range11_2_2"/>
  </protectedRanges>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scale="72" orientation="landscape" horizontalDpi="4294967293" r:id="rId1"/>
  <headerFooter alignWithMargins="0"/>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3">
    <pageSetUpPr fitToPage="1"/>
  </sheetPr>
  <dimension ref="A1:DH53"/>
  <sheetViews>
    <sheetView topLeftCell="D1" zoomScaleNormal="100" workbookViewId="0">
      <selection activeCell="AQ49" sqref="AQ49"/>
    </sheetView>
  </sheetViews>
  <sheetFormatPr defaultColWidth="1.7109375" defaultRowHeight="12" customHeight="1" x14ac:dyDescent="0.2"/>
  <cols>
    <col min="1" max="16384" width="1.7109375" style="56"/>
  </cols>
  <sheetData>
    <row r="1" spans="1:112" ht="38.25" customHeight="1" thickBot="1" x14ac:dyDescent="0.35">
      <c r="A1" s="136"/>
      <c r="B1" s="136"/>
      <c r="C1" s="136"/>
      <c r="D1" s="136"/>
      <c r="E1" s="136"/>
      <c r="F1" s="136"/>
      <c r="G1" s="136"/>
      <c r="H1" s="136"/>
      <c r="I1" s="136"/>
      <c r="J1" s="136"/>
      <c r="K1" s="136"/>
      <c r="L1" s="136"/>
      <c r="M1" s="136"/>
      <c r="N1" s="136"/>
      <c r="O1" s="136"/>
      <c r="P1" s="136"/>
      <c r="Q1" s="136"/>
      <c r="R1" s="136"/>
      <c r="S1" s="136"/>
      <c r="T1" s="136"/>
      <c r="U1" s="136"/>
      <c r="V1" s="136"/>
      <c r="W1" s="136"/>
      <c r="X1" s="136"/>
      <c r="Y1" s="136"/>
      <c r="Z1" s="136"/>
      <c r="AA1" s="136"/>
      <c r="AB1" s="136"/>
      <c r="AC1" s="136"/>
      <c r="AD1" s="136"/>
      <c r="AE1" s="136"/>
      <c r="AF1" s="136"/>
      <c r="AG1" s="136"/>
      <c r="AH1" s="136"/>
      <c r="AI1" s="136"/>
      <c r="AJ1" s="136"/>
      <c r="AK1" s="136"/>
      <c r="AL1" s="136"/>
      <c r="AM1" s="136"/>
      <c r="AN1" s="136"/>
      <c r="AO1" s="136"/>
      <c r="AP1" s="136"/>
      <c r="AQ1" s="136"/>
      <c r="AR1" s="136"/>
      <c r="AS1" s="136"/>
      <c r="AT1" s="136"/>
      <c r="AU1" s="136"/>
      <c r="AV1" s="136"/>
      <c r="AW1" s="136"/>
      <c r="AX1" s="136"/>
      <c r="AY1" s="136"/>
      <c r="AZ1" s="136"/>
      <c r="BA1" s="136"/>
      <c r="BB1" s="136"/>
      <c r="BC1" s="136"/>
      <c r="BD1" s="136"/>
      <c r="BE1" s="136"/>
      <c r="BF1" s="136"/>
      <c r="BG1" s="136"/>
      <c r="BH1" s="136"/>
      <c r="BI1" s="136"/>
      <c r="BJ1" s="136"/>
      <c r="BK1" s="136"/>
      <c r="BL1" s="136"/>
      <c r="BM1" s="136"/>
      <c r="BN1" s="136"/>
      <c r="BO1" s="136"/>
      <c r="BP1" s="136"/>
      <c r="BQ1" s="136"/>
      <c r="BR1" s="136"/>
      <c r="BS1" s="136"/>
      <c r="BT1" s="136"/>
      <c r="BU1" s="136"/>
      <c r="BV1" s="136"/>
      <c r="BW1" s="136"/>
      <c r="BX1" s="136"/>
      <c r="BY1" s="136"/>
    </row>
    <row r="2" spans="1:112" ht="12" customHeight="1" thickTop="1" x14ac:dyDescent="0.2">
      <c r="A2" s="57"/>
      <c r="B2" s="58"/>
      <c r="C2" s="58"/>
      <c r="D2" s="58"/>
      <c r="E2" s="58"/>
      <c r="F2" s="58"/>
      <c r="G2" s="58"/>
      <c r="H2" s="58"/>
      <c r="I2" s="58"/>
      <c r="J2" s="58"/>
      <c r="K2" s="58"/>
      <c r="L2" s="58"/>
      <c r="M2" s="58"/>
      <c r="N2" s="58"/>
      <c r="O2" s="58"/>
      <c r="P2" s="58"/>
      <c r="Q2" s="58"/>
      <c r="R2" s="58"/>
      <c r="S2" s="58"/>
      <c r="T2" s="58"/>
      <c r="U2" s="58"/>
      <c r="V2" s="58"/>
      <c r="W2" s="58"/>
      <c r="X2" s="58"/>
      <c r="Y2" s="58"/>
      <c r="Z2" s="58"/>
      <c r="AA2" s="58"/>
      <c r="AB2" s="58"/>
      <c r="AC2" s="58"/>
      <c r="AD2" s="58"/>
      <c r="AE2" s="58"/>
      <c r="AF2" s="58"/>
      <c r="AG2" s="58"/>
      <c r="AH2" s="58"/>
      <c r="AI2" s="58"/>
      <c r="AJ2" s="58"/>
      <c r="AK2" s="58"/>
      <c r="AL2" s="58"/>
      <c r="AM2" s="58"/>
      <c r="AN2" s="58"/>
      <c r="AO2" s="58"/>
      <c r="AP2" s="58"/>
      <c r="AQ2" s="58"/>
      <c r="AR2" s="58"/>
      <c r="AS2" s="58"/>
      <c r="AT2" s="58"/>
      <c r="AU2" s="58"/>
      <c r="AV2" s="58"/>
      <c r="AW2" s="58"/>
      <c r="AX2" s="58"/>
      <c r="AY2" s="58"/>
      <c r="AZ2" s="58"/>
      <c r="BA2" s="58"/>
      <c r="BB2" s="58"/>
      <c r="BC2" s="58"/>
      <c r="BD2" s="58"/>
      <c r="BE2" s="58"/>
      <c r="BF2" s="58"/>
      <c r="BG2" s="58"/>
      <c r="BH2" s="58"/>
      <c r="BI2" s="58"/>
      <c r="BJ2" s="58"/>
      <c r="BK2" s="58"/>
      <c r="BL2" s="58"/>
      <c r="BM2" s="58"/>
      <c r="BN2" s="58"/>
      <c r="BO2" s="58"/>
      <c r="BP2" s="58"/>
      <c r="BQ2" s="58"/>
      <c r="BR2" s="58"/>
      <c r="BS2" s="58"/>
      <c r="BT2" s="58"/>
      <c r="BU2" s="58"/>
      <c r="BV2" s="58"/>
      <c r="BW2" s="58"/>
      <c r="BX2" s="58"/>
      <c r="BY2" s="59"/>
    </row>
    <row r="3" spans="1:112" ht="12" customHeight="1" x14ac:dyDescent="0.2">
      <c r="A3" s="60"/>
      <c r="B3" s="61"/>
      <c r="C3" s="62"/>
      <c r="D3" s="62"/>
      <c r="E3" s="62"/>
      <c r="F3" s="62"/>
      <c r="G3" s="62"/>
      <c r="H3" s="62"/>
      <c r="I3" s="62"/>
      <c r="J3" s="62"/>
      <c r="K3" s="62"/>
      <c r="L3" s="62"/>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3"/>
    </row>
    <row r="4" spans="1:112" ht="12" customHeight="1" x14ac:dyDescent="0.2">
      <c r="A4" s="60"/>
      <c r="B4" s="62"/>
      <c r="C4" s="62"/>
      <c r="D4" s="62"/>
      <c r="E4" s="62"/>
      <c r="F4" s="62"/>
      <c r="G4" s="62"/>
      <c r="H4" s="62"/>
      <c r="I4" s="62"/>
      <c r="J4" s="62"/>
      <c r="K4" s="62"/>
      <c r="L4" s="62"/>
      <c r="M4" s="62"/>
      <c r="N4" s="62"/>
      <c r="O4" s="62"/>
      <c r="P4" s="62"/>
      <c r="Q4" s="62"/>
      <c r="R4" s="62"/>
      <c r="S4" s="62"/>
      <c r="T4" s="62"/>
      <c r="U4" s="62"/>
      <c r="V4" s="62"/>
      <c r="W4" s="62"/>
      <c r="X4" s="62"/>
      <c r="Y4" s="62"/>
      <c r="Z4" s="62"/>
      <c r="AA4" s="62"/>
      <c r="AB4" s="62"/>
      <c r="AC4" s="62"/>
      <c r="AD4" s="62"/>
      <c r="AE4" s="62"/>
      <c r="AF4" s="62"/>
      <c r="AG4" s="62"/>
      <c r="AH4" s="62"/>
      <c r="AI4" s="62"/>
      <c r="AJ4" s="62"/>
      <c r="AK4" s="62"/>
      <c r="AL4" s="62"/>
      <c r="AM4" s="62"/>
      <c r="AN4" s="62"/>
      <c r="AO4" s="62"/>
      <c r="AP4" s="62"/>
      <c r="AQ4" s="62"/>
      <c r="AR4" s="62"/>
      <c r="AS4" s="62"/>
      <c r="AT4" s="62"/>
      <c r="AU4" s="62"/>
      <c r="AV4" s="62"/>
      <c r="AW4" s="62"/>
      <c r="AX4" s="62"/>
      <c r="AY4" s="62"/>
      <c r="AZ4" s="62"/>
      <c r="BA4" s="62"/>
      <c r="BB4" s="62"/>
      <c r="BC4" s="62"/>
      <c r="BD4" s="62"/>
      <c r="BE4" s="62"/>
      <c r="BF4" s="62"/>
      <c r="BG4" s="62"/>
      <c r="BH4" s="62"/>
      <c r="BI4" s="62"/>
      <c r="BJ4" s="62"/>
      <c r="BK4" s="62"/>
      <c r="BL4" s="62"/>
      <c r="BM4" s="62"/>
      <c r="BN4" s="62"/>
      <c r="BO4" s="62"/>
      <c r="BP4" s="62"/>
      <c r="BQ4" s="62"/>
      <c r="BR4" s="62"/>
      <c r="BS4" s="62"/>
      <c r="BT4" s="62"/>
      <c r="BU4" s="62"/>
      <c r="BV4" s="62"/>
      <c r="BW4" s="62"/>
      <c r="BX4" s="62"/>
      <c r="BY4" s="63"/>
    </row>
    <row r="5" spans="1:112" ht="12" customHeight="1" x14ac:dyDescent="0.25">
      <c r="A5" s="64"/>
      <c r="B5" s="65"/>
      <c r="C5" s="65"/>
      <c r="D5" s="65"/>
      <c r="E5" s="65"/>
      <c r="F5" s="65"/>
      <c r="G5" s="65"/>
      <c r="H5" s="65"/>
      <c r="I5" s="65"/>
      <c r="J5" s="65"/>
      <c r="K5" s="65"/>
      <c r="L5" s="65"/>
      <c r="M5" s="65"/>
      <c r="N5" s="65"/>
      <c r="O5" s="65"/>
      <c r="P5" s="65"/>
      <c r="Q5" s="65"/>
      <c r="R5" s="65"/>
      <c r="S5" s="65"/>
      <c r="T5" s="65"/>
      <c r="U5" s="65"/>
      <c r="V5" s="65"/>
      <c r="W5" s="65"/>
      <c r="X5" s="65"/>
      <c r="Y5" s="65"/>
      <c r="Z5" s="65"/>
      <c r="AA5" s="65"/>
      <c r="AB5" s="65"/>
      <c r="AC5" s="65"/>
      <c r="AD5" s="65"/>
      <c r="AE5" s="65"/>
      <c r="AF5" s="65"/>
      <c r="AG5" s="65"/>
      <c r="AH5" s="65"/>
      <c r="AI5" s="65"/>
      <c r="AJ5" s="65"/>
      <c r="AK5" s="65"/>
      <c r="AL5" s="65"/>
      <c r="AM5" s="65"/>
      <c r="AN5" s="65"/>
      <c r="AO5" s="65"/>
      <c r="AP5" s="65"/>
      <c r="AQ5" s="65"/>
      <c r="AR5" s="65"/>
      <c r="AS5" s="65"/>
      <c r="AT5" s="65"/>
      <c r="AU5" s="65"/>
      <c r="AV5" s="65"/>
      <c r="AW5" s="66"/>
      <c r="AX5" s="66"/>
      <c r="AY5" s="66"/>
      <c r="AZ5" s="66"/>
      <c r="BA5" s="66"/>
      <c r="BB5" s="66"/>
      <c r="BC5" s="66"/>
      <c r="BD5" s="66"/>
      <c r="BE5" s="66"/>
      <c r="BF5" s="66"/>
      <c r="BG5" s="66"/>
      <c r="BH5" s="66"/>
      <c r="BI5" s="66"/>
      <c r="BJ5" s="66"/>
      <c r="BK5" s="65"/>
      <c r="BL5" s="65"/>
      <c r="BM5" s="65"/>
      <c r="BN5" s="65"/>
      <c r="BO5" s="65"/>
      <c r="BP5" s="65"/>
      <c r="BQ5" s="65"/>
      <c r="BR5" s="65"/>
      <c r="BS5" s="65"/>
      <c r="BT5" s="65"/>
      <c r="BU5" s="65"/>
      <c r="BV5" s="65"/>
      <c r="BW5" s="65"/>
      <c r="BX5" s="65"/>
      <c r="BY5" s="67"/>
    </row>
    <row r="6" spans="1:112" ht="12" customHeight="1" x14ac:dyDescent="0.25">
      <c r="A6" s="64"/>
      <c r="B6" s="65"/>
      <c r="C6" s="65"/>
      <c r="D6" s="65"/>
      <c r="E6" s="68"/>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AQ6" s="65"/>
      <c r="AR6" s="65"/>
      <c r="AS6" s="65"/>
      <c r="AT6" s="65"/>
      <c r="AU6" s="65"/>
      <c r="AV6" s="65"/>
      <c r="AW6" s="66"/>
      <c r="AX6" s="66"/>
      <c r="AY6" s="66"/>
      <c r="AZ6" s="66"/>
      <c r="BA6" s="66"/>
      <c r="BB6" s="66"/>
      <c r="BC6" s="66"/>
      <c r="BD6" s="66"/>
      <c r="BE6" s="66"/>
      <c r="BF6" s="66"/>
      <c r="BG6" s="66"/>
      <c r="BH6" s="66"/>
      <c r="BI6" s="66"/>
      <c r="BJ6" s="66"/>
      <c r="BK6" s="65"/>
      <c r="BL6" s="65"/>
      <c r="BM6" s="65"/>
      <c r="BN6" s="65"/>
      <c r="BO6" s="65"/>
      <c r="BP6" s="65"/>
      <c r="BQ6" s="65"/>
      <c r="BR6" s="65"/>
      <c r="BS6" s="65"/>
      <c r="BT6" s="65"/>
      <c r="BU6" s="65"/>
      <c r="BV6" s="65"/>
      <c r="BW6" s="65"/>
      <c r="BX6" s="65"/>
      <c r="BY6" s="67"/>
    </row>
    <row r="7" spans="1:112" ht="12" customHeight="1" x14ac:dyDescent="0.25">
      <c r="A7" s="64"/>
      <c r="B7" s="65"/>
      <c r="C7" s="65"/>
      <c r="D7" s="65"/>
      <c r="E7" s="65"/>
      <c r="F7" s="65"/>
      <c r="G7" s="65"/>
      <c r="H7" s="65"/>
      <c r="I7" s="65"/>
      <c r="J7" s="65"/>
      <c r="K7" s="65"/>
      <c r="L7" s="65"/>
      <c r="M7" s="65"/>
      <c r="N7" s="65"/>
      <c r="O7" s="65"/>
      <c r="P7" s="65"/>
      <c r="Q7" s="65"/>
      <c r="R7" s="65"/>
      <c r="S7" s="65"/>
      <c r="T7" s="65"/>
      <c r="U7" s="65"/>
      <c r="V7" s="66"/>
      <c r="W7" s="66"/>
      <c r="X7" s="66"/>
      <c r="Y7" s="66"/>
      <c r="Z7" s="66"/>
      <c r="AA7" s="66"/>
      <c r="AB7" s="66"/>
      <c r="AC7" s="66"/>
      <c r="AD7" s="66"/>
      <c r="AE7" s="66"/>
      <c r="AF7" s="66"/>
      <c r="AG7" s="66"/>
      <c r="AH7" s="66"/>
      <c r="AI7" s="66"/>
      <c r="AJ7" s="66"/>
      <c r="AK7" s="66"/>
      <c r="AL7" s="65"/>
      <c r="AM7" s="65"/>
      <c r="AN7" s="65"/>
      <c r="AO7" s="65"/>
      <c r="AP7" s="65"/>
      <c r="AQ7" s="65"/>
      <c r="AR7" s="65"/>
      <c r="AS7" s="65"/>
      <c r="AT7" s="65"/>
      <c r="AU7" s="65"/>
      <c r="AV7" s="65"/>
      <c r="AW7" s="69"/>
      <c r="AX7" s="69"/>
      <c r="AY7" s="69"/>
      <c r="AZ7" s="69"/>
      <c r="BA7" s="69"/>
      <c r="BB7" s="69"/>
      <c r="BC7" s="69"/>
      <c r="BD7" s="69"/>
      <c r="BE7" s="69"/>
      <c r="BF7" s="69"/>
      <c r="BG7" s="69"/>
      <c r="BH7" s="69"/>
      <c r="BI7" s="69"/>
      <c r="BJ7" s="69"/>
      <c r="BK7" s="65"/>
      <c r="BL7" s="65"/>
      <c r="BM7" s="65"/>
      <c r="BN7" s="65"/>
      <c r="BO7" s="65"/>
      <c r="BP7" s="65"/>
      <c r="BQ7" s="65"/>
      <c r="BR7" s="65"/>
      <c r="BS7" s="65"/>
      <c r="BT7" s="65"/>
      <c r="BU7" s="65"/>
      <c r="BV7" s="65"/>
      <c r="BW7" s="65"/>
      <c r="BX7" s="65"/>
      <c r="BY7" s="67"/>
    </row>
    <row r="8" spans="1:112" ht="12" customHeight="1" x14ac:dyDescent="0.25">
      <c r="A8" s="64"/>
      <c r="B8" s="68"/>
      <c r="C8" s="65"/>
      <c r="D8" s="65"/>
      <c r="E8" s="65"/>
      <c r="F8" s="65"/>
      <c r="G8" s="65"/>
      <c r="H8" s="65"/>
      <c r="I8" s="65"/>
      <c r="J8" s="65"/>
      <c r="K8" s="68"/>
      <c r="L8" s="65"/>
      <c r="M8" s="65"/>
      <c r="N8" s="65"/>
      <c r="O8" s="65"/>
      <c r="P8" s="65"/>
      <c r="Q8" s="65"/>
      <c r="R8" s="65"/>
      <c r="S8" s="65"/>
      <c r="T8" s="65"/>
      <c r="U8" s="65"/>
      <c r="V8" s="66"/>
      <c r="W8" s="66"/>
      <c r="X8" s="66"/>
      <c r="Y8" s="66"/>
      <c r="Z8" s="66"/>
      <c r="AA8" s="66"/>
      <c r="AB8" s="66"/>
      <c r="AC8" s="66"/>
      <c r="AD8" s="66"/>
      <c r="AE8" s="66"/>
      <c r="AF8" s="66"/>
      <c r="AG8" s="66"/>
      <c r="AH8" s="66"/>
      <c r="AI8" s="66"/>
      <c r="AJ8" s="66"/>
      <c r="AK8" s="66"/>
      <c r="AL8" s="65"/>
      <c r="AM8" s="65"/>
      <c r="AN8" s="65"/>
      <c r="AO8" s="65"/>
      <c r="AP8" s="65"/>
      <c r="AQ8" s="65"/>
      <c r="AR8" s="65"/>
      <c r="AS8" s="65"/>
      <c r="AT8" s="65"/>
      <c r="AU8" s="65"/>
      <c r="AV8" s="65"/>
      <c r="AW8" s="69"/>
      <c r="AX8" s="69"/>
      <c r="AY8" s="69"/>
      <c r="AZ8" s="69"/>
      <c r="BA8" s="69"/>
      <c r="BB8" s="69"/>
      <c r="BC8" s="69"/>
      <c r="BD8" s="69"/>
      <c r="BE8" s="69"/>
      <c r="BF8" s="69"/>
      <c r="BG8" s="69"/>
      <c r="BH8" s="69"/>
      <c r="BI8" s="69"/>
      <c r="BJ8" s="69"/>
      <c r="BK8" s="65"/>
      <c r="BL8" s="65"/>
      <c r="BM8" s="65"/>
      <c r="BN8" s="65"/>
      <c r="BO8" s="65"/>
      <c r="BP8" s="65"/>
      <c r="BQ8" s="65"/>
      <c r="BR8" s="65"/>
      <c r="BS8" s="65"/>
      <c r="BT8" s="65"/>
      <c r="BU8" s="65"/>
      <c r="BV8" s="65"/>
      <c r="BW8" s="65"/>
      <c r="BX8" s="65"/>
      <c r="BY8" s="67"/>
    </row>
    <row r="9" spans="1:112" ht="12" customHeight="1" x14ac:dyDescent="0.2">
      <c r="A9" s="64"/>
      <c r="B9" s="65"/>
      <c r="C9" s="65"/>
      <c r="D9" s="65"/>
      <c r="E9" s="65"/>
      <c r="F9" s="65"/>
      <c r="G9" s="65"/>
      <c r="H9" s="65"/>
      <c r="I9" s="65"/>
      <c r="J9" s="65"/>
      <c r="K9" s="65"/>
      <c r="L9" s="65"/>
      <c r="M9" s="65"/>
      <c r="N9" s="65"/>
      <c r="O9" s="65"/>
      <c r="P9" s="65"/>
      <c r="Q9" s="65"/>
      <c r="R9" s="65"/>
      <c r="S9" s="65"/>
      <c r="T9" s="65"/>
      <c r="U9" s="65"/>
      <c r="V9" s="69"/>
      <c r="W9" s="69"/>
      <c r="X9" s="69"/>
      <c r="Y9" s="69"/>
      <c r="Z9" s="69"/>
      <c r="AA9" s="69"/>
      <c r="AB9" s="69"/>
      <c r="AC9" s="69"/>
      <c r="AD9" s="69"/>
      <c r="AE9" s="69"/>
      <c r="AF9" s="69"/>
      <c r="AG9" s="69"/>
      <c r="AH9" s="69"/>
      <c r="AI9" s="69"/>
      <c r="AJ9" s="69"/>
      <c r="AK9" s="69"/>
      <c r="AL9" s="65"/>
      <c r="AM9" s="65"/>
      <c r="AN9" s="65"/>
      <c r="AO9" s="65"/>
      <c r="AP9" s="65"/>
      <c r="AQ9" s="65"/>
      <c r="AR9" s="65"/>
      <c r="AS9" s="65"/>
      <c r="AT9" s="65"/>
      <c r="AU9" s="65"/>
      <c r="AV9" s="65"/>
      <c r="AW9" s="65"/>
      <c r="AX9" s="65"/>
      <c r="AY9" s="65"/>
      <c r="AZ9" s="65"/>
      <c r="BA9" s="65"/>
      <c r="BB9" s="65"/>
      <c r="BC9" s="65"/>
      <c r="BD9" s="65"/>
      <c r="BE9" s="65"/>
      <c r="BF9" s="65"/>
      <c r="BG9" s="65"/>
      <c r="BH9" s="65"/>
      <c r="BI9" s="65"/>
      <c r="BJ9" s="65"/>
      <c r="BK9" s="65"/>
      <c r="BL9" s="65"/>
      <c r="BM9" s="65"/>
      <c r="BN9" s="65"/>
      <c r="BO9" s="65"/>
      <c r="BP9" s="65"/>
      <c r="BQ9" s="65"/>
      <c r="BR9" s="65"/>
      <c r="BS9" s="65"/>
      <c r="BT9" s="65"/>
      <c r="BU9" s="65"/>
      <c r="BV9" s="65"/>
      <c r="BW9" s="65"/>
      <c r="BX9" s="65"/>
      <c r="BY9" s="67"/>
    </row>
    <row r="10" spans="1:112" ht="12" customHeight="1" x14ac:dyDescent="0.2">
      <c r="A10" s="64"/>
      <c r="B10" s="65"/>
      <c r="C10" s="65"/>
      <c r="D10" s="65"/>
      <c r="E10" s="65"/>
      <c r="F10" s="65"/>
      <c r="G10" s="65"/>
      <c r="H10" s="65"/>
      <c r="I10" s="65"/>
      <c r="J10" s="65"/>
      <c r="K10" s="65"/>
      <c r="L10" s="65"/>
      <c r="M10" s="65"/>
      <c r="N10" s="65"/>
      <c r="O10" s="65"/>
      <c r="P10" s="65"/>
      <c r="Q10" s="65"/>
      <c r="R10" s="65"/>
      <c r="S10" s="65"/>
      <c r="T10" s="65"/>
      <c r="U10" s="65"/>
      <c r="V10" s="69"/>
      <c r="W10" s="69"/>
      <c r="X10" s="69"/>
      <c r="Y10" s="69"/>
      <c r="Z10" s="69"/>
      <c r="AA10" s="69"/>
      <c r="AB10" s="69"/>
      <c r="AC10" s="69"/>
      <c r="AD10" s="69"/>
      <c r="AE10" s="69"/>
      <c r="AF10" s="69"/>
      <c r="AG10" s="69"/>
      <c r="AH10" s="69"/>
      <c r="AI10" s="69"/>
      <c r="AJ10" s="69"/>
      <c r="AK10" s="69"/>
      <c r="AL10" s="65"/>
      <c r="AM10" s="65"/>
      <c r="AN10" s="65"/>
      <c r="AO10" s="65"/>
      <c r="AP10" s="65"/>
      <c r="AQ10" s="65"/>
      <c r="AR10" s="65"/>
      <c r="AS10" s="65"/>
      <c r="AT10" s="65"/>
      <c r="AU10" s="65"/>
      <c r="AV10" s="65"/>
      <c r="AW10" s="65"/>
      <c r="AX10" s="65"/>
      <c r="AY10" s="65"/>
      <c r="AZ10" s="65"/>
      <c r="BA10" s="65"/>
      <c r="BB10" s="65"/>
      <c r="BC10" s="65"/>
      <c r="BD10" s="65"/>
      <c r="BE10" s="65"/>
      <c r="BF10" s="65"/>
      <c r="BG10" s="65"/>
      <c r="BH10" s="65"/>
      <c r="BI10" s="65"/>
      <c r="BJ10" s="65"/>
      <c r="BK10" s="65"/>
      <c r="BL10" s="65"/>
      <c r="BM10" s="65"/>
      <c r="BN10" s="65"/>
      <c r="BO10" s="65"/>
      <c r="BP10" s="65"/>
      <c r="BQ10" s="65"/>
      <c r="BR10" s="65"/>
      <c r="BS10" s="65"/>
      <c r="BT10" s="65"/>
      <c r="BU10" s="65"/>
      <c r="BV10" s="65"/>
      <c r="BW10" s="65"/>
      <c r="BX10" s="65"/>
      <c r="BY10" s="67"/>
    </row>
    <row r="11" spans="1:112" ht="12" customHeight="1" x14ac:dyDescent="0.2">
      <c r="A11" s="64"/>
      <c r="B11" s="65"/>
      <c r="C11" s="65"/>
      <c r="D11" s="65"/>
      <c r="E11" s="65"/>
      <c r="F11" s="65"/>
      <c r="G11" s="65"/>
      <c r="H11" s="65"/>
      <c r="I11" s="65"/>
      <c r="J11" s="65"/>
      <c r="K11" s="65"/>
      <c r="L11" s="65"/>
      <c r="M11" s="65"/>
      <c r="N11" s="65"/>
      <c r="O11" s="65"/>
      <c r="P11" s="65"/>
      <c r="Q11" s="65"/>
      <c r="R11" s="65"/>
      <c r="S11" s="65"/>
      <c r="T11" s="65"/>
      <c r="U11" s="65"/>
      <c r="V11" s="69"/>
      <c r="W11" s="69"/>
      <c r="X11" s="69"/>
      <c r="Y11" s="69"/>
      <c r="Z11" s="69"/>
      <c r="AA11" s="69"/>
      <c r="AB11" s="69"/>
      <c r="AC11" s="69"/>
      <c r="AD11" s="69"/>
      <c r="AE11" s="69"/>
      <c r="AF11" s="69"/>
      <c r="AG11" s="69"/>
      <c r="AH11" s="69"/>
      <c r="AI11" s="69"/>
      <c r="AJ11" s="69"/>
      <c r="AK11" s="69"/>
      <c r="AL11" s="65"/>
      <c r="AM11" s="65"/>
      <c r="AN11" s="65"/>
      <c r="AO11" s="65"/>
      <c r="AP11" s="65"/>
      <c r="AQ11" s="65"/>
      <c r="AR11" s="65"/>
      <c r="AS11" s="65"/>
      <c r="AT11" s="65"/>
      <c r="AU11" s="65"/>
      <c r="AV11" s="65"/>
      <c r="AW11" s="65"/>
      <c r="AX11" s="65"/>
      <c r="AY11" s="65"/>
      <c r="AZ11" s="65"/>
      <c r="BA11" s="65"/>
      <c r="BB11" s="65"/>
      <c r="BC11" s="65"/>
      <c r="BD11" s="65"/>
      <c r="BE11" s="65"/>
      <c r="BF11" s="65"/>
      <c r="BG11" s="65"/>
      <c r="BH11" s="65"/>
      <c r="BI11" s="65"/>
      <c r="BJ11" s="65"/>
      <c r="BK11" s="65"/>
      <c r="BL11" s="65"/>
      <c r="BM11" s="65"/>
      <c r="BN11" s="65"/>
      <c r="BO11" s="65"/>
      <c r="BP11" s="65"/>
      <c r="BQ11" s="65"/>
      <c r="BR11" s="65"/>
      <c r="BS11" s="65"/>
      <c r="BT11" s="65"/>
      <c r="BU11" s="65"/>
      <c r="BV11" s="65"/>
      <c r="BW11" s="65"/>
      <c r="BX11" s="65"/>
      <c r="BY11" s="67"/>
    </row>
    <row r="12" spans="1:112" ht="12" customHeight="1" x14ac:dyDescent="0.2">
      <c r="A12" s="64"/>
      <c r="B12" s="65"/>
      <c r="C12" s="65"/>
      <c r="D12" s="65"/>
      <c r="E12" s="65"/>
      <c r="F12" s="65"/>
      <c r="G12" s="65"/>
      <c r="H12" s="65"/>
      <c r="I12" s="65"/>
      <c r="J12" s="65"/>
      <c r="K12" s="65"/>
      <c r="L12" s="65"/>
      <c r="M12" s="65"/>
      <c r="N12" s="65"/>
      <c r="O12" s="65"/>
      <c r="P12" s="65"/>
      <c r="Q12" s="65"/>
      <c r="R12" s="65"/>
      <c r="S12" s="65"/>
      <c r="T12" s="65"/>
      <c r="U12" s="65"/>
      <c r="V12" s="65"/>
      <c r="W12" s="65"/>
      <c r="X12" s="65"/>
      <c r="Y12" s="65"/>
      <c r="Z12" s="65"/>
      <c r="AA12" s="65"/>
      <c r="AB12" s="65"/>
      <c r="AC12" s="65"/>
      <c r="AD12" s="65"/>
      <c r="AE12" s="65"/>
      <c r="AF12" s="65"/>
      <c r="AG12" s="65"/>
      <c r="AH12" s="65"/>
      <c r="AI12" s="65"/>
      <c r="AJ12" s="65"/>
      <c r="AK12" s="65"/>
      <c r="AL12" s="65"/>
      <c r="AM12" s="65"/>
      <c r="AN12" s="65"/>
      <c r="AO12" s="65"/>
      <c r="AP12" s="65"/>
      <c r="AQ12" s="65"/>
      <c r="AR12" s="65"/>
      <c r="AS12" s="65"/>
      <c r="AT12" s="65"/>
      <c r="AU12" s="65"/>
      <c r="AV12" s="65"/>
      <c r="AW12" s="65"/>
      <c r="AX12" s="65"/>
      <c r="AY12" s="65"/>
      <c r="AZ12" s="65"/>
      <c r="BA12" s="65"/>
      <c r="BB12" s="65"/>
      <c r="BC12" s="65"/>
      <c r="BD12" s="65"/>
      <c r="BE12" s="65"/>
      <c r="BF12" s="65"/>
      <c r="BG12" s="65"/>
      <c r="BH12" s="65"/>
      <c r="BI12" s="65"/>
      <c r="BJ12" s="65"/>
      <c r="BK12" s="65"/>
      <c r="BL12" s="65"/>
      <c r="BM12" s="65"/>
      <c r="BN12" s="65"/>
      <c r="BO12" s="65"/>
      <c r="BP12" s="65"/>
      <c r="BQ12" s="65"/>
      <c r="BR12" s="65"/>
      <c r="BS12" s="65"/>
      <c r="BT12" s="65"/>
      <c r="BU12" s="65"/>
      <c r="BV12" s="65"/>
      <c r="BW12" s="65"/>
      <c r="BX12" s="65"/>
      <c r="BY12" s="67"/>
    </row>
    <row r="13" spans="1:112" ht="12" customHeight="1" x14ac:dyDescent="0.2">
      <c r="A13" s="64"/>
      <c r="B13" s="65"/>
      <c r="C13" s="65"/>
      <c r="D13" s="65"/>
      <c r="E13" s="65"/>
      <c r="F13" s="65"/>
      <c r="G13" s="65"/>
      <c r="H13" s="65"/>
      <c r="I13" s="65"/>
      <c r="J13" s="65"/>
      <c r="K13" s="65"/>
      <c r="L13" s="65"/>
      <c r="M13" s="65"/>
      <c r="N13" s="65"/>
      <c r="O13" s="65"/>
      <c r="P13" s="65"/>
      <c r="Q13" s="65"/>
      <c r="R13" s="65"/>
      <c r="S13" s="65"/>
      <c r="T13" s="65"/>
      <c r="U13" s="65"/>
      <c r="V13" s="65"/>
      <c r="W13" s="65"/>
      <c r="X13" s="65"/>
      <c r="Y13" s="65"/>
      <c r="Z13" s="65"/>
      <c r="AA13" s="65"/>
      <c r="AB13" s="65"/>
      <c r="AC13" s="65"/>
      <c r="AD13" s="65"/>
      <c r="AE13" s="65"/>
      <c r="AF13" s="65"/>
      <c r="AG13" s="65"/>
      <c r="AH13" s="65"/>
      <c r="AI13" s="65"/>
      <c r="AJ13" s="65"/>
      <c r="AK13" s="65"/>
      <c r="AL13" s="65"/>
      <c r="AM13" s="65"/>
      <c r="AN13" s="65"/>
      <c r="AO13" s="65"/>
      <c r="AP13" s="65"/>
      <c r="AQ13" s="65"/>
      <c r="AR13" s="65"/>
      <c r="AS13" s="65"/>
      <c r="AT13" s="65"/>
      <c r="AU13" s="65"/>
      <c r="AV13" s="65"/>
      <c r="AW13" s="65"/>
      <c r="AX13" s="65"/>
      <c r="AY13" s="65"/>
      <c r="AZ13" s="65"/>
      <c r="BA13" s="65"/>
      <c r="BB13" s="65"/>
      <c r="BC13" s="65"/>
      <c r="BD13" s="65"/>
      <c r="BE13" s="65"/>
      <c r="BF13" s="65"/>
      <c r="BG13" s="65"/>
      <c r="BH13" s="65"/>
      <c r="BI13" s="65"/>
      <c r="BJ13" s="65"/>
      <c r="BK13" s="65"/>
      <c r="BL13" s="65"/>
      <c r="BM13" s="65"/>
      <c r="BN13" s="65"/>
      <c r="BO13" s="65"/>
      <c r="BP13" s="65"/>
      <c r="BQ13" s="65"/>
      <c r="BR13" s="65"/>
      <c r="BS13" s="65"/>
      <c r="BT13" s="65"/>
      <c r="BU13" s="65"/>
      <c r="BV13" s="65"/>
      <c r="BW13" s="65"/>
      <c r="BX13" s="65"/>
      <c r="BY13" s="67"/>
    </row>
    <row r="14" spans="1:112" ht="12" customHeight="1" x14ac:dyDescent="0.2">
      <c r="A14" s="64"/>
      <c r="B14" s="65"/>
      <c r="C14" s="65"/>
      <c r="D14" s="65"/>
      <c r="E14" s="65"/>
      <c r="F14" s="65"/>
      <c r="G14" s="65"/>
      <c r="H14" s="65"/>
      <c r="I14" s="65"/>
      <c r="J14" s="65"/>
      <c r="K14" s="65"/>
      <c r="L14" s="65"/>
      <c r="M14" s="65"/>
      <c r="N14" s="65"/>
      <c r="O14" s="65"/>
      <c r="P14" s="65"/>
      <c r="Q14" s="65"/>
      <c r="R14" s="65"/>
      <c r="S14" s="65"/>
      <c r="T14" s="65"/>
      <c r="U14" s="65"/>
      <c r="V14" s="65"/>
      <c r="W14" s="65"/>
      <c r="X14" s="65"/>
      <c r="Y14" s="65"/>
      <c r="Z14" s="65"/>
      <c r="AA14" s="65"/>
      <c r="AB14" s="65"/>
      <c r="AC14" s="65"/>
      <c r="AD14" s="65"/>
      <c r="AE14" s="65"/>
      <c r="AF14" s="65"/>
      <c r="AG14" s="65"/>
      <c r="AH14" s="65"/>
      <c r="AI14" s="65"/>
      <c r="AJ14" s="65"/>
      <c r="AK14" s="65"/>
      <c r="AL14" s="65"/>
      <c r="AM14" s="65"/>
      <c r="AN14" s="65"/>
      <c r="AO14" s="65"/>
      <c r="AP14" s="65"/>
      <c r="AQ14" s="65"/>
      <c r="AR14" s="65"/>
      <c r="AS14" s="65"/>
      <c r="AT14" s="65"/>
      <c r="AU14" s="65"/>
      <c r="AV14" s="65"/>
      <c r="AW14" s="65"/>
      <c r="AX14" s="65"/>
      <c r="AY14" s="65"/>
      <c r="AZ14" s="65"/>
      <c r="BA14" s="65"/>
      <c r="BB14" s="65"/>
      <c r="BC14" s="65"/>
      <c r="BD14" s="65"/>
      <c r="BE14" s="65"/>
      <c r="BF14" s="65"/>
      <c r="BG14" s="65"/>
      <c r="BH14" s="65"/>
      <c r="BI14" s="65"/>
      <c r="BJ14" s="65"/>
      <c r="BK14" s="65"/>
      <c r="BL14" s="65"/>
      <c r="BM14" s="65"/>
      <c r="BN14" s="65"/>
      <c r="BO14" s="65"/>
      <c r="BP14" s="65"/>
      <c r="BQ14" s="65"/>
      <c r="BR14" s="65"/>
      <c r="BS14" s="65"/>
      <c r="BT14" s="65"/>
      <c r="BU14" s="65"/>
      <c r="BV14" s="65"/>
      <c r="BW14" s="65"/>
      <c r="BX14" s="65"/>
      <c r="BY14" s="67"/>
    </row>
    <row r="15" spans="1:112" ht="12" customHeight="1" x14ac:dyDescent="0.25">
      <c r="A15" s="64"/>
      <c r="B15" s="65"/>
      <c r="C15" s="65"/>
      <c r="D15" s="65"/>
      <c r="E15" s="65"/>
      <c r="F15" s="65"/>
      <c r="G15" s="65"/>
      <c r="H15" s="65"/>
      <c r="I15" s="65"/>
      <c r="J15" s="65"/>
      <c r="K15" s="65"/>
      <c r="L15" s="65"/>
      <c r="M15" s="65"/>
      <c r="N15" s="65"/>
      <c r="O15" s="65"/>
      <c r="P15" s="65"/>
      <c r="Q15" s="65"/>
      <c r="R15" s="65"/>
      <c r="S15" s="65"/>
      <c r="T15" s="65"/>
      <c r="U15" s="65"/>
      <c r="V15" s="65"/>
      <c r="W15" s="65"/>
      <c r="X15" s="65"/>
      <c r="Y15" s="65"/>
      <c r="Z15" s="65"/>
      <c r="AA15" s="65"/>
      <c r="AB15" s="65"/>
      <c r="AC15" s="65"/>
      <c r="AD15" s="65"/>
      <c r="AE15" s="65"/>
      <c r="AF15" s="65"/>
      <c r="AG15" s="65"/>
      <c r="AH15" s="65"/>
      <c r="AI15" s="65"/>
      <c r="AJ15" s="65"/>
      <c r="AK15" s="65"/>
      <c r="AL15" s="65"/>
      <c r="AM15" s="65"/>
      <c r="AN15" s="65"/>
      <c r="AO15" s="65"/>
      <c r="AP15" s="65"/>
      <c r="AQ15" s="65"/>
      <c r="AR15" s="65"/>
      <c r="AS15" s="65"/>
      <c r="AT15" s="65"/>
      <c r="AU15" s="65"/>
      <c r="AV15" s="65"/>
      <c r="AW15" s="65"/>
      <c r="AX15" s="65"/>
      <c r="AY15" s="65"/>
      <c r="AZ15" s="65"/>
      <c r="BA15" s="65"/>
      <c r="BB15" s="65"/>
      <c r="BC15" s="65"/>
      <c r="BD15" s="65"/>
      <c r="BE15" s="65"/>
      <c r="BF15" s="65"/>
      <c r="BG15" s="65"/>
      <c r="BH15" s="65"/>
      <c r="BI15" s="65"/>
      <c r="BJ15" s="65"/>
      <c r="BK15" s="65"/>
      <c r="BL15" s="65"/>
      <c r="BM15" s="65"/>
      <c r="BN15" s="65"/>
      <c r="BO15" s="65"/>
      <c r="BP15" s="65"/>
      <c r="BQ15" s="65"/>
      <c r="BR15" s="65"/>
      <c r="BS15" s="65"/>
      <c r="BT15" s="65"/>
      <c r="BU15" s="65"/>
      <c r="BV15" s="65"/>
      <c r="BW15" s="65"/>
      <c r="BX15" s="65"/>
      <c r="BY15" s="67"/>
      <c r="CP15" s="70"/>
      <c r="CQ15" s="70"/>
      <c r="CR15" s="70"/>
      <c r="CS15" s="70"/>
      <c r="CT15" s="70"/>
      <c r="CU15" s="70"/>
      <c r="CV15" s="70"/>
      <c r="CW15" s="70"/>
      <c r="CX15" s="70"/>
      <c r="CY15" s="70"/>
      <c r="CZ15" s="70"/>
      <c r="DA15" s="70"/>
      <c r="DB15" s="70"/>
      <c r="DC15" s="70"/>
      <c r="DD15" s="70"/>
      <c r="DE15" s="70"/>
      <c r="DF15" s="70"/>
      <c r="DG15" s="70"/>
      <c r="DH15" s="70"/>
    </row>
    <row r="16" spans="1:112" ht="12" customHeight="1" x14ac:dyDescent="0.25">
      <c r="A16" s="64"/>
      <c r="B16" s="65"/>
      <c r="C16" s="65"/>
      <c r="D16" s="65"/>
      <c r="E16" s="65"/>
      <c r="F16" s="65"/>
      <c r="G16" s="65"/>
      <c r="H16" s="65"/>
      <c r="I16" s="65"/>
      <c r="J16" s="65"/>
      <c r="K16" s="65"/>
      <c r="L16" s="65"/>
      <c r="M16" s="65"/>
      <c r="N16" s="65"/>
      <c r="O16" s="65"/>
      <c r="P16" s="65"/>
      <c r="Q16" s="65"/>
      <c r="R16" s="65"/>
      <c r="S16" s="65"/>
      <c r="T16" s="65"/>
      <c r="U16" s="65"/>
      <c r="V16" s="65"/>
      <c r="W16" s="65"/>
      <c r="X16" s="65"/>
      <c r="Y16" s="65"/>
      <c r="Z16" s="65"/>
      <c r="AA16" s="65"/>
      <c r="AB16" s="65"/>
      <c r="AC16" s="65"/>
      <c r="AD16" s="65"/>
      <c r="AE16" s="65"/>
      <c r="AF16" s="65"/>
      <c r="AG16" s="65"/>
      <c r="AH16" s="65"/>
      <c r="AI16" s="65"/>
      <c r="AJ16" s="65"/>
      <c r="AK16" s="65"/>
      <c r="AL16" s="65"/>
      <c r="AM16" s="65"/>
      <c r="AN16" s="65"/>
      <c r="AO16" s="65"/>
      <c r="AP16" s="65"/>
      <c r="AQ16" s="65"/>
      <c r="AR16" s="65"/>
      <c r="AS16" s="65"/>
      <c r="AT16" s="65"/>
      <c r="AU16" s="65"/>
      <c r="AV16" s="65"/>
      <c r="AW16" s="65"/>
      <c r="AX16" s="65"/>
      <c r="AY16" s="65"/>
      <c r="AZ16" s="65"/>
      <c r="BA16" s="65"/>
      <c r="BB16" s="65"/>
      <c r="BC16" s="65"/>
      <c r="BD16" s="65"/>
      <c r="BE16" s="65"/>
      <c r="BF16" s="65"/>
      <c r="BG16" s="65"/>
      <c r="BH16" s="65"/>
      <c r="BI16" s="65"/>
      <c r="BJ16" s="65"/>
      <c r="BK16" s="65"/>
      <c r="BL16" s="65"/>
      <c r="BM16" s="65"/>
      <c r="BN16" s="65"/>
      <c r="BO16" s="65"/>
      <c r="BP16" s="65"/>
      <c r="BQ16" s="65"/>
      <c r="BR16" s="65"/>
      <c r="BS16" s="65"/>
      <c r="BT16" s="65"/>
      <c r="BU16" s="65"/>
      <c r="BV16" s="65"/>
      <c r="BW16" s="65"/>
      <c r="BX16" s="65"/>
      <c r="BY16" s="67"/>
      <c r="CP16" s="70"/>
      <c r="CQ16" s="70"/>
      <c r="CR16" s="70"/>
      <c r="CS16" s="70"/>
      <c r="CT16" s="70"/>
      <c r="CU16" s="70"/>
      <c r="CV16" s="70"/>
      <c r="CW16" s="70"/>
      <c r="CX16" s="70"/>
      <c r="CY16" s="70"/>
      <c r="CZ16" s="70"/>
      <c r="DA16" s="70"/>
      <c r="DB16" s="70"/>
      <c r="DC16" s="70"/>
      <c r="DD16" s="70"/>
      <c r="DE16" s="70"/>
      <c r="DF16" s="70"/>
      <c r="DG16" s="70"/>
      <c r="DH16" s="70"/>
    </row>
    <row r="17" spans="1:112" ht="12" customHeight="1" x14ac:dyDescent="0.25">
      <c r="A17" s="64"/>
      <c r="B17" s="65"/>
      <c r="C17" s="65"/>
      <c r="D17" s="65"/>
      <c r="E17" s="65"/>
      <c r="F17" s="65"/>
      <c r="G17" s="65"/>
      <c r="H17" s="65"/>
      <c r="I17" s="65"/>
      <c r="J17" s="65"/>
      <c r="K17" s="65"/>
      <c r="L17" s="65"/>
      <c r="M17" s="65"/>
      <c r="N17" s="65"/>
      <c r="O17" s="65"/>
      <c r="P17" s="65"/>
      <c r="Q17" s="65"/>
      <c r="R17" s="65"/>
      <c r="S17" s="65"/>
      <c r="T17" s="65"/>
      <c r="U17" s="65"/>
      <c r="V17" s="65"/>
      <c r="W17" s="65"/>
      <c r="X17" s="65"/>
      <c r="Y17" s="65"/>
      <c r="Z17" s="65"/>
      <c r="AA17" s="65"/>
      <c r="AB17" s="65"/>
      <c r="AC17" s="65"/>
      <c r="AD17" s="65"/>
      <c r="AE17" s="65"/>
      <c r="AF17" s="65"/>
      <c r="AG17" s="65"/>
      <c r="AH17" s="65"/>
      <c r="AI17" s="65"/>
      <c r="AJ17" s="65"/>
      <c r="AK17" s="65"/>
      <c r="AL17" s="65"/>
      <c r="AM17" s="65"/>
      <c r="AN17" s="65"/>
      <c r="AO17" s="65"/>
      <c r="AP17" s="65"/>
      <c r="AQ17" s="65"/>
      <c r="AR17" s="65"/>
      <c r="AS17" s="65"/>
      <c r="AT17" s="65"/>
      <c r="AU17" s="65"/>
      <c r="AV17" s="65"/>
      <c r="AW17" s="65"/>
      <c r="AX17" s="65"/>
      <c r="AY17" s="65"/>
      <c r="AZ17" s="65"/>
      <c r="BA17" s="65"/>
      <c r="BB17" s="65"/>
      <c r="BC17" s="65"/>
      <c r="BD17" s="65"/>
      <c r="BE17" s="65"/>
      <c r="BF17" s="65"/>
      <c r="BG17" s="65"/>
      <c r="BH17" s="65"/>
      <c r="BI17" s="65"/>
      <c r="BJ17" s="65"/>
      <c r="BK17" s="65"/>
      <c r="BL17" s="65"/>
      <c r="BM17" s="65"/>
      <c r="BN17" s="65"/>
      <c r="BO17" s="65"/>
      <c r="BP17" s="65"/>
      <c r="BQ17" s="65"/>
      <c r="BR17" s="65"/>
      <c r="BS17" s="65"/>
      <c r="BT17" s="65"/>
      <c r="BU17" s="65"/>
      <c r="BV17" s="65"/>
      <c r="BW17" s="65"/>
      <c r="BX17" s="65"/>
      <c r="BY17" s="67"/>
      <c r="CP17" s="70"/>
      <c r="CQ17" s="70"/>
      <c r="CR17" s="70"/>
      <c r="CS17" s="70"/>
      <c r="CT17" s="70"/>
      <c r="CU17" s="70"/>
      <c r="CV17" s="70"/>
      <c r="CW17" s="70"/>
      <c r="CX17" s="70"/>
      <c r="CY17" s="70"/>
      <c r="CZ17" s="70"/>
      <c r="DA17" s="70"/>
      <c r="DB17" s="70"/>
      <c r="DC17" s="70"/>
      <c r="DD17" s="70"/>
      <c r="DE17" s="70"/>
      <c r="DF17" s="70"/>
      <c r="DG17" s="70"/>
      <c r="DH17" s="70"/>
    </row>
    <row r="18" spans="1:112" ht="12" customHeight="1" x14ac:dyDescent="0.25">
      <c r="A18" s="64"/>
      <c r="B18" s="65"/>
      <c r="C18" s="65"/>
      <c r="D18" s="65"/>
      <c r="E18" s="65"/>
      <c r="F18" s="65"/>
      <c r="G18" s="65"/>
      <c r="H18" s="65"/>
      <c r="I18" s="65"/>
      <c r="J18" s="65"/>
      <c r="K18" s="65"/>
      <c r="L18" s="65"/>
      <c r="M18" s="65"/>
      <c r="N18" s="65"/>
      <c r="O18" s="65"/>
      <c r="P18" s="65"/>
      <c r="Q18" s="65"/>
      <c r="R18" s="65"/>
      <c r="S18" s="65"/>
      <c r="T18" s="65"/>
      <c r="U18" s="65"/>
      <c r="V18" s="65"/>
      <c r="W18" s="65"/>
      <c r="X18" s="65"/>
      <c r="Y18" s="65"/>
      <c r="Z18" s="65"/>
      <c r="AA18" s="65"/>
      <c r="AB18" s="65"/>
      <c r="AC18" s="65"/>
      <c r="AD18" s="65"/>
      <c r="AE18" s="65"/>
      <c r="AF18" s="65"/>
      <c r="AG18" s="65"/>
      <c r="AH18" s="65"/>
      <c r="AI18" s="65"/>
      <c r="AJ18" s="65"/>
      <c r="AK18" s="65"/>
      <c r="AL18" s="65"/>
      <c r="AM18" s="65"/>
      <c r="AN18" s="65"/>
      <c r="AO18" s="65"/>
      <c r="AP18" s="65"/>
      <c r="AQ18" s="65"/>
      <c r="AR18" s="65"/>
      <c r="AS18" s="65"/>
      <c r="AT18" s="65"/>
      <c r="AU18" s="65"/>
      <c r="AV18" s="65"/>
      <c r="AW18" s="65"/>
      <c r="AX18" s="65"/>
      <c r="AY18" s="65"/>
      <c r="AZ18" s="65"/>
      <c r="BA18" s="65"/>
      <c r="BB18" s="65"/>
      <c r="BC18" s="65"/>
      <c r="BD18" s="65"/>
      <c r="BE18" s="65"/>
      <c r="BF18" s="65"/>
      <c r="BG18" s="65"/>
      <c r="BH18" s="65"/>
      <c r="BI18" s="65"/>
      <c r="BJ18" s="65"/>
      <c r="BK18" s="65"/>
      <c r="BL18" s="65"/>
      <c r="BM18" s="65"/>
      <c r="BN18" s="65"/>
      <c r="BO18" s="65"/>
      <c r="BP18" s="65"/>
      <c r="BQ18" s="65"/>
      <c r="BR18" s="65"/>
      <c r="BS18" s="65"/>
      <c r="BT18" s="65"/>
      <c r="BU18" s="65"/>
      <c r="BV18" s="65"/>
      <c r="BW18" s="65"/>
      <c r="BX18" s="65"/>
      <c r="BY18" s="67"/>
      <c r="CP18" s="70"/>
      <c r="CQ18" s="70"/>
      <c r="CR18" s="70"/>
      <c r="CS18" s="70"/>
      <c r="CT18" s="70"/>
      <c r="CU18" s="70"/>
      <c r="CV18" s="70"/>
      <c r="CW18" s="70"/>
      <c r="CX18" s="70"/>
      <c r="CY18" s="70"/>
      <c r="CZ18" s="70"/>
      <c r="DA18" s="70"/>
      <c r="DB18" s="70"/>
      <c r="DC18" s="70"/>
      <c r="DD18" s="70"/>
      <c r="DE18" s="70"/>
      <c r="DF18" s="70"/>
      <c r="DG18" s="70"/>
      <c r="DH18" s="70"/>
    </row>
    <row r="19" spans="1:112" ht="12" customHeight="1" x14ac:dyDescent="0.25">
      <c r="A19" s="64"/>
      <c r="B19" s="65"/>
      <c r="C19" s="65"/>
      <c r="D19" s="65"/>
      <c r="E19" s="65"/>
      <c r="F19" s="65"/>
      <c r="G19" s="65"/>
      <c r="H19" s="65"/>
      <c r="I19" s="65"/>
      <c r="J19" s="65"/>
      <c r="K19" s="65"/>
      <c r="L19" s="65"/>
      <c r="M19" s="65"/>
      <c r="N19" s="65"/>
      <c r="O19" s="65"/>
      <c r="P19" s="65"/>
      <c r="Q19" s="65"/>
      <c r="R19" s="65"/>
      <c r="S19" s="65"/>
      <c r="T19" s="65"/>
      <c r="U19" s="65"/>
      <c r="V19" s="65"/>
      <c r="W19" s="65"/>
      <c r="X19" s="65"/>
      <c r="Y19" s="65"/>
      <c r="Z19" s="65"/>
      <c r="AA19" s="65"/>
      <c r="AB19" s="65"/>
      <c r="AC19" s="65"/>
      <c r="AD19" s="65"/>
      <c r="AE19" s="65"/>
      <c r="AF19" s="65"/>
      <c r="AG19" s="65"/>
      <c r="AH19" s="65"/>
      <c r="AI19" s="65"/>
      <c r="AJ19" s="65"/>
      <c r="AK19" s="65"/>
      <c r="AL19" s="65"/>
      <c r="AM19" s="65"/>
      <c r="AN19" s="65"/>
      <c r="AO19" s="65"/>
      <c r="AP19" s="65"/>
      <c r="AQ19" s="65"/>
      <c r="AR19" s="65"/>
      <c r="AS19" s="65"/>
      <c r="AT19" s="65"/>
      <c r="AU19" s="65"/>
      <c r="AV19" s="65"/>
      <c r="AW19" s="65"/>
      <c r="AX19" s="65"/>
      <c r="AY19" s="65"/>
      <c r="AZ19" s="65"/>
      <c r="BA19" s="65"/>
      <c r="BB19" s="65"/>
      <c r="BC19" s="65"/>
      <c r="BD19" s="65"/>
      <c r="BE19" s="65"/>
      <c r="BF19" s="65"/>
      <c r="BG19" s="65"/>
      <c r="BH19" s="65"/>
      <c r="BI19" s="65"/>
      <c r="BJ19" s="65"/>
      <c r="BK19" s="65"/>
      <c r="BL19" s="65"/>
      <c r="BM19" s="65"/>
      <c r="BN19" s="65"/>
      <c r="BO19" s="65"/>
      <c r="BP19" s="65"/>
      <c r="BQ19" s="65"/>
      <c r="BR19" s="65"/>
      <c r="BS19" s="65"/>
      <c r="BT19" s="65"/>
      <c r="BU19" s="65"/>
      <c r="BV19" s="65"/>
      <c r="BW19" s="65"/>
      <c r="BX19" s="65"/>
      <c r="BY19" s="67"/>
      <c r="CP19" s="70"/>
      <c r="CQ19" s="70"/>
      <c r="CR19" s="70"/>
      <c r="CS19" s="70"/>
      <c r="CT19" s="70"/>
      <c r="CU19" s="70"/>
      <c r="CV19" s="70"/>
      <c r="CW19" s="70"/>
      <c r="CX19" s="70"/>
      <c r="CY19" s="70"/>
      <c r="CZ19" s="70"/>
      <c r="DA19" s="71"/>
      <c r="DB19" s="70"/>
      <c r="DC19" s="70"/>
      <c r="DD19" s="70"/>
      <c r="DE19" s="70"/>
      <c r="DF19" s="70"/>
      <c r="DG19" s="70"/>
      <c r="DH19" s="70"/>
    </row>
    <row r="20" spans="1:112" ht="12" customHeight="1" x14ac:dyDescent="0.25">
      <c r="A20" s="64"/>
      <c r="B20" s="65"/>
      <c r="C20" s="65"/>
      <c r="D20" s="65"/>
      <c r="E20" s="65"/>
      <c r="F20" s="65"/>
      <c r="G20" s="65"/>
      <c r="H20" s="65"/>
      <c r="I20" s="65"/>
      <c r="J20" s="65"/>
      <c r="K20" s="65"/>
      <c r="L20" s="65"/>
      <c r="M20" s="65"/>
      <c r="N20" s="65"/>
      <c r="O20" s="65"/>
      <c r="P20" s="65"/>
      <c r="Q20" s="65"/>
      <c r="R20" s="65"/>
      <c r="S20" s="65"/>
      <c r="T20" s="65"/>
      <c r="U20" s="65"/>
      <c r="V20" s="65"/>
      <c r="W20" s="65"/>
      <c r="X20" s="65"/>
      <c r="Y20" s="65"/>
      <c r="Z20" s="65"/>
      <c r="AA20" s="65"/>
      <c r="AB20" s="65"/>
      <c r="AC20" s="65"/>
      <c r="AD20" s="65"/>
      <c r="AE20" s="65"/>
      <c r="AF20" s="65"/>
      <c r="AG20" s="65"/>
      <c r="AH20" s="65"/>
      <c r="AI20" s="65"/>
      <c r="AJ20" s="65"/>
      <c r="AK20" s="65"/>
      <c r="AL20" s="65"/>
      <c r="AM20" s="65"/>
      <c r="AN20" s="65"/>
      <c r="AO20" s="65"/>
      <c r="AP20" s="65"/>
      <c r="AQ20" s="65"/>
      <c r="AR20" s="65"/>
      <c r="AS20" s="65"/>
      <c r="AT20" s="65"/>
      <c r="AU20" s="65"/>
      <c r="AV20" s="65"/>
      <c r="AW20" s="65"/>
      <c r="AX20" s="65"/>
      <c r="AY20" s="65"/>
      <c r="AZ20" s="65"/>
      <c r="BA20" s="65"/>
      <c r="BB20" s="65"/>
      <c r="BC20" s="65"/>
      <c r="BD20" s="65"/>
      <c r="BE20" s="65"/>
      <c r="BF20" s="65"/>
      <c r="BG20" s="65"/>
      <c r="BH20" s="65"/>
      <c r="BI20" s="65"/>
      <c r="BJ20" s="65"/>
      <c r="BK20" s="65"/>
      <c r="BL20" s="65"/>
      <c r="BM20" s="65"/>
      <c r="BN20" s="65"/>
      <c r="BO20" s="65"/>
      <c r="BP20" s="65"/>
      <c r="BQ20" s="65"/>
      <c r="BR20" s="65"/>
      <c r="BS20" s="65"/>
      <c r="BT20" s="65"/>
      <c r="BU20" s="65"/>
      <c r="BV20" s="65"/>
      <c r="BW20" s="65"/>
      <c r="BX20" s="65"/>
      <c r="BY20" s="67"/>
      <c r="CP20" s="70"/>
      <c r="CQ20" s="70"/>
      <c r="CR20" s="70"/>
      <c r="CS20" s="70"/>
      <c r="CT20" s="70"/>
      <c r="CU20" s="70"/>
      <c r="CV20" s="70"/>
      <c r="CW20" s="70"/>
      <c r="CX20" s="70"/>
      <c r="CY20" s="70"/>
      <c r="CZ20" s="70"/>
      <c r="DA20" s="72"/>
      <c r="DB20" s="70"/>
      <c r="DC20" s="70"/>
      <c r="DD20" s="70"/>
      <c r="DE20" s="70"/>
      <c r="DF20" s="70"/>
      <c r="DG20" s="70"/>
      <c r="DH20" s="70"/>
    </row>
    <row r="21" spans="1:112" ht="12" customHeight="1" x14ac:dyDescent="0.25">
      <c r="A21" s="64"/>
      <c r="B21" s="65"/>
      <c r="C21" s="65"/>
      <c r="D21" s="65"/>
      <c r="E21" s="65"/>
      <c r="F21" s="65"/>
      <c r="G21" s="65"/>
      <c r="H21" s="65"/>
      <c r="I21" s="65"/>
      <c r="J21" s="65"/>
      <c r="K21" s="65"/>
      <c r="L21" s="65"/>
      <c r="M21" s="65"/>
      <c r="N21" s="65"/>
      <c r="O21" s="65"/>
      <c r="P21" s="65"/>
      <c r="Q21" s="65"/>
      <c r="R21" s="65"/>
      <c r="S21" s="65"/>
      <c r="T21" s="65"/>
      <c r="U21" s="65"/>
      <c r="V21" s="65"/>
      <c r="W21" s="65"/>
      <c r="X21" s="65"/>
      <c r="Y21" s="65"/>
      <c r="Z21" s="65"/>
      <c r="AA21" s="65"/>
      <c r="AB21" s="65"/>
      <c r="AC21" s="65"/>
      <c r="AD21" s="65"/>
      <c r="AE21" s="65"/>
      <c r="AF21" s="65"/>
      <c r="AG21" s="65"/>
      <c r="AH21" s="65"/>
      <c r="AI21" s="65"/>
      <c r="AJ21" s="65"/>
      <c r="AK21" s="65"/>
      <c r="AL21" s="65"/>
      <c r="AM21" s="65"/>
      <c r="AN21" s="65"/>
      <c r="AO21" s="65"/>
      <c r="AP21" s="65"/>
      <c r="AQ21" s="65"/>
      <c r="AR21" s="65"/>
      <c r="AS21" s="65"/>
      <c r="AT21" s="65"/>
      <c r="AU21" s="65"/>
      <c r="AV21" s="65"/>
      <c r="AW21" s="65"/>
      <c r="AX21" s="65"/>
      <c r="AY21" s="65"/>
      <c r="AZ21" s="65"/>
      <c r="BA21" s="65"/>
      <c r="BB21" s="65"/>
      <c r="BC21" s="65"/>
      <c r="BD21" s="65"/>
      <c r="BE21" s="65"/>
      <c r="BF21" s="65"/>
      <c r="BG21" s="65"/>
      <c r="BH21" s="65"/>
      <c r="BI21" s="65"/>
      <c r="BJ21" s="65"/>
      <c r="BK21" s="65"/>
      <c r="BL21" s="65"/>
      <c r="BM21" s="65"/>
      <c r="BN21" s="65"/>
      <c r="BO21" s="65"/>
      <c r="BP21" s="65"/>
      <c r="BQ21" s="65"/>
      <c r="BR21" s="65"/>
      <c r="BS21" s="65"/>
      <c r="BT21" s="65"/>
      <c r="BU21" s="65"/>
      <c r="BV21" s="65"/>
      <c r="BW21" s="65"/>
      <c r="BX21" s="65"/>
      <c r="BY21" s="67"/>
      <c r="CP21" s="70"/>
      <c r="CQ21" s="70"/>
      <c r="CR21" s="70"/>
      <c r="CS21" s="70"/>
      <c r="CT21" s="70"/>
      <c r="CU21" s="70"/>
      <c r="CV21" s="70"/>
      <c r="CW21" s="70"/>
      <c r="CX21" s="70"/>
      <c r="CY21" s="70"/>
      <c r="CZ21" s="70"/>
      <c r="DA21" s="71"/>
      <c r="DB21" s="70"/>
      <c r="DC21" s="70"/>
      <c r="DD21" s="70"/>
      <c r="DE21" s="70"/>
      <c r="DF21" s="70"/>
      <c r="DG21" s="70"/>
      <c r="DH21" s="70"/>
    </row>
    <row r="22" spans="1:112" ht="12" customHeight="1" x14ac:dyDescent="0.25">
      <c r="A22" s="64"/>
      <c r="B22" s="65"/>
      <c r="C22" s="65"/>
      <c r="D22" s="65"/>
      <c r="E22" s="65"/>
      <c r="F22" s="65"/>
      <c r="G22" s="65"/>
      <c r="H22" s="65"/>
      <c r="I22" s="65"/>
      <c r="J22" s="65"/>
      <c r="K22" s="65"/>
      <c r="L22" s="65"/>
      <c r="M22" s="65"/>
      <c r="N22" s="65"/>
      <c r="O22" s="65"/>
      <c r="P22" s="65"/>
      <c r="Q22" s="65"/>
      <c r="R22" s="65"/>
      <c r="S22" s="65"/>
      <c r="T22" s="65"/>
      <c r="U22" s="65"/>
      <c r="V22" s="65"/>
      <c r="W22" s="65"/>
      <c r="X22" s="65"/>
      <c r="Y22" s="65"/>
      <c r="Z22" s="65"/>
      <c r="AA22" s="65"/>
      <c r="AB22" s="65"/>
      <c r="AC22" s="65"/>
      <c r="AD22" s="65"/>
      <c r="AE22" s="65"/>
      <c r="AF22" s="65"/>
      <c r="AG22" s="65"/>
      <c r="AH22" s="65"/>
      <c r="AI22" s="65"/>
      <c r="AJ22" s="65"/>
      <c r="AK22" s="65"/>
      <c r="AL22" s="65"/>
      <c r="AM22" s="65"/>
      <c r="AN22" s="65"/>
      <c r="AO22" s="65"/>
      <c r="AP22" s="65"/>
      <c r="AQ22" s="65"/>
      <c r="AR22" s="65"/>
      <c r="AS22" s="65"/>
      <c r="AT22" s="65"/>
      <c r="AU22" s="65"/>
      <c r="AV22" s="65"/>
      <c r="AW22" s="65"/>
      <c r="AX22" s="65"/>
      <c r="AY22" s="65"/>
      <c r="AZ22" s="65"/>
      <c r="BA22" s="65"/>
      <c r="BB22" s="65"/>
      <c r="BC22" s="65"/>
      <c r="BD22" s="65"/>
      <c r="BE22" s="65"/>
      <c r="BF22" s="65"/>
      <c r="BG22" s="65"/>
      <c r="BH22" s="65"/>
      <c r="BI22" s="65"/>
      <c r="BJ22" s="65"/>
      <c r="BK22" s="65"/>
      <c r="BL22" s="65"/>
      <c r="BM22" s="65"/>
      <c r="BN22" s="65"/>
      <c r="BO22" s="65"/>
      <c r="BP22" s="65"/>
      <c r="BQ22" s="65"/>
      <c r="BR22" s="65"/>
      <c r="BS22" s="65"/>
      <c r="BT22" s="65"/>
      <c r="BU22" s="65"/>
      <c r="BV22" s="65"/>
      <c r="BW22" s="65"/>
      <c r="BX22" s="65"/>
      <c r="BY22" s="67"/>
      <c r="CP22" s="70"/>
      <c r="CQ22" s="70"/>
      <c r="CR22" s="70"/>
      <c r="CS22" s="70"/>
      <c r="CT22" s="70"/>
      <c r="CU22" s="70"/>
      <c r="CV22" s="70"/>
      <c r="CW22" s="70"/>
      <c r="CX22" s="70"/>
      <c r="CY22" s="70"/>
      <c r="CZ22" s="70"/>
      <c r="DA22" s="70"/>
      <c r="DB22" s="70"/>
      <c r="DC22" s="70"/>
      <c r="DD22" s="70"/>
      <c r="DE22" s="70"/>
      <c r="DF22" s="70"/>
      <c r="DG22" s="70"/>
      <c r="DH22" s="70"/>
    </row>
    <row r="23" spans="1:112" ht="12" customHeight="1" x14ac:dyDescent="0.25">
      <c r="A23" s="64"/>
      <c r="B23" s="65"/>
      <c r="C23" s="65"/>
      <c r="D23" s="65"/>
      <c r="E23" s="68"/>
      <c r="F23" s="65"/>
      <c r="G23" s="65"/>
      <c r="H23" s="65"/>
      <c r="I23" s="65"/>
      <c r="J23" s="65"/>
      <c r="K23" s="65"/>
      <c r="L23" s="65"/>
      <c r="M23" s="65"/>
      <c r="N23" s="65"/>
      <c r="O23" s="65"/>
      <c r="P23" s="65"/>
      <c r="Q23" s="65"/>
      <c r="R23" s="65"/>
      <c r="S23" s="65"/>
      <c r="T23" s="65"/>
      <c r="U23" s="65"/>
      <c r="V23" s="65"/>
      <c r="W23" s="65"/>
      <c r="X23" s="65"/>
      <c r="Y23" s="65"/>
      <c r="Z23" s="65"/>
      <c r="AA23" s="65"/>
      <c r="AB23" s="65"/>
      <c r="AC23" s="65"/>
      <c r="AD23" s="65"/>
      <c r="AE23" s="65"/>
      <c r="AF23" s="65"/>
      <c r="AG23" s="65"/>
      <c r="AH23" s="65"/>
      <c r="AI23" s="65"/>
      <c r="AJ23" s="65"/>
      <c r="AK23" s="65"/>
      <c r="AL23" s="66"/>
      <c r="AM23" s="66"/>
      <c r="AN23" s="66"/>
      <c r="AO23" s="66"/>
      <c r="AP23" s="66"/>
      <c r="AQ23" s="66"/>
      <c r="AR23" s="66"/>
      <c r="AS23" s="66"/>
      <c r="AT23" s="66"/>
      <c r="AU23" s="66"/>
      <c r="AV23" s="65"/>
      <c r="AW23" s="65"/>
      <c r="AX23" s="65"/>
      <c r="AY23" s="65"/>
      <c r="AZ23" s="65"/>
      <c r="BA23" s="65"/>
      <c r="BB23" s="65"/>
      <c r="BC23" s="65"/>
      <c r="BD23" s="65"/>
      <c r="BE23" s="65"/>
      <c r="BF23" s="65"/>
      <c r="BG23" s="65"/>
      <c r="BH23" s="65"/>
      <c r="BI23" s="65"/>
      <c r="BJ23" s="65"/>
      <c r="BK23" s="65"/>
      <c r="BL23" s="65"/>
      <c r="BM23" s="65"/>
      <c r="BN23" s="65"/>
      <c r="BO23" s="65"/>
      <c r="BP23" s="65"/>
      <c r="BQ23" s="65"/>
      <c r="BR23" s="65"/>
      <c r="BS23" s="65"/>
      <c r="BT23" s="65"/>
      <c r="BU23" s="65"/>
      <c r="BV23" s="65"/>
      <c r="BW23" s="65"/>
      <c r="BX23" s="65"/>
      <c r="BY23" s="67"/>
      <c r="CP23" s="70"/>
      <c r="CQ23" s="70"/>
      <c r="CR23" s="70"/>
      <c r="CS23" s="70"/>
      <c r="CT23" s="70"/>
      <c r="CU23" s="70"/>
      <c r="CV23" s="70"/>
      <c r="CW23" s="70"/>
      <c r="CX23" s="70"/>
      <c r="CY23" s="70"/>
      <c r="CZ23" s="70"/>
      <c r="DA23" s="70"/>
      <c r="DB23" s="70"/>
      <c r="DC23" s="70"/>
      <c r="DD23" s="70"/>
      <c r="DE23" s="70"/>
      <c r="DF23" s="70"/>
      <c r="DG23" s="70"/>
      <c r="DH23" s="70"/>
    </row>
    <row r="24" spans="1:112" ht="12" customHeight="1" x14ac:dyDescent="0.25">
      <c r="A24" s="64"/>
      <c r="B24" s="65"/>
      <c r="C24" s="65"/>
      <c r="D24" s="65"/>
      <c r="E24" s="65"/>
      <c r="F24" s="65"/>
      <c r="G24" s="65"/>
      <c r="H24" s="65"/>
      <c r="I24" s="65"/>
      <c r="J24" s="66"/>
      <c r="K24" s="66"/>
      <c r="L24" s="66"/>
      <c r="M24" s="66"/>
      <c r="N24" s="66"/>
      <c r="O24" s="66"/>
      <c r="P24" s="66"/>
      <c r="Q24" s="66"/>
      <c r="R24" s="66"/>
      <c r="S24" s="66"/>
      <c r="T24" s="66"/>
      <c r="U24" s="66"/>
      <c r="V24" s="66"/>
      <c r="W24" s="66"/>
      <c r="X24" s="65"/>
      <c r="Y24" s="65"/>
      <c r="Z24" s="65"/>
      <c r="AA24" s="65"/>
      <c r="AB24" s="65"/>
      <c r="AC24" s="65"/>
      <c r="AD24" s="65"/>
      <c r="AE24" s="65"/>
      <c r="AF24" s="65"/>
      <c r="AG24" s="65"/>
      <c r="AH24" s="65"/>
      <c r="AI24" s="65"/>
      <c r="AJ24" s="65"/>
      <c r="AK24" s="65"/>
      <c r="AL24" s="66"/>
      <c r="AM24" s="66"/>
      <c r="AN24" s="66"/>
      <c r="AO24" s="66"/>
      <c r="AP24" s="66"/>
      <c r="AQ24" s="66"/>
      <c r="AR24" s="66"/>
      <c r="AS24" s="66"/>
      <c r="AT24" s="66"/>
      <c r="AU24" s="66"/>
      <c r="AV24" s="65"/>
      <c r="AW24" s="65"/>
      <c r="AX24" s="65"/>
      <c r="AY24" s="65"/>
      <c r="AZ24" s="65"/>
      <c r="BA24" s="65"/>
      <c r="BB24" s="65"/>
      <c r="BC24" s="65"/>
      <c r="BD24" s="65"/>
      <c r="BE24" s="65"/>
      <c r="BF24" s="65"/>
      <c r="BG24" s="65"/>
      <c r="BH24" s="65"/>
      <c r="BI24" s="65"/>
      <c r="BJ24" s="65"/>
      <c r="BK24" s="65"/>
      <c r="BL24" s="65"/>
      <c r="BM24" s="65"/>
      <c r="BN24" s="65"/>
      <c r="BO24" s="65"/>
      <c r="BP24" s="65"/>
      <c r="BQ24" s="65"/>
      <c r="BR24" s="65"/>
      <c r="BS24" s="65"/>
      <c r="BT24" s="65"/>
      <c r="BU24" s="65"/>
      <c r="BV24" s="65"/>
      <c r="BW24" s="65"/>
      <c r="BX24" s="65"/>
      <c r="BY24" s="67"/>
    </row>
    <row r="25" spans="1:112" ht="12" customHeight="1" x14ac:dyDescent="0.25">
      <c r="A25" s="64"/>
      <c r="B25" s="65"/>
      <c r="C25" s="65"/>
      <c r="D25" s="65"/>
      <c r="E25" s="65"/>
      <c r="F25" s="65"/>
      <c r="G25" s="65"/>
      <c r="H25" s="65"/>
      <c r="I25" s="65"/>
      <c r="J25" s="66"/>
      <c r="K25" s="66"/>
      <c r="L25" s="66"/>
      <c r="M25" s="66"/>
      <c r="N25" s="66"/>
      <c r="O25" s="66"/>
      <c r="P25" s="66"/>
      <c r="Q25" s="66"/>
      <c r="R25" s="66"/>
      <c r="S25" s="66"/>
      <c r="T25" s="66"/>
      <c r="U25" s="66"/>
      <c r="V25" s="66"/>
      <c r="W25" s="66"/>
      <c r="X25" s="65"/>
      <c r="Y25" s="65"/>
      <c r="Z25" s="65"/>
      <c r="AA25" s="65"/>
      <c r="AB25" s="65"/>
      <c r="AC25" s="65"/>
      <c r="AD25" s="65"/>
      <c r="AE25" s="65"/>
      <c r="AF25" s="65"/>
      <c r="AG25" s="65"/>
      <c r="AH25" s="65"/>
      <c r="AI25" s="65"/>
      <c r="AJ25" s="65"/>
      <c r="AK25" s="65"/>
      <c r="AL25" s="69"/>
      <c r="AM25" s="69"/>
      <c r="AN25" s="69"/>
      <c r="AO25" s="69"/>
      <c r="AP25" s="69"/>
      <c r="AQ25" s="69"/>
      <c r="AR25" s="69"/>
      <c r="AS25" s="69"/>
      <c r="AT25" s="69"/>
      <c r="AU25" s="69"/>
      <c r="AV25" s="65"/>
      <c r="AW25" s="65"/>
      <c r="AX25" s="65"/>
      <c r="AY25" s="65"/>
      <c r="AZ25" s="65"/>
      <c r="BA25" s="65"/>
      <c r="BB25" s="65"/>
      <c r="BC25" s="65"/>
      <c r="BD25" s="65"/>
      <c r="BE25" s="65"/>
      <c r="BF25" s="65"/>
      <c r="BG25" s="65"/>
      <c r="BH25" s="65"/>
      <c r="BI25" s="65"/>
      <c r="BJ25" s="65"/>
      <c r="BK25" s="65"/>
      <c r="BL25" s="65"/>
      <c r="BM25" s="65"/>
      <c r="BN25" s="65"/>
      <c r="BO25" s="65"/>
      <c r="BP25" s="65"/>
      <c r="BQ25" s="65"/>
      <c r="BR25" s="65"/>
      <c r="BS25" s="65"/>
      <c r="BT25" s="65"/>
      <c r="BU25" s="65"/>
      <c r="BV25" s="65"/>
      <c r="BW25" s="65"/>
      <c r="BX25" s="65"/>
      <c r="BY25" s="67"/>
    </row>
    <row r="26" spans="1:112" ht="12" customHeight="1" x14ac:dyDescent="0.25">
      <c r="A26" s="64"/>
      <c r="B26" s="65"/>
      <c r="C26" s="65"/>
      <c r="D26" s="65"/>
      <c r="E26" s="65"/>
      <c r="F26" s="65"/>
      <c r="G26" s="65"/>
      <c r="H26" s="65"/>
      <c r="I26" s="65"/>
      <c r="J26" s="65"/>
      <c r="K26" s="65"/>
      <c r="L26" s="65"/>
      <c r="M26" s="65"/>
      <c r="N26" s="65"/>
      <c r="O26" s="65"/>
      <c r="P26" s="65"/>
      <c r="Q26" s="65"/>
      <c r="R26" s="65"/>
      <c r="S26" s="65"/>
      <c r="T26" s="65"/>
      <c r="U26" s="65"/>
      <c r="V26" s="65"/>
      <c r="W26" s="65"/>
      <c r="X26" s="65"/>
      <c r="Y26" s="65"/>
      <c r="Z26" s="65"/>
      <c r="AA26" s="65"/>
      <c r="AB26" s="65"/>
      <c r="AC26" s="65"/>
      <c r="AD26" s="65"/>
      <c r="AE26" s="65"/>
      <c r="AF26" s="65"/>
      <c r="AG26" s="65"/>
      <c r="AH26" s="65"/>
      <c r="AI26" s="65"/>
      <c r="AJ26" s="65"/>
      <c r="AK26" s="65"/>
      <c r="AL26" s="65"/>
      <c r="AM26" s="65"/>
      <c r="AN26" s="65"/>
      <c r="AO26" s="65"/>
      <c r="AP26" s="65"/>
      <c r="AQ26" s="65"/>
      <c r="AR26" s="65"/>
      <c r="AS26" s="65"/>
      <c r="AT26" s="65"/>
      <c r="AU26" s="65"/>
      <c r="AV26" s="65"/>
      <c r="AW26" s="65"/>
      <c r="AX26" s="65"/>
      <c r="AY26" s="65"/>
      <c r="AZ26" s="65"/>
      <c r="BA26" s="65"/>
      <c r="BB26" s="65"/>
      <c r="BC26" s="66"/>
      <c r="BD26" s="66"/>
      <c r="BE26" s="66"/>
      <c r="BF26" s="66"/>
      <c r="BG26" s="66"/>
      <c r="BH26" s="66"/>
      <c r="BI26" s="66"/>
      <c r="BJ26" s="66"/>
      <c r="BK26" s="66"/>
      <c r="BL26" s="66"/>
      <c r="BM26" s="66"/>
      <c r="BN26" s="66"/>
      <c r="BO26" s="66"/>
      <c r="BP26" s="66"/>
      <c r="BQ26" s="65"/>
      <c r="BR26" s="65"/>
      <c r="BS26" s="65"/>
      <c r="BT26" s="65"/>
      <c r="BU26" s="65"/>
      <c r="BV26" s="65"/>
      <c r="BW26" s="65"/>
      <c r="BX26" s="65"/>
      <c r="BY26" s="67"/>
    </row>
    <row r="27" spans="1:112" ht="12" customHeight="1" x14ac:dyDescent="0.25">
      <c r="A27" s="64"/>
      <c r="B27" s="73"/>
      <c r="C27" s="73"/>
      <c r="D27" s="73"/>
      <c r="E27" s="73"/>
      <c r="F27" s="73"/>
      <c r="G27" s="73"/>
      <c r="H27" s="73"/>
      <c r="I27" s="73"/>
      <c r="J27" s="73"/>
      <c r="K27" s="73"/>
      <c r="L27" s="73"/>
      <c r="M27" s="73"/>
      <c r="N27" s="74"/>
      <c r="O27" s="74"/>
      <c r="P27" s="74"/>
      <c r="Q27" s="74"/>
      <c r="R27" s="74"/>
      <c r="S27" s="74"/>
      <c r="T27" s="74"/>
      <c r="U27" s="74"/>
      <c r="V27" s="74"/>
      <c r="W27" s="74"/>
      <c r="X27" s="74"/>
      <c r="Y27" s="74"/>
      <c r="Z27" s="65"/>
      <c r="AA27" s="65"/>
      <c r="AB27" s="65"/>
      <c r="AC27" s="65"/>
      <c r="AD27" s="65"/>
      <c r="AE27" s="65"/>
      <c r="AF27" s="65"/>
      <c r="AG27" s="65"/>
      <c r="AH27" s="65"/>
      <c r="AI27" s="65"/>
      <c r="AJ27" s="65"/>
      <c r="AK27" s="65"/>
      <c r="AL27" s="65"/>
      <c r="AM27" s="65"/>
      <c r="AN27" s="65"/>
      <c r="AO27" s="65"/>
      <c r="AP27" s="65"/>
      <c r="AQ27" s="65"/>
      <c r="AR27" s="65"/>
      <c r="AS27" s="65"/>
      <c r="AT27" s="65"/>
      <c r="AU27" s="65"/>
      <c r="AV27" s="65"/>
      <c r="AW27" s="65"/>
      <c r="AX27" s="65"/>
      <c r="AY27" s="65"/>
      <c r="AZ27" s="65"/>
      <c r="BA27" s="65"/>
      <c r="BB27" s="65"/>
      <c r="BC27" s="66"/>
      <c r="BD27" s="66"/>
      <c r="BE27" s="66"/>
      <c r="BF27" s="66"/>
      <c r="BG27" s="66"/>
      <c r="BH27" s="66"/>
      <c r="BI27" s="66"/>
      <c r="BJ27" s="66"/>
      <c r="BK27" s="66"/>
      <c r="BL27" s="66"/>
      <c r="BM27" s="66"/>
      <c r="BN27" s="66"/>
      <c r="BO27" s="66"/>
      <c r="BP27" s="66"/>
      <c r="BQ27" s="65"/>
      <c r="BR27" s="65"/>
      <c r="BS27" s="65"/>
      <c r="BT27" s="65"/>
      <c r="BU27" s="65"/>
      <c r="BV27" s="65"/>
      <c r="BW27" s="65"/>
      <c r="BX27" s="65"/>
      <c r="BY27" s="67"/>
    </row>
    <row r="28" spans="1:112" ht="12" customHeight="1" x14ac:dyDescent="0.25">
      <c r="A28" s="64"/>
      <c r="B28" s="73"/>
      <c r="C28" s="73"/>
      <c r="D28" s="73"/>
      <c r="E28" s="73"/>
      <c r="F28" s="73"/>
      <c r="G28" s="73"/>
      <c r="H28" s="73"/>
      <c r="I28" s="73"/>
      <c r="J28" s="73"/>
      <c r="K28" s="73"/>
      <c r="L28" s="73"/>
      <c r="M28" s="73"/>
      <c r="N28" s="74"/>
      <c r="O28" s="74"/>
      <c r="P28" s="74"/>
      <c r="Q28" s="74"/>
      <c r="R28" s="74"/>
      <c r="S28" s="74"/>
      <c r="T28" s="74"/>
      <c r="U28" s="74"/>
      <c r="V28" s="74"/>
      <c r="W28" s="74"/>
      <c r="X28" s="74"/>
      <c r="Y28" s="74"/>
      <c r="Z28" s="65"/>
      <c r="AA28" s="65"/>
      <c r="AB28" s="65"/>
      <c r="AC28" s="65"/>
      <c r="AD28" s="65"/>
      <c r="AE28" s="65"/>
      <c r="AF28" s="65"/>
      <c r="AG28" s="65"/>
      <c r="AH28" s="65"/>
      <c r="AI28" s="65"/>
      <c r="AJ28" s="65"/>
      <c r="AK28" s="65"/>
      <c r="AL28" s="65"/>
      <c r="AM28" s="65"/>
      <c r="AN28" s="65"/>
      <c r="AO28" s="65"/>
      <c r="AP28" s="65"/>
      <c r="AQ28" s="65"/>
      <c r="AR28" s="65"/>
      <c r="AS28" s="65"/>
      <c r="AT28" s="65"/>
      <c r="AU28" s="65"/>
      <c r="AV28" s="65"/>
      <c r="AW28" s="65"/>
      <c r="AX28" s="65"/>
      <c r="AY28" s="65"/>
      <c r="AZ28" s="65"/>
      <c r="BA28" s="65"/>
      <c r="BB28" s="65"/>
      <c r="BC28" s="66"/>
      <c r="BD28" s="66"/>
      <c r="BE28" s="66"/>
      <c r="BF28" s="66"/>
      <c r="BG28" s="66"/>
      <c r="BH28" s="66"/>
      <c r="BI28" s="66"/>
      <c r="BJ28" s="66"/>
      <c r="BK28" s="66"/>
      <c r="BL28" s="66"/>
      <c r="BM28" s="66"/>
      <c r="BN28" s="66"/>
      <c r="BO28" s="66"/>
      <c r="BP28" s="66"/>
      <c r="BQ28" s="65"/>
      <c r="BR28" s="65"/>
      <c r="BS28" s="65"/>
      <c r="BT28" s="65"/>
      <c r="BU28" s="65"/>
      <c r="BV28" s="65"/>
      <c r="BW28" s="65"/>
      <c r="BX28" s="65"/>
      <c r="BY28" s="67"/>
    </row>
    <row r="29" spans="1:112" ht="12" customHeight="1" x14ac:dyDescent="0.25">
      <c r="A29" s="64"/>
      <c r="B29" s="73"/>
      <c r="C29" s="73"/>
      <c r="D29" s="73"/>
      <c r="E29" s="73"/>
      <c r="F29" s="73"/>
      <c r="G29" s="73"/>
      <c r="H29" s="73"/>
      <c r="I29" s="73"/>
      <c r="J29" s="73"/>
      <c r="K29" s="73"/>
      <c r="L29" s="73"/>
      <c r="M29" s="73"/>
      <c r="N29" s="74"/>
      <c r="O29" s="74"/>
      <c r="P29" s="74"/>
      <c r="Q29" s="74"/>
      <c r="R29" s="74"/>
      <c r="S29" s="74"/>
      <c r="T29" s="74"/>
      <c r="U29" s="74"/>
      <c r="V29" s="74"/>
      <c r="W29" s="74"/>
      <c r="X29" s="74"/>
      <c r="Y29" s="74"/>
      <c r="Z29" s="65"/>
      <c r="AA29" s="65"/>
      <c r="AB29" s="65"/>
      <c r="AC29" s="65"/>
      <c r="AD29" s="65"/>
      <c r="AE29" s="65"/>
      <c r="AF29" s="65"/>
      <c r="AG29" s="65"/>
      <c r="AH29" s="65"/>
      <c r="AI29" s="65"/>
      <c r="AJ29" s="65"/>
      <c r="AK29" s="65"/>
      <c r="AL29" s="65"/>
      <c r="AM29" s="65"/>
      <c r="AN29" s="65"/>
      <c r="AO29" s="65"/>
      <c r="AP29" s="65"/>
      <c r="AQ29" s="65"/>
      <c r="AR29" s="65"/>
      <c r="AS29" s="65"/>
      <c r="AT29" s="65"/>
      <c r="AU29" s="65"/>
      <c r="AV29" s="65"/>
      <c r="AW29" s="65"/>
      <c r="AX29" s="65"/>
      <c r="AY29" s="65"/>
      <c r="AZ29" s="65"/>
      <c r="BA29" s="65"/>
      <c r="BB29" s="65"/>
      <c r="BC29" s="66"/>
      <c r="BD29" s="66"/>
      <c r="BE29" s="66"/>
      <c r="BF29" s="66"/>
      <c r="BG29" s="66"/>
      <c r="BH29" s="66"/>
      <c r="BI29" s="66"/>
      <c r="BJ29" s="66"/>
      <c r="BK29" s="66"/>
      <c r="BL29" s="66"/>
      <c r="BM29" s="66"/>
      <c r="BN29" s="66"/>
      <c r="BO29" s="66"/>
      <c r="BP29" s="66"/>
      <c r="BQ29" s="65"/>
      <c r="BR29" s="65"/>
      <c r="BS29" s="65"/>
      <c r="BT29" s="65"/>
      <c r="BU29" s="65"/>
      <c r="BV29" s="65"/>
      <c r="BW29" s="65"/>
      <c r="BX29" s="65"/>
      <c r="BY29" s="67"/>
    </row>
    <row r="30" spans="1:112" ht="12" customHeight="1" x14ac:dyDescent="0.25">
      <c r="A30" s="64"/>
      <c r="B30" s="73"/>
      <c r="C30" s="73"/>
      <c r="D30" s="73"/>
      <c r="E30" s="73"/>
      <c r="F30" s="73"/>
      <c r="G30" s="73"/>
      <c r="H30" s="73"/>
      <c r="I30" s="73"/>
      <c r="J30" s="73"/>
      <c r="K30" s="73"/>
      <c r="L30" s="73"/>
      <c r="M30" s="73"/>
      <c r="N30" s="74"/>
      <c r="O30" s="74"/>
      <c r="P30" s="74"/>
      <c r="Q30" s="74"/>
      <c r="R30" s="74"/>
      <c r="S30" s="74"/>
      <c r="T30" s="74"/>
      <c r="U30" s="74"/>
      <c r="V30" s="74"/>
      <c r="W30" s="74"/>
      <c r="X30" s="74"/>
      <c r="Y30" s="74"/>
      <c r="Z30" s="65"/>
      <c r="AA30" s="65"/>
      <c r="AB30" s="65"/>
      <c r="AC30" s="65"/>
      <c r="AD30" s="65"/>
      <c r="AE30" s="65"/>
      <c r="AF30" s="65"/>
      <c r="AG30" s="65"/>
      <c r="AH30" s="65"/>
      <c r="AI30" s="65"/>
      <c r="AJ30" s="65"/>
      <c r="AK30" s="65"/>
      <c r="AL30" s="65"/>
      <c r="AM30" s="65"/>
      <c r="AN30" s="65"/>
      <c r="AO30" s="65"/>
      <c r="AP30" s="65"/>
      <c r="AQ30" s="65"/>
      <c r="AR30" s="65"/>
      <c r="AS30" s="65"/>
      <c r="AT30" s="65"/>
      <c r="AU30" s="65"/>
      <c r="AV30" s="65"/>
      <c r="AW30" s="65"/>
      <c r="AX30" s="65"/>
      <c r="AY30" s="65"/>
      <c r="AZ30" s="65"/>
      <c r="BA30" s="65"/>
      <c r="BB30" s="65"/>
      <c r="BC30" s="69"/>
      <c r="BD30" s="69"/>
      <c r="BE30" s="69"/>
      <c r="BF30" s="69"/>
      <c r="BG30" s="69"/>
      <c r="BH30" s="69"/>
      <c r="BI30" s="69"/>
      <c r="BJ30" s="69"/>
      <c r="BK30" s="69"/>
      <c r="BL30" s="69"/>
      <c r="BM30" s="69"/>
      <c r="BN30" s="69"/>
      <c r="BO30" s="69"/>
      <c r="BP30" s="69"/>
      <c r="BQ30" s="65"/>
      <c r="BR30" s="65"/>
      <c r="BS30" s="65"/>
      <c r="BT30" s="65"/>
      <c r="BU30" s="65"/>
      <c r="BV30" s="65"/>
      <c r="BW30" s="65"/>
      <c r="BX30" s="65"/>
      <c r="BY30" s="67"/>
    </row>
    <row r="31" spans="1:112" ht="12" customHeight="1" x14ac:dyDescent="0.25">
      <c r="A31" s="64"/>
      <c r="B31" s="73"/>
      <c r="C31" s="73"/>
      <c r="D31" s="73"/>
      <c r="E31" s="73"/>
      <c r="F31" s="73"/>
      <c r="G31" s="73"/>
      <c r="H31" s="73"/>
      <c r="I31" s="73"/>
      <c r="J31" s="73"/>
      <c r="K31" s="73"/>
      <c r="L31" s="73"/>
      <c r="M31" s="73"/>
      <c r="N31" s="74"/>
      <c r="O31" s="74"/>
      <c r="P31" s="74"/>
      <c r="Q31" s="74"/>
      <c r="R31" s="74"/>
      <c r="S31" s="74"/>
      <c r="T31" s="74"/>
      <c r="U31" s="74"/>
      <c r="V31" s="74"/>
      <c r="W31" s="74"/>
      <c r="X31" s="74"/>
      <c r="Y31" s="74"/>
      <c r="Z31" s="65"/>
      <c r="AA31" s="65"/>
      <c r="AB31" s="65"/>
      <c r="AC31" s="65"/>
      <c r="AD31" s="65"/>
      <c r="AE31" s="65"/>
      <c r="AF31" s="65"/>
      <c r="AG31" s="65"/>
      <c r="AH31" s="65"/>
      <c r="AI31" s="65"/>
      <c r="AJ31" s="65"/>
      <c r="AK31" s="65"/>
      <c r="AL31" s="65"/>
      <c r="AM31" s="65"/>
      <c r="AN31" s="65"/>
      <c r="AO31" s="65"/>
      <c r="AP31" s="65"/>
      <c r="AQ31" s="65"/>
      <c r="AR31" s="65"/>
      <c r="AS31" s="65"/>
      <c r="AT31" s="65"/>
      <c r="AU31" s="65"/>
      <c r="AV31" s="65"/>
      <c r="AW31" s="65"/>
      <c r="AX31" s="65"/>
      <c r="AY31" s="65"/>
      <c r="AZ31" s="65"/>
      <c r="BA31" s="65"/>
      <c r="BB31" s="65"/>
      <c r="BC31" s="69"/>
      <c r="BD31" s="69"/>
      <c r="BE31" s="69"/>
      <c r="BF31" s="69"/>
      <c r="BG31" s="69"/>
      <c r="BH31" s="69"/>
      <c r="BI31" s="69"/>
      <c r="BJ31" s="69"/>
      <c r="BK31" s="69"/>
      <c r="BL31" s="69"/>
      <c r="BM31" s="69"/>
      <c r="BN31" s="69"/>
      <c r="BO31" s="69"/>
      <c r="BP31" s="69"/>
      <c r="BQ31" s="65"/>
      <c r="BR31" s="65"/>
      <c r="BS31" s="65"/>
      <c r="BT31" s="65"/>
      <c r="BU31" s="65"/>
      <c r="BV31" s="65"/>
      <c r="BW31" s="65"/>
      <c r="BX31" s="65"/>
      <c r="BY31" s="67"/>
    </row>
    <row r="32" spans="1:112" ht="12" customHeight="1" x14ac:dyDescent="0.25">
      <c r="A32" s="75"/>
      <c r="B32" s="73"/>
      <c r="C32" s="73"/>
      <c r="D32" s="73"/>
      <c r="E32" s="73"/>
      <c r="F32" s="73"/>
      <c r="G32" s="73"/>
      <c r="H32" s="73"/>
      <c r="I32" s="73"/>
      <c r="J32" s="73"/>
      <c r="K32" s="73"/>
      <c r="L32" s="73"/>
      <c r="M32" s="73"/>
      <c r="N32" s="74"/>
      <c r="O32" s="74"/>
      <c r="P32" s="74"/>
      <c r="Q32" s="74"/>
      <c r="R32" s="74"/>
      <c r="S32" s="74"/>
      <c r="T32" s="74"/>
      <c r="U32" s="74"/>
      <c r="V32" s="74"/>
      <c r="W32" s="74"/>
      <c r="X32" s="74"/>
      <c r="Y32" s="74"/>
      <c r="Z32" s="76"/>
      <c r="AA32" s="76"/>
      <c r="AB32" s="76"/>
      <c r="AC32" s="76"/>
      <c r="AD32" s="76"/>
      <c r="AE32" s="76"/>
      <c r="AF32" s="76"/>
      <c r="AG32" s="76"/>
      <c r="AH32" s="76"/>
      <c r="AI32" s="76"/>
      <c r="AJ32" s="76"/>
      <c r="AK32" s="76"/>
      <c r="AL32" s="76"/>
      <c r="AM32" s="76"/>
      <c r="AN32" s="76"/>
      <c r="AO32" s="65"/>
      <c r="AP32" s="65"/>
      <c r="AQ32" s="65"/>
      <c r="AR32" s="65"/>
      <c r="AS32" s="65"/>
      <c r="AT32" s="65"/>
      <c r="AU32" s="65"/>
      <c r="AV32" s="76"/>
      <c r="AW32" s="76"/>
      <c r="AX32" s="76"/>
      <c r="AY32" s="76"/>
      <c r="AZ32" s="76"/>
      <c r="BA32" s="76"/>
      <c r="BB32" s="76"/>
      <c r="BC32" s="76"/>
      <c r="BD32" s="76"/>
      <c r="BE32" s="76"/>
      <c r="BF32" s="76"/>
      <c r="BG32" s="76"/>
      <c r="BH32" s="76"/>
      <c r="BI32" s="76"/>
      <c r="BJ32" s="76"/>
      <c r="BK32" s="76"/>
      <c r="BL32" s="76"/>
      <c r="BM32" s="76"/>
      <c r="BN32" s="76"/>
      <c r="BO32" s="76"/>
      <c r="BP32" s="76"/>
      <c r="BQ32" s="76"/>
      <c r="BR32" s="76"/>
      <c r="BS32" s="76"/>
      <c r="BT32" s="65"/>
      <c r="BU32" s="65"/>
      <c r="BV32" s="65"/>
      <c r="BW32" s="65"/>
      <c r="BX32" s="65"/>
      <c r="BY32" s="67"/>
    </row>
    <row r="33" spans="1:100" ht="12" customHeight="1" x14ac:dyDescent="0.3">
      <c r="A33" s="75"/>
      <c r="B33" s="73"/>
      <c r="C33" s="73"/>
      <c r="D33" s="73"/>
      <c r="E33" s="73"/>
      <c r="F33" s="73"/>
      <c r="G33" s="73"/>
      <c r="H33" s="73"/>
      <c r="I33" s="73"/>
      <c r="J33" s="73"/>
      <c r="K33" s="73"/>
      <c r="L33" s="73"/>
      <c r="M33" s="73"/>
      <c r="N33" s="77"/>
      <c r="O33" s="74"/>
      <c r="P33" s="74"/>
      <c r="Q33" s="74"/>
      <c r="R33" s="74"/>
      <c r="S33" s="74"/>
      <c r="T33" s="74"/>
      <c r="U33" s="74"/>
      <c r="V33" s="74"/>
      <c r="W33" s="74"/>
      <c r="X33" s="74"/>
      <c r="Y33" s="74"/>
      <c r="Z33" s="76"/>
      <c r="AA33" s="76"/>
      <c r="AB33" s="76"/>
      <c r="AC33" s="76"/>
      <c r="AD33" s="76"/>
      <c r="AE33" s="76"/>
      <c r="AF33" s="76"/>
      <c r="AG33" s="76"/>
      <c r="AH33" s="76"/>
      <c r="AI33" s="76"/>
      <c r="AJ33" s="76"/>
      <c r="AK33" s="76"/>
      <c r="AL33" s="73"/>
      <c r="AM33" s="73"/>
      <c r="AN33" s="73"/>
      <c r="AO33" s="73"/>
      <c r="AP33" s="73"/>
      <c r="AQ33" s="73"/>
      <c r="AR33" s="73"/>
      <c r="AS33" s="73"/>
      <c r="AT33" s="73"/>
      <c r="AU33" s="73"/>
      <c r="AV33" s="73"/>
      <c r="AW33" s="73"/>
      <c r="AX33" s="78"/>
      <c r="AY33" s="78"/>
      <c r="AZ33" s="78"/>
      <c r="BA33" s="78"/>
      <c r="BB33" s="78"/>
      <c r="BC33" s="78"/>
      <c r="BD33" s="78"/>
      <c r="BE33" s="78"/>
      <c r="BF33" s="78"/>
      <c r="BG33" s="78"/>
      <c r="BH33" s="65"/>
      <c r="BI33" s="73"/>
      <c r="BJ33" s="73"/>
      <c r="BK33" s="73"/>
      <c r="BL33" s="73"/>
      <c r="BM33" s="73"/>
      <c r="BN33" s="78"/>
      <c r="BO33" s="78"/>
      <c r="BP33" s="78"/>
      <c r="BQ33" s="78"/>
      <c r="BR33" s="78"/>
      <c r="BS33" s="78"/>
      <c r="BT33" s="76"/>
      <c r="BU33" s="76"/>
      <c r="BV33" s="76"/>
      <c r="BW33" s="76"/>
      <c r="BX33" s="65"/>
      <c r="BY33" s="67"/>
    </row>
    <row r="34" spans="1:100" ht="12" customHeight="1" x14ac:dyDescent="0.3">
      <c r="A34" s="64"/>
      <c r="B34" s="73"/>
      <c r="C34" s="73"/>
      <c r="D34" s="73"/>
      <c r="E34" s="73"/>
      <c r="F34" s="73"/>
      <c r="G34" s="73"/>
      <c r="H34" s="73"/>
      <c r="I34" s="73"/>
      <c r="J34" s="73"/>
      <c r="K34" s="73"/>
      <c r="L34" s="73"/>
      <c r="M34" s="73"/>
      <c r="N34" s="74"/>
      <c r="O34" s="74"/>
      <c r="P34" s="74"/>
      <c r="Q34" s="74"/>
      <c r="R34" s="74"/>
      <c r="S34" s="74"/>
      <c r="T34" s="74"/>
      <c r="U34" s="74"/>
      <c r="V34" s="74"/>
      <c r="W34" s="74"/>
      <c r="X34" s="74"/>
      <c r="Y34" s="74"/>
      <c r="Z34" s="65"/>
      <c r="AA34" s="65"/>
      <c r="AB34" s="65"/>
      <c r="AC34" s="65"/>
      <c r="AD34" s="65"/>
      <c r="AE34" s="65"/>
      <c r="AF34" s="65"/>
      <c r="AG34" s="65"/>
      <c r="AH34" s="65"/>
      <c r="AI34" s="65"/>
      <c r="AJ34" s="65"/>
      <c r="AK34" s="65"/>
      <c r="AL34" s="73"/>
      <c r="AM34" s="73"/>
      <c r="AN34" s="73"/>
      <c r="AO34" s="73"/>
      <c r="AP34" s="73"/>
      <c r="AQ34" s="73"/>
      <c r="AR34" s="73"/>
      <c r="AS34" s="73"/>
      <c r="AT34" s="73"/>
      <c r="AU34" s="73"/>
      <c r="AV34" s="73"/>
      <c r="AW34" s="73"/>
      <c r="AX34" s="78"/>
      <c r="AY34" s="78"/>
      <c r="AZ34" s="78"/>
      <c r="BA34" s="78"/>
      <c r="BB34" s="78"/>
      <c r="BC34" s="78"/>
      <c r="BD34" s="78"/>
      <c r="BE34" s="78"/>
      <c r="BF34" s="78"/>
      <c r="BG34" s="78"/>
      <c r="BH34" s="65"/>
      <c r="BI34" s="73"/>
      <c r="BJ34" s="73"/>
      <c r="BK34" s="73"/>
      <c r="BL34" s="73"/>
      <c r="BM34" s="73"/>
      <c r="BN34" s="78"/>
      <c r="BO34" s="78"/>
      <c r="BP34" s="78"/>
      <c r="BQ34" s="78"/>
      <c r="BR34" s="78"/>
      <c r="BS34" s="78"/>
      <c r="BT34" s="76"/>
      <c r="BU34" s="76"/>
      <c r="BV34" s="76"/>
      <c r="BW34" s="76"/>
      <c r="BX34" s="65"/>
      <c r="BY34" s="67"/>
    </row>
    <row r="35" spans="1:100" ht="12" customHeight="1" x14ac:dyDescent="0.25">
      <c r="A35" s="64"/>
      <c r="B35" s="73"/>
      <c r="C35" s="73"/>
      <c r="D35" s="73"/>
      <c r="E35" s="73"/>
      <c r="F35" s="73"/>
      <c r="G35" s="73"/>
      <c r="H35" s="73"/>
      <c r="I35" s="73"/>
      <c r="J35" s="73"/>
      <c r="K35" s="73"/>
      <c r="L35" s="73"/>
      <c r="M35" s="73"/>
      <c r="N35" s="79"/>
      <c r="O35" s="79"/>
      <c r="P35" s="79"/>
      <c r="Q35" s="79"/>
      <c r="R35" s="79"/>
      <c r="S35" s="73"/>
      <c r="T35" s="73"/>
      <c r="U35" s="73"/>
      <c r="V35" s="73"/>
      <c r="W35" s="73"/>
      <c r="X35" s="73"/>
      <c r="Y35" s="76"/>
      <c r="Z35" s="65"/>
      <c r="AA35" s="65"/>
      <c r="AB35" s="65"/>
      <c r="AC35" s="65"/>
      <c r="AD35" s="65"/>
      <c r="AE35" s="65"/>
      <c r="AF35" s="65"/>
      <c r="AG35" s="65"/>
      <c r="AH35" s="65"/>
      <c r="AI35" s="65"/>
      <c r="AJ35" s="65"/>
      <c r="AK35" s="65"/>
      <c r="AL35" s="65"/>
      <c r="AM35" s="65"/>
      <c r="AN35" s="76"/>
      <c r="AO35" s="76"/>
      <c r="AP35" s="76"/>
      <c r="AQ35" s="76"/>
      <c r="AR35" s="76"/>
      <c r="AS35" s="76"/>
      <c r="AT35" s="76"/>
      <c r="AU35" s="76"/>
      <c r="AV35" s="76"/>
      <c r="AW35" s="76"/>
      <c r="AX35" s="76"/>
      <c r="AY35" s="76"/>
      <c r="AZ35" s="76"/>
      <c r="BA35" s="76"/>
      <c r="BB35" s="76"/>
      <c r="BC35" s="76"/>
      <c r="BD35" s="76"/>
      <c r="BE35" s="76"/>
      <c r="BF35" s="76"/>
      <c r="BG35" s="76"/>
      <c r="BH35" s="76"/>
      <c r="BI35" s="76"/>
      <c r="BJ35" s="76"/>
      <c r="BK35" s="76"/>
      <c r="BL35" s="76"/>
      <c r="BM35" s="76"/>
      <c r="BN35" s="76"/>
      <c r="BO35" s="76"/>
      <c r="BP35" s="76"/>
      <c r="BQ35" s="76"/>
      <c r="BR35" s="76"/>
      <c r="BS35" s="76"/>
      <c r="BT35" s="76"/>
      <c r="BU35" s="76"/>
      <c r="BV35" s="76"/>
      <c r="BW35" s="76"/>
      <c r="BX35" s="65"/>
      <c r="BY35" s="67"/>
    </row>
    <row r="36" spans="1:100" ht="12" customHeight="1" x14ac:dyDescent="0.25">
      <c r="A36" s="64"/>
      <c r="B36" s="73"/>
      <c r="C36" s="73"/>
      <c r="D36" s="73"/>
      <c r="E36" s="73"/>
      <c r="F36" s="73"/>
      <c r="G36" s="73"/>
      <c r="H36" s="73"/>
      <c r="I36" s="73"/>
      <c r="J36" s="73"/>
      <c r="K36" s="73"/>
      <c r="L36" s="73"/>
      <c r="M36" s="73"/>
      <c r="N36" s="79"/>
      <c r="O36" s="79"/>
      <c r="P36" s="79"/>
      <c r="Q36" s="79"/>
      <c r="R36" s="79"/>
      <c r="S36" s="73"/>
      <c r="T36" s="73"/>
      <c r="U36" s="73"/>
      <c r="V36" s="73"/>
      <c r="W36" s="73"/>
      <c r="X36" s="73"/>
      <c r="Y36" s="76"/>
      <c r="Z36" s="65"/>
      <c r="AA36" s="65"/>
      <c r="AB36" s="65"/>
      <c r="AC36" s="65"/>
      <c r="AD36" s="65"/>
      <c r="AE36" s="65"/>
      <c r="AF36" s="65"/>
      <c r="AG36" s="65"/>
      <c r="AH36" s="65"/>
      <c r="AI36" s="65"/>
      <c r="AJ36" s="65"/>
      <c r="AK36" s="65"/>
      <c r="AL36" s="65"/>
      <c r="AM36" s="65"/>
      <c r="AN36" s="76"/>
      <c r="AO36" s="76"/>
      <c r="AP36" s="76"/>
      <c r="AQ36" s="76"/>
      <c r="AR36" s="76"/>
      <c r="AS36" s="76"/>
      <c r="AT36" s="76"/>
      <c r="AU36" s="76"/>
      <c r="AV36" s="76"/>
      <c r="AW36" s="76"/>
      <c r="AX36" s="76"/>
      <c r="AY36" s="76"/>
      <c r="AZ36" s="76"/>
      <c r="BA36" s="76"/>
      <c r="BB36" s="76"/>
      <c r="BC36" s="76"/>
      <c r="BD36" s="76"/>
      <c r="BE36" s="76"/>
      <c r="BF36" s="76"/>
      <c r="BG36" s="76"/>
      <c r="BH36" s="76"/>
      <c r="BI36" s="76"/>
      <c r="BJ36" s="76"/>
      <c r="BK36" s="76"/>
      <c r="BL36" s="76"/>
      <c r="BM36" s="76"/>
      <c r="BN36" s="76"/>
      <c r="BO36" s="76"/>
      <c r="BP36" s="76"/>
      <c r="BQ36" s="76"/>
      <c r="BR36" s="76"/>
      <c r="BS36" s="76"/>
      <c r="BT36" s="76"/>
      <c r="BU36" s="76"/>
      <c r="BV36" s="76"/>
      <c r="BW36" s="76"/>
      <c r="BX36" s="65"/>
      <c r="BY36" s="67"/>
    </row>
    <row r="37" spans="1:100" ht="12" customHeight="1" x14ac:dyDescent="0.2">
      <c r="A37" s="94"/>
      <c r="B37" s="65"/>
      <c r="C37" s="65"/>
      <c r="D37" s="65"/>
      <c r="E37" s="65"/>
      <c r="F37" s="65"/>
      <c r="G37" s="65"/>
      <c r="H37" s="68"/>
      <c r="I37" s="65"/>
      <c r="J37" s="65"/>
      <c r="K37" s="65"/>
      <c r="L37" s="65"/>
      <c r="M37" s="65"/>
      <c r="N37" s="65"/>
      <c r="O37" s="65"/>
      <c r="P37" s="65"/>
      <c r="Q37" s="65"/>
      <c r="R37" s="65"/>
      <c r="S37" s="65"/>
      <c r="T37" s="65"/>
      <c r="U37" s="65"/>
      <c r="V37" s="65"/>
      <c r="W37" s="65"/>
      <c r="X37" s="65"/>
      <c r="Y37" s="65"/>
      <c r="Z37" s="65"/>
      <c r="AA37" s="65"/>
      <c r="AB37" s="65"/>
      <c r="AC37" s="65"/>
      <c r="AD37" s="65"/>
      <c r="AE37" s="65"/>
      <c r="AF37" s="65"/>
      <c r="AG37" s="65"/>
      <c r="AH37" s="65"/>
      <c r="AI37" s="65"/>
      <c r="AJ37" s="65"/>
      <c r="AK37" s="65"/>
      <c r="AL37" s="65"/>
      <c r="AM37" s="65"/>
      <c r="AN37" s="65"/>
      <c r="AO37" s="65"/>
      <c r="AP37" s="65"/>
      <c r="AQ37" s="65"/>
      <c r="AR37" s="65"/>
      <c r="AS37" s="65"/>
      <c r="AT37" s="65"/>
      <c r="AU37" s="65"/>
      <c r="AV37" s="76"/>
      <c r="AW37" s="76"/>
      <c r="AX37" s="76"/>
      <c r="AY37" s="76"/>
      <c r="AZ37" s="76"/>
      <c r="BA37" s="76"/>
      <c r="BB37" s="76"/>
      <c r="BC37" s="76"/>
      <c r="BD37" s="76"/>
      <c r="BE37" s="76"/>
      <c r="BF37" s="76"/>
      <c r="BG37" s="76"/>
      <c r="BH37" s="76"/>
      <c r="BI37" s="76"/>
      <c r="BJ37" s="76"/>
      <c r="BK37" s="76"/>
      <c r="BL37" s="76"/>
      <c r="BM37" s="76"/>
      <c r="BN37" s="76"/>
      <c r="BO37" s="76"/>
      <c r="BP37" s="76"/>
      <c r="BQ37" s="76"/>
      <c r="BR37" s="76"/>
      <c r="BS37" s="76"/>
      <c r="BT37" s="65"/>
      <c r="BU37" s="65"/>
      <c r="BV37" s="65"/>
      <c r="BW37" s="65"/>
      <c r="BX37" s="65"/>
      <c r="BY37" s="67"/>
    </row>
    <row r="38" spans="1:100" ht="12" customHeight="1" x14ac:dyDescent="0.2">
      <c r="A38" s="91"/>
      <c r="B38" s="90"/>
      <c r="C38" s="90"/>
      <c r="D38" s="90"/>
      <c r="E38" s="90"/>
      <c r="F38" s="90"/>
      <c r="G38" s="90"/>
      <c r="H38" s="90"/>
      <c r="I38" s="90"/>
      <c r="J38" s="90"/>
      <c r="K38" s="90"/>
      <c r="L38" s="90"/>
      <c r="M38" s="90"/>
      <c r="N38" s="90"/>
      <c r="O38" s="90"/>
      <c r="P38" s="90"/>
      <c r="Q38" s="90"/>
      <c r="R38" s="90"/>
      <c r="S38" s="90"/>
      <c r="T38" s="90"/>
      <c r="U38" s="90"/>
      <c r="V38" s="90"/>
      <c r="W38" s="90"/>
      <c r="X38" s="90"/>
      <c r="Y38" s="90"/>
      <c r="Z38" s="81"/>
      <c r="AA38" s="81"/>
      <c r="AB38" s="81"/>
      <c r="AC38" s="81"/>
      <c r="AD38" s="81"/>
      <c r="AE38" s="81"/>
      <c r="AF38" s="81"/>
      <c r="AG38" s="81"/>
      <c r="AH38" s="81"/>
      <c r="AI38" s="81"/>
      <c r="AJ38" s="81"/>
      <c r="AK38" s="81"/>
      <c r="AL38" s="81"/>
      <c r="AM38" s="81"/>
      <c r="AN38" s="81"/>
      <c r="AO38" s="81"/>
      <c r="AP38" s="81"/>
      <c r="AQ38" s="81"/>
      <c r="AR38" s="81"/>
      <c r="AS38" s="81"/>
      <c r="AT38" s="81"/>
      <c r="AU38" s="81"/>
      <c r="AV38" s="81"/>
      <c r="AW38" s="81"/>
      <c r="AX38" s="81"/>
      <c r="AY38" s="81"/>
      <c r="AZ38" s="81"/>
      <c r="BA38" s="81"/>
      <c r="BB38" s="95"/>
      <c r="BC38" s="96"/>
      <c r="BD38" s="81"/>
      <c r="BE38" s="81"/>
      <c r="BF38" s="81"/>
      <c r="BG38" s="81"/>
      <c r="BH38" s="81"/>
      <c r="BI38" s="81"/>
      <c r="BJ38" s="81"/>
      <c r="BK38" s="81"/>
      <c r="BL38" s="81"/>
      <c r="BM38" s="81"/>
      <c r="BN38" s="81"/>
      <c r="BO38" s="81"/>
      <c r="BP38" s="81"/>
      <c r="BQ38" s="81"/>
      <c r="BR38" s="81"/>
      <c r="BS38" s="81"/>
      <c r="BT38" s="81"/>
      <c r="BU38" s="81"/>
      <c r="BV38" s="81"/>
      <c r="BW38" s="81"/>
      <c r="BX38" s="81"/>
      <c r="BY38" s="82"/>
    </row>
    <row r="39" spans="1:100" ht="12" customHeight="1" x14ac:dyDescent="0.2">
      <c r="A39" s="91"/>
      <c r="B39" s="90"/>
      <c r="C39" s="90"/>
      <c r="D39" s="90"/>
      <c r="E39" s="90"/>
      <c r="F39" s="90"/>
      <c r="G39" s="90"/>
      <c r="H39" s="90"/>
      <c r="I39" s="90"/>
      <c r="J39" s="90"/>
      <c r="K39" s="90"/>
      <c r="L39" s="90"/>
      <c r="M39" s="90"/>
      <c r="N39" s="90"/>
      <c r="O39" s="90"/>
      <c r="P39" s="90"/>
      <c r="Q39" s="90"/>
      <c r="R39" s="90"/>
      <c r="S39" s="90"/>
      <c r="T39" s="90"/>
      <c r="U39" s="90"/>
      <c r="V39" s="90"/>
      <c r="W39" s="90"/>
      <c r="X39" s="90"/>
      <c r="Y39" s="90"/>
      <c r="Z39" s="76"/>
      <c r="AA39" s="81"/>
      <c r="AB39" s="81"/>
      <c r="AC39" s="81"/>
      <c r="AD39" s="81"/>
      <c r="AE39" s="81"/>
      <c r="AF39" s="81"/>
      <c r="AG39" s="81"/>
      <c r="AH39" s="76"/>
      <c r="AI39" s="76"/>
      <c r="AJ39" s="76"/>
      <c r="AK39" s="76"/>
      <c r="AL39" s="76"/>
      <c r="AM39" s="76"/>
      <c r="AN39" s="76"/>
      <c r="AO39" s="76"/>
      <c r="AP39" s="76"/>
      <c r="AQ39" s="76"/>
      <c r="AR39" s="76"/>
      <c r="AS39" s="76"/>
      <c r="AT39" s="76"/>
      <c r="AU39" s="76"/>
      <c r="AV39" s="76"/>
      <c r="AW39" s="76"/>
      <c r="AX39" s="76"/>
      <c r="AY39" s="76"/>
      <c r="AZ39" s="76"/>
      <c r="BA39" s="76"/>
      <c r="BB39" s="76"/>
      <c r="BC39" s="76"/>
      <c r="BD39" s="76"/>
      <c r="BE39" s="76"/>
      <c r="BF39" s="76"/>
      <c r="BG39" s="81"/>
      <c r="BH39" s="81"/>
      <c r="BI39" s="81"/>
      <c r="BJ39" s="81"/>
      <c r="BK39" s="81"/>
      <c r="BL39" s="81"/>
      <c r="BM39" s="81"/>
      <c r="BN39" s="81"/>
      <c r="BO39" s="81"/>
      <c r="BP39" s="81"/>
      <c r="BQ39" s="81"/>
      <c r="BR39" s="81"/>
      <c r="BS39" s="81"/>
      <c r="BT39" s="81"/>
      <c r="BU39" s="81"/>
      <c r="BV39" s="81"/>
      <c r="BW39" s="81"/>
      <c r="BX39" s="81"/>
      <c r="BY39" s="82"/>
    </row>
    <row r="40" spans="1:100" ht="12" customHeight="1" x14ac:dyDescent="0.2">
      <c r="A40" s="91"/>
      <c r="B40" s="90"/>
      <c r="C40" s="90"/>
      <c r="D40" s="90"/>
      <c r="E40" s="90"/>
      <c r="F40" s="90"/>
      <c r="G40" s="90"/>
      <c r="H40" s="90"/>
      <c r="I40" s="90"/>
      <c r="J40" s="90"/>
      <c r="K40" s="90"/>
      <c r="L40" s="90"/>
      <c r="M40" s="90"/>
      <c r="N40" s="90"/>
      <c r="O40" s="90"/>
      <c r="P40" s="90"/>
      <c r="Q40" s="90"/>
      <c r="R40" s="90"/>
      <c r="S40" s="90"/>
      <c r="T40" s="90"/>
      <c r="U40" s="90"/>
      <c r="V40" s="90"/>
      <c r="W40" s="90"/>
      <c r="X40" s="90"/>
      <c r="Y40" s="90"/>
      <c r="Z40" s="76"/>
      <c r="AA40" s="81"/>
      <c r="AB40" s="81"/>
      <c r="AC40" s="81"/>
      <c r="AD40" s="81"/>
      <c r="AE40" s="81"/>
      <c r="AF40" s="81"/>
      <c r="AG40" s="81"/>
      <c r="AH40" s="76"/>
      <c r="AI40" s="76"/>
      <c r="AJ40" s="76"/>
      <c r="AK40" s="76"/>
      <c r="AL40" s="76"/>
      <c r="AM40" s="76"/>
      <c r="AN40" s="76"/>
      <c r="AO40" s="76"/>
      <c r="AP40" s="76"/>
      <c r="AQ40" s="76"/>
      <c r="AR40" s="76"/>
      <c r="AS40" s="76"/>
      <c r="AT40" s="76"/>
      <c r="AU40" s="76"/>
      <c r="AV40" s="76"/>
      <c r="AW40" s="76"/>
      <c r="AX40" s="76"/>
      <c r="AY40" s="76"/>
      <c r="AZ40" s="76"/>
      <c r="BA40" s="76"/>
      <c r="BB40" s="76"/>
      <c r="BC40" s="76"/>
      <c r="BD40" s="76"/>
      <c r="BE40" s="76"/>
      <c r="BF40" s="76"/>
      <c r="BG40" s="83"/>
      <c r="BH40" s="83"/>
      <c r="BI40" s="83"/>
      <c r="BJ40" s="83"/>
      <c r="BK40" s="83"/>
      <c r="BL40" s="83"/>
      <c r="BM40" s="83"/>
      <c r="BN40" s="83"/>
      <c r="BO40" s="83"/>
      <c r="BP40" s="81"/>
      <c r="BQ40" s="81"/>
      <c r="BR40" s="81"/>
      <c r="BS40" s="81"/>
      <c r="BT40" s="81"/>
      <c r="BU40" s="81"/>
      <c r="BV40" s="81"/>
      <c r="BW40" s="81"/>
      <c r="BX40" s="81"/>
      <c r="BY40" s="82"/>
      <c r="BZ40" s="84"/>
      <c r="CA40" s="84"/>
      <c r="CB40" s="84"/>
      <c r="CC40" s="84"/>
      <c r="CD40" s="84"/>
      <c r="CE40" s="84"/>
      <c r="CF40" s="84"/>
      <c r="CG40" s="84"/>
      <c r="CH40" s="84"/>
      <c r="CI40" s="84"/>
      <c r="CJ40" s="84"/>
      <c r="CK40" s="84"/>
      <c r="CL40" s="84"/>
      <c r="CM40" s="84"/>
      <c r="CN40" s="84"/>
      <c r="CO40" s="84"/>
      <c r="CP40" s="84"/>
      <c r="CQ40" s="84"/>
      <c r="CR40" s="84"/>
      <c r="CS40" s="84"/>
      <c r="CT40" s="84"/>
      <c r="CU40" s="84"/>
      <c r="CV40" s="84"/>
    </row>
    <row r="41" spans="1:100" ht="12" customHeight="1" thickBot="1" x14ac:dyDescent="0.25">
      <c r="A41" s="92"/>
      <c r="B41" s="93"/>
      <c r="C41" s="93"/>
      <c r="D41" s="93"/>
      <c r="E41" s="93"/>
      <c r="F41" s="93"/>
      <c r="G41" s="93"/>
      <c r="H41" s="93"/>
      <c r="I41" s="93"/>
      <c r="J41" s="93"/>
      <c r="K41" s="93"/>
      <c r="L41" s="93"/>
      <c r="M41" s="93"/>
      <c r="N41" s="93"/>
      <c r="O41" s="93"/>
      <c r="P41" s="93"/>
      <c r="Q41" s="93"/>
      <c r="R41" s="93"/>
      <c r="S41" s="93"/>
      <c r="T41" s="93"/>
      <c r="U41" s="93"/>
      <c r="V41" s="93"/>
      <c r="W41" s="93"/>
      <c r="X41" s="93"/>
      <c r="Y41" s="93"/>
      <c r="Z41" s="80"/>
      <c r="AA41" s="97"/>
      <c r="AB41" s="97"/>
      <c r="AC41" s="97"/>
      <c r="AD41" s="97"/>
      <c r="AE41" s="97"/>
      <c r="AF41" s="97"/>
      <c r="AG41" s="97"/>
      <c r="AH41" s="80"/>
      <c r="AI41" s="80"/>
      <c r="AJ41" s="80"/>
      <c r="AK41" s="80"/>
      <c r="AL41" s="80"/>
      <c r="AM41" s="80"/>
      <c r="AN41" s="80"/>
      <c r="AO41" s="80"/>
      <c r="AP41" s="80"/>
      <c r="AQ41" s="80"/>
      <c r="AR41" s="80"/>
      <c r="AS41" s="80"/>
      <c r="AT41" s="80"/>
      <c r="AU41" s="80"/>
      <c r="AV41" s="80"/>
      <c r="AW41" s="80"/>
      <c r="AX41" s="80"/>
      <c r="AY41" s="80"/>
      <c r="AZ41" s="80"/>
      <c r="BA41" s="80"/>
      <c r="BB41" s="80"/>
      <c r="BC41" s="80"/>
      <c r="BD41" s="80"/>
      <c r="BE41" s="80"/>
      <c r="BF41" s="80"/>
      <c r="BG41" s="98"/>
      <c r="BH41" s="98"/>
      <c r="BI41" s="98"/>
      <c r="BJ41" s="98"/>
      <c r="BK41" s="98"/>
      <c r="BL41" s="98"/>
      <c r="BM41" s="98"/>
      <c r="BN41" s="98"/>
      <c r="BO41" s="98"/>
      <c r="BP41" s="97"/>
      <c r="BQ41" s="97"/>
      <c r="BR41" s="97"/>
      <c r="BS41" s="97"/>
      <c r="BT41" s="97"/>
      <c r="BU41" s="97"/>
      <c r="BV41" s="97"/>
      <c r="BW41" s="97"/>
      <c r="BX41" s="97"/>
      <c r="BY41" s="88"/>
      <c r="BZ41" s="84"/>
      <c r="CA41" s="84"/>
      <c r="CB41" s="84"/>
      <c r="CC41" s="84"/>
      <c r="CD41" s="84"/>
      <c r="CE41" s="84"/>
      <c r="CF41" s="84"/>
      <c r="CG41" s="84"/>
      <c r="CH41" s="84"/>
      <c r="CI41" s="84"/>
      <c r="CJ41" s="84"/>
      <c r="CK41" s="84"/>
      <c r="CL41" s="84"/>
      <c r="CM41" s="84"/>
      <c r="CN41" s="84"/>
      <c r="CO41" s="84"/>
      <c r="CP41" s="84"/>
      <c r="CQ41" s="84"/>
      <c r="CR41" s="84"/>
      <c r="CS41" s="84"/>
      <c r="CT41" s="84"/>
      <c r="CU41" s="84"/>
      <c r="CV41" s="84"/>
    </row>
    <row r="42" spans="1:100" ht="12" customHeight="1" thickTop="1" x14ac:dyDescent="0.2">
      <c r="A42" s="137" t="s">
        <v>71</v>
      </c>
      <c r="B42" s="138"/>
      <c r="C42" s="138"/>
      <c r="D42" s="138"/>
      <c r="E42" s="138"/>
      <c r="F42" s="138"/>
      <c r="G42" s="138"/>
      <c r="H42" s="138"/>
      <c r="I42" s="138"/>
      <c r="J42" s="139"/>
      <c r="K42" s="140" t="s">
        <v>108</v>
      </c>
      <c r="L42" s="141"/>
      <c r="M42" s="141"/>
      <c r="N42" s="141"/>
      <c r="O42" s="141"/>
      <c r="P42" s="141"/>
      <c r="Q42" s="141"/>
      <c r="R42" s="141"/>
      <c r="S42" s="141"/>
      <c r="T42" s="141"/>
      <c r="U42" s="141"/>
      <c r="V42" s="141"/>
      <c r="W42" s="141"/>
      <c r="X42" s="141"/>
      <c r="Y42" s="142"/>
      <c r="Z42" s="76"/>
      <c r="AA42" s="85"/>
      <c r="AB42" s="85"/>
      <c r="AC42" s="85"/>
      <c r="AD42" s="85"/>
      <c r="AE42" s="85"/>
      <c r="AF42" s="85"/>
      <c r="AG42" s="85"/>
      <c r="AH42" s="76"/>
      <c r="AI42" s="76"/>
      <c r="AJ42" s="76"/>
      <c r="AK42" s="76"/>
      <c r="AL42" s="76"/>
      <c r="AM42" s="76"/>
      <c r="AN42" s="76"/>
      <c r="AO42" s="76"/>
      <c r="AP42" s="76"/>
      <c r="AQ42" s="76"/>
      <c r="AR42" s="76"/>
      <c r="AS42" s="76"/>
      <c r="AT42" s="76"/>
      <c r="AU42" s="76"/>
      <c r="AV42" s="76"/>
      <c r="AW42" s="76"/>
      <c r="AX42" s="76"/>
      <c r="AY42" s="76"/>
      <c r="AZ42" s="76"/>
      <c r="BA42" s="76"/>
      <c r="BB42" s="76"/>
      <c r="BC42" s="76"/>
      <c r="BD42" s="76"/>
      <c r="BE42" s="76"/>
      <c r="BF42" s="76"/>
      <c r="BG42" s="86"/>
      <c r="BH42" s="86"/>
      <c r="BI42" s="86"/>
      <c r="BJ42" s="86"/>
      <c r="BK42" s="86"/>
      <c r="BL42" s="86"/>
      <c r="BM42" s="86"/>
      <c r="BN42" s="86"/>
      <c r="BO42" s="86"/>
      <c r="BP42" s="86"/>
      <c r="BQ42" s="86"/>
      <c r="BR42" s="86"/>
      <c r="BS42" s="86"/>
      <c r="BT42" s="86"/>
      <c r="BU42" s="86"/>
      <c r="BV42" s="86"/>
      <c r="BW42" s="86"/>
      <c r="BX42" s="86"/>
      <c r="BY42" s="82"/>
      <c r="BZ42" s="84"/>
      <c r="CA42" s="84"/>
      <c r="CB42" s="84"/>
      <c r="CC42" s="84"/>
      <c r="CD42" s="84"/>
      <c r="CE42" s="84"/>
      <c r="CF42" s="84"/>
      <c r="CG42" s="84"/>
      <c r="CH42" s="84"/>
      <c r="CI42" s="84"/>
      <c r="CJ42" s="84"/>
      <c r="CK42" s="84"/>
      <c r="CL42" s="84"/>
      <c r="CM42" s="84"/>
      <c r="CN42" s="84"/>
      <c r="CO42" s="84"/>
      <c r="CP42" s="84"/>
      <c r="CQ42" s="84"/>
      <c r="CR42" s="84"/>
      <c r="CS42" s="84"/>
      <c r="CT42" s="84"/>
      <c r="CU42" s="84"/>
      <c r="CV42" s="84"/>
    </row>
    <row r="43" spans="1:100" ht="12" customHeight="1" thickBot="1" x14ac:dyDescent="0.25">
      <c r="A43" s="143" t="s">
        <v>19</v>
      </c>
      <c r="B43" s="144"/>
      <c r="C43" s="144"/>
      <c r="D43" s="144"/>
      <c r="E43" s="144"/>
      <c r="F43" s="144"/>
      <c r="G43" s="144"/>
      <c r="H43" s="144"/>
      <c r="I43" s="144"/>
      <c r="J43" s="145"/>
      <c r="K43" s="146" t="s">
        <v>241</v>
      </c>
      <c r="L43" s="147"/>
      <c r="M43" s="147"/>
      <c r="N43" s="147"/>
      <c r="O43" s="147"/>
      <c r="P43" s="147"/>
      <c r="Q43" s="147"/>
      <c r="R43" s="147"/>
      <c r="S43" s="147"/>
      <c r="T43" s="147"/>
      <c r="U43" s="147"/>
      <c r="V43" s="147"/>
      <c r="W43" s="147"/>
      <c r="X43" s="147"/>
      <c r="Y43" s="148"/>
      <c r="Z43" s="76"/>
      <c r="AA43" s="87"/>
      <c r="AB43" s="87"/>
      <c r="AC43" s="87"/>
      <c r="AD43" s="87"/>
      <c r="AE43" s="87"/>
      <c r="AF43" s="87"/>
      <c r="AG43" s="87"/>
      <c r="AH43" s="76"/>
      <c r="AI43" s="76"/>
      <c r="AJ43" s="76"/>
      <c r="AK43" s="76"/>
      <c r="AL43" s="76"/>
      <c r="AM43" s="76"/>
      <c r="AN43" s="76"/>
      <c r="AO43" s="76"/>
      <c r="AP43" s="76"/>
      <c r="AQ43" s="76"/>
      <c r="AR43" s="76"/>
      <c r="AS43" s="76"/>
      <c r="AT43" s="76"/>
      <c r="AU43" s="76"/>
      <c r="AV43" s="76"/>
      <c r="AW43" s="76"/>
      <c r="AX43" s="76"/>
      <c r="AY43" s="76"/>
      <c r="AZ43" s="76"/>
      <c r="BA43" s="76"/>
      <c r="BB43" s="76"/>
      <c r="BC43" s="76"/>
      <c r="BD43" s="76"/>
      <c r="BE43" s="76"/>
      <c r="BF43" s="76"/>
      <c r="BG43" s="86"/>
      <c r="BH43" s="86"/>
      <c r="BI43" s="86"/>
      <c r="BJ43" s="86"/>
      <c r="BK43" s="86"/>
      <c r="BL43" s="86"/>
      <c r="BM43" s="86"/>
      <c r="BN43" s="86"/>
      <c r="BO43" s="86"/>
      <c r="BP43" s="86"/>
      <c r="BQ43" s="86"/>
      <c r="BR43" s="86"/>
      <c r="BS43" s="86"/>
      <c r="BT43" s="86"/>
      <c r="BU43" s="86"/>
      <c r="BV43" s="86"/>
      <c r="BW43" s="86"/>
      <c r="BX43" s="86"/>
      <c r="BY43" s="82"/>
      <c r="BZ43" s="84"/>
      <c r="CA43" s="84"/>
      <c r="CB43" s="84"/>
      <c r="CC43" s="84"/>
      <c r="CD43" s="84"/>
      <c r="CE43" s="84"/>
      <c r="CF43" s="84"/>
      <c r="CG43" s="84"/>
      <c r="CH43" s="84"/>
      <c r="CI43" s="84"/>
      <c r="CJ43" s="84"/>
      <c r="CK43" s="84"/>
      <c r="CL43" s="84"/>
      <c r="CM43" s="84"/>
      <c r="CN43" s="84"/>
      <c r="CO43" s="84"/>
      <c r="CP43" s="84"/>
      <c r="CQ43" s="84"/>
      <c r="CR43" s="84"/>
      <c r="CS43" s="84"/>
      <c r="CT43" s="84"/>
      <c r="CU43" s="84"/>
      <c r="CV43" s="84"/>
    </row>
    <row r="44" spans="1:100" ht="12" customHeight="1" thickTop="1" x14ac:dyDescent="0.2">
      <c r="A44" s="89"/>
      <c r="B44" s="89"/>
      <c r="C44" s="89"/>
      <c r="D44" s="89"/>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89"/>
      <c r="AH44" s="89"/>
      <c r="AI44" s="89"/>
      <c r="AJ44" s="89"/>
      <c r="AK44" s="89"/>
      <c r="AL44" s="89"/>
      <c r="AM44" s="89"/>
      <c r="AN44" s="89"/>
      <c r="AO44" s="89"/>
      <c r="AP44" s="89"/>
      <c r="AQ44" s="89"/>
      <c r="AR44" s="89"/>
      <c r="AS44" s="89"/>
      <c r="AT44" s="89"/>
      <c r="AU44" s="89"/>
      <c r="AV44" s="89"/>
      <c r="AW44" s="89"/>
      <c r="AX44" s="89"/>
      <c r="AY44" s="89"/>
      <c r="AZ44" s="89"/>
      <c r="BA44" s="89"/>
      <c r="BB44" s="89"/>
      <c r="BC44" s="89"/>
      <c r="BD44" s="89"/>
      <c r="BE44" s="89"/>
      <c r="BF44" s="89"/>
      <c r="BG44" s="89"/>
      <c r="BH44" s="89"/>
      <c r="BI44" s="89"/>
      <c r="BJ44" s="89"/>
      <c r="BK44" s="89"/>
      <c r="BL44" s="89"/>
      <c r="BM44" s="89"/>
      <c r="BN44" s="89"/>
      <c r="BO44" s="89"/>
      <c r="BP44" s="89"/>
      <c r="BQ44" s="89"/>
      <c r="BR44" s="89"/>
      <c r="BS44" s="89"/>
      <c r="BT44" s="89"/>
      <c r="BU44" s="89"/>
      <c r="BV44" s="89"/>
      <c r="BW44" s="89"/>
      <c r="BX44" s="89"/>
      <c r="BY44" s="89"/>
      <c r="BZ44" s="84"/>
      <c r="CA44" s="84"/>
      <c r="CB44" s="84"/>
      <c r="CC44" s="84"/>
      <c r="CD44" s="84"/>
      <c r="CE44" s="84"/>
      <c r="CF44" s="84"/>
      <c r="CG44" s="84"/>
      <c r="CH44" s="84"/>
      <c r="CI44" s="84"/>
      <c r="CJ44" s="84"/>
      <c r="CK44" s="84"/>
      <c r="CL44" s="84"/>
      <c r="CM44" s="84"/>
      <c r="CN44" s="84"/>
      <c r="CO44" s="84"/>
      <c r="CP44" s="84"/>
      <c r="CQ44" s="84"/>
      <c r="CR44" s="84"/>
      <c r="CS44" s="84"/>
      <c r="CT44" s="84"/>
      <c r="CU44" s="84"/>
      <c r="CV44" s="84"/>
    </row>
    <row r="45" spans="1:100" ht="12" customHeight="1" x14ac:dyDescent="0.2">
      <c r="A45" s="90"/>
      <c r="B45" s="90"/>
      <c r="C45" s="90"/>
      <c r="D45" s="90"/>
      <c r="E45" s="90"/>
      <c r="F45" s="90"/>
      <c r="G45" s="90"/>
      <c r="H45" s="90"/>
      <c r="I45" s="90"/>
      <c r="J45" s="90"/>
      <c r="K45" s="90"/>
      <c r="L45" s="90"/>
      <c r="M45" s="90"/>
      <c r="N45" s="90"/>
      <c r="O45" s="90"/>
      <c r="P45" s="90"/>
      <c r="Q45" s="90"/>
      <c r="R45" s="90"/>
      <c r="S45" s="90"/>
      <c r="T45" s="90"/>
      <c r="U45" s="90"/>
      <c r="V45" s="90"/>
      <c r="W45" s="90"/>
      <c r="X45" s="90"/>
      <c r="Y45" s="90"/>
      <c r="Z45" s="90"/>
      <c r="AA45" s="90"/>
      <c r="AB45" s="90"/>
      <c r="AC45" s="90"/>
      <c r="AD45" s="90"/>
      <c r="AE45" s="90"/>
      <c r="AF45" s="90"/>
      <c r="AG45" s="90"/>
      <c r="AH45" s="90"/>
      <c r="AI45" s="90"/>
      <c r="AJ45" s="90"/>
      <c r="AK45" s="90"/>
      <c r="AL45" s="90"/>
      <c r="AM45" s="90"/>
      <c r="AN45" s="90"/>
      <c r="AO45" s="90"/>
      <c r="AP45" s="90"/>
      <c r="AQ45" s="90"/>
      <c r="AR45" s="90"/>
      <c r="AS45" s="90"/>
      <c r="AT45" s="90"/>
      <c r="AU45" s="90"/>
      <c r="AV45" s="90"/>
      <c r="AW45" s="90"/>
      <c r="AX45" s="90"/>
      <c r="AY45" s="90"/>
      <c r="AZ45" s="90"/>
      <c r="BA45" s="90"/>
      <c r="BB45" s="90"/>
      <c r="BC45" s="90"/>
      <c r="BD45" s="90"/>
      <c r="BE45" s="90"/>
      <c r="BF45" s="90"/>
      <c r="BG45" s="90"/>
      <c r="BH45" s="90"/>
      <c r="BI45" s="90"/>
      <c r="BJ45" s="90"/>
      <c r="BK45" s="90"/>
      <c r="BL45" s="90"/>
      <c r="BM45" s="90"/>
      <c r="BN45" s="90"/>
      <c r="BO45" s="90"/>
      <c r="BP45" s="90"/>
      <c r="BQ45" s="90"/>
      <c r="BR45" s="90"/>
      <c r="BS45" s="90"/>
      <c r="BT45" s="90"/>
      <c r="BU45" s="90"/>
      <c r="BV45" s="90"/>
      <c r="BW45" s="90"/>
      <c r="BX45" s="90"/>
      <c r="BY45" s="90"/>
      <c r="BZ45" s="84"/>
      <c r="CA45" s="84"/>
      <c r="CB45" s="84"/>
      <c r="CC45" s="84"/>
      <c r="CD45" s="84"/>
      <c r="CE45" s="84"/>
      <c r="CF45" s="84"/>
      <c r="CG45" s="84"/>
      <c r="CH45" s="84"/>
      <c r="CI45" s="84"/>
      <c r="CJ45" s="84"/>
      <c r="CK45" s="84"/>
      <c r="CL45" s="84"/>
      <c r="CM45" s="84"/>
      <c r="CN45" s="84"/>
      <c r="CO45" s="84"/>
      <c r="CP45" s="84"/>
      <c r="CQ45" s="84"/>
      <c r="CR45" s="84"/>
      <c r="CS45" s="84"/>
      <c r="CT45" s="84"/>
      <c r="CU45" s="84"/>
      <c r="CV45" s="84"/>
    </row>
    <row r="48" spans="1:100" ht="12" customHeight="1" x14ac:dyDescent="0.2">
      <c r="A48" s="76"/>
      <c r="B48" s="76"/>
      <c r="C48" s="76"/>
      <c r="D48" s="76"/>
      <c r="E48" s="76"/>
      <c r="F48" s="76"/>
      <c r="G48" s="76"/>
    </row>
    <row r="49" spans="1:7" ht="12" customHeight="1" x14ac:dyDescent="0.2">
      <c r="A49" s="76"/>
      <c r="B49" s="76"/>
      <c r="C49" s="76"/>
      <c r="D49" s="76"/>
      <c r="E49" s="76"/>
      <c r="F49" s="76"/>
      <c r="G49" s="76"/>
    </row>
    <row r="50" spans="1:7" ht="12" customHeight="1" x14ac:dyDescent="0.2">
      <c r="A50" s="76"/>
      <c r="B50" s="76"/>
      <c r="C50" s="76"/>
      <c r="D50" s="76"/>
      <c r="E50" s="76"/>
      <c r="F50" s="76"/>
      <c r="G50" s="76"/>
    </row>
    <row r="51" spans="1:7" ht="12" customHeight="1" x14ac:dyDescent="0.25">
      <c r="A51" s="73"/>
      <c r="B51" s="73"/>
      <c r="C51" s="76"/>
      <c r="D51" s="76"/>
      <c r="E51" s="76"/>
      <c r="F51" s="76"/>
      <c r="G51" s="76"/>
    </row>
    <row r="52" spans="1:7" ht="12" customHeight="1" x14ac:dyDescent="0.25">
      <c r="A52" s="73"/>
      <c r="B52" s="73"/>
      <c r="C52" s="76"/>
      <c r="D52" s="76"/>
      <c r="E52" s="76"/>
      <c r="F52" s="76"/>
      <c r="G52" s="76"/>
    </row>
    <row r="53" spans="1:7" ht="12" customHeight="1" x14ac:dyDescent="0.2">
      <c r="A53" s="76"/>
      <c r="B53" s="76"/>
      <c r="C53" s="76"/>
      <c r="D53" s="76"/>
      <c r="E53" s="76"/>
      <c r="F53" s="76"/>
      <c r="G53" s="76"/>
    </row>
  </sheetData>
  <sheetProtection selectLockedCells="1"/>
  <mergeCells count="5">
    <mergeCell ref="A42:J42"/>
    <mergeCell ref="K42:Y42"/>
    <mergeCell ref="A43:J43"/>
    <mergeCell ref="K43:Y43"/>
    <mergeCell ref="A1:BY1"/>
  </mergeCells>
  <printOptions horizontalCentered="1"/>
  <pageMargins left="0.25" right="0.25" top="0.25" bottom="0.25" header="0.375" footer="0.1"/>
  <pageSetup fitToHeight="0" orientation="landscape" r:id="rId1"/>
  <headerFooter alignWithMargins="0">
    <oddHeader xml:space="preserve">&amp;C&amp;"Times New Roman,Regular"
                                                            </oddHead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7">
    <pageSetUpPr fitToPage="1"/>
  </sheetPr>
  <dimension ref="A1:Y42"/>
  <sheetViews>
    <sheetView showGridLines="0" topLeftCell="A14" zoomScaleNormal="100" workbookViewId="0">
      <selection activeCell="AQ49" sqref="AQ49"/>
    </sheetView>
  </sheetViews>
  <sheetFormatPr defaultColWidth="9.140625" defaultRowHeight="12.75" x14ac:dyDescent="0.2"/>
  <cols>
    <col min="1" max="7" width="7.28515625" style="1" customWidth="1"/>
    <col min="8" max="8" width="9" style="1" customWidth="1"/>
    <col min="9" max="25" width="7.28515625" style="1" customWidth="1"/>
    <col min="26" max="16384" width="9.140625" style="1"/>
  </cols>
  <sheetData>
    <row r="1" spans="1:25" ht="18" customHeight="1" thickTop="1" x14ac:dyDescent="0.2">
      <c r="A1" s="168" t="s">
        <v>18</v>
      </c>
      <c r="B1" s="169"/>
      <c r="C1" s="195"/>
      <c r="D1" s="166" t="s">
        <v>109</v>
      </c>
      <c r="E1" s="167"/>
      <c r="F1" s="167"/>
      <c r="G1" s="167"/>
      <c r="H1" s="9"/>
      <c r="I1" s="26"/>
      <c r="J1" s="27"/>
      <c r="K1" s="27"/>
      <c r="L1" s="27"/>
      <c r="M1" s="27"/>
      <c r="N1" s="27"/>
      <c r="O1" s="3"/>
      <c r="P1" s="3"/>
      <c r="Q1" s="27"/>
      <c r="R1" s="27"/>
      <c r="S1" s="27"/>
      <c r="T1" s="27"/>
      <c r="U1" s="27"/>
      <c r="V1" s="27"/>
      <c r="W1" s="27"/>
      <c r="X1" s="27"/>
      <c r="Y1" s="27"/>
    </row>
    <row r="2" spans="1:25" ht="18" customHeight="1" thickBot="1" x14ac:dyDescent="0.25">
      <c r="A2" s="143" t="s">
        <v>19</v>
      </c>
      <c r="B2" s="144"/>
      <c r="C2" s="197"/>
      <c r="D2" s="174" t="s">
        <v>241</v>
      </c>
      <c r="E2" s="175"/>
      <c r="F2" s="175"/>
      <c r="G2" s="176"/>
      <c r="H2" s="9"/>
      <c r="I2" s="3"/>
      <c r="J2" s="3"/>
      <c r="K2" s="3"/>
      <c r="L2" s="3"/>
      <c r="M2" s="3"/>
      <c r="N2" s="4"/>
      <c r="O2" s="4"/>
      <c r="P2" s="4"/>
      <c r="Q2" s="4"/>
      <c r="R2" s="5"/>
      <c r="S2" s="5"/>
      <c r="T2" s="5"/>
      <c r="U2" s="5"/>
      <c r="V2" s="5"/>
      <c r="W2" s="5"/>
      <c r="X2" s="5"/>
      <c r="Y2" s="5"/>
    </row>
    <row r="3" spans="1:25" ht="18" customHeight="1" thickTop="1" x14ac:dyDescent="0.2">
      <c r="A3" s="143" t="s">
        <v>20</v>
      </c>
      <c r="B3" s="144"/>
      <c r="C3" s="197"/>
      <c r="D3" s="174" t="s">
        <v>60</v>
      </c>
      <c r="E3" s="175"/>
      <c r="F3" s="175"/>
      <c r="G3" s="176"/>
      <c r="H3" s="9"/>
      <c r="I3" s="3"/>
      <c r="J3" s="3"/>
      <c r="K3" s="3"/>
      <c r="L3" s="3"/>
      <c r="M3" s="3"/>
      <c r="N3" s="258" t="s">
        <v>14</v>
      </c>
      <c r="O3" s="259"/>
      <c r="P3" s="259"/>
      <c r="Q3" s="259"/>
      <c r="R3" s="259"/>
      <c r="S3" s="259"/>
      <c r="T3" s="259"/>
      <c r="U3" s="259"/>
      <c r="V3" s="259"/>
      <c r="W3" s="259"/>
      <c r="X3" s="259"/>
      <c r="Y3" s="260"/>
    </row>
    <row r="4" spans="1:25" ht="18" customHeight="1" x14ac:dyDescent="0.2">
      <c r="A4" s="143" t="s">
        <v>22</v>
      </c>
      <c r="B4" s="144"/>
      <c r="C4" s="197"/>
      <c r="D4" s="174" t="s">
        <v>69</v>
      </c>
      <c r="E4" s="175"/>
      <c r="F4" s="175"/>
      <c r="G4" s="176"/>
      <c r="H4" s="9"/>
      <c r="I4" s="4"/>
      <c r="J4" s="4"/>
      <c r="K4" s="4"/>
      <c r="L4" s="4"/>
      <c r="M4" s="4"/>
      <c r="N4" s="261" t="s">
        <v>10</v>
      </c>
      <c r="O4" s="262"/>
      <c r="P4" s="262"/>
      <c r="Q4" s="262"/>
      <c r="R4" s="262"/>
      <c r="S4" s="262"/>
      <c r="T4" s="263" t="s">
        <v>11</v>
      </c>
      <c r="U4" s="262"/>
      <c r="V4" s="262"/>
      <c r="W4" s="262"/>
      <c r="X4" s="262"/>
      <c r="Y4" s="264"/>
    </row>
    <row r="5" spans="1:25" ht="18" customHeight="1" thickBot="1" x14ac:dyDescent="0.25">
      <c r="A5" s="143" t="s">
        <v>23</v>
      </c>
      <c r="B5" s="144"/>
      <c r="C5" s="197"/>
      <c r="D5" s="174" t="s">
        <v>66</v>
      </c>
      <c r="E5" s="175"/>
      <c r="F5" s="175"/>
      <c r="G5" s="176"/>
      <c r="H5" s="9"/>
      <c r="I5" s="4"/>
      <c r="J5" s="4"/>
      <c r="K5" s="4"/>
      <c r="L5" s="4"/>
      <c r="M5" s="4"/>
      <c r="N5" s="252" t="s">
        <v>0</v>
      </c>
      <c r="O5" s="253"/>
      <c r="P5" s="253"/>
      <c r="Q5" s="254" t="s">
        <v>1</v>
      </c>
      <c r="R5" s="253"/>
      <c r="S5" s="255"/>
      <c r="T5" s="201" t="s">
        <v>0</v>
      </c>
      <c r="U5" s="212"/>
      <c r="V5" s="213"/>
      <c r="W5" s="201" t="s">
        <v>1</v>
      </c>
      <c r="X5" s="214"/>
      <c r="Y5" s="215"/>
    </row>
    <row r="6" spans="1:25" ht="18" customHeight="1" thickTop="1" thickBot="1" x14ac:dyDescent="0.25">
      <c r="A6" s="189" t="s">
        <v>20</v>
      </c>
      <c r="B6" s="190"/>
      <c r="C6" s="196"/>
      <c r="D6" s="171" t="s">
        <v>67</v>
      </c>
      <c r="E6" s="172"/>
      <c r="F6" s="172"/>
      <c r="G6" s="173"/>
      <c r="H6" s="168" t="s">
        <v>5</v>
      </c>
      <c r="I6" s="169"/>
      <c r="J6" s="169"/>
      <c r="K6" s="169"/>
      <c r="L6" s="169"/>
      <c r="M6" s="170"/>
      <c r="N6" s="256" t="s">
        <v>45</v>
      </c>
      <c r="O6" s="257"/>
      <c r="P6" s="257"/>
      <c r="Q6" s="208" t="str">
        <f>IF(ISBLANK(N6)," ",N6)</f>
        <v>2360/43-93</v>
      </c>
      <c r="R6" s="209"/>
      <c r="S6" s="209"/>
      <c r="T6" s="216">
        <v>3030</v>
      </c>
      <c r="U6" s="217"/>
      <c r="V6" s="218"/>
      <c r="W6" s="216">
        <f>IF(ISBLANK(T6)," ",T6)</f>
        <v>3030</v>
      </c>
      <c r="X6" s="217"/>
      <c r="Y6" s="219"/>
    </row>
    <row r="7" spans="1:25" ht="18" customHeight="1" thickTop="1" thickBot="1" x14ac:dyDescent="0.25">
      <c r="A7" s="186" t="s">
        <v>21</v>
      </c>
      <c r="B7" s="187"/>
      <c r="C7" s="187"/>
      <c r="D7" s="187"/>
      <c r="E7" s="188"/>
      <c r="F7" s="39" t="s">
        <v>0</v>
      </c>
      <c r="G7" s="40" t="s">
        <v>4</v>
      </c>
      <c r="H7" s="137" t="s">
        <v>3</v>
      </c>
      <c r="I7" s="138"/>
      <c r="J7" s="138"/>
      <c r="K7" s="138"/>
      <c r="L7" s="138"/>
      <c r="M7" s="139"/>
      <c r="N7" s="208" t="s">
        <v>44</v>
      </c>
      <c r="O7" s="209"/>
      <c r="P7" s="209"/>
      <c r="Q7" s="208" t="str">
        <f>IF(ISBLANK(N7)," ",N7)</f>
        <v>184905/PR289400</v>
      </c>
      <c r="R7" s="209"/>
      <c r="S7" s="209"/>
      <c r="T7" s="220" t="s">
        <v>63</v>
      </c>
      <c r="U7" s="221"/>
      <c r="V7" s="222"/>
      <c r="W7" s="208" t="str">
        <f>IF(ISBLANK(T7)," ",T7)</f>
        <v>247862</v>
      </c>
      <c r="X7" s="209"/>
      <c r="Y7" s="211"/>
    </row>
    <row r="8" spans="1:25" ht="18" customHeight="1" thickTop="1" x14ac:dyDescent="0.2">
      <c r="A8" s="137" t="s">
        <v>31</v>
      </c>
      <c r="B8" s="138"/>
      <c r="C8" s="138"/>
      <c r="D8" s="138"/>
      <c r="E8" s="139"/>
      <c r="F8" s="122">
        <v>5.333333333333333</v>
      </c>
      <c r="G8" s="7">
        <v>388.55555555555554</v>
      </c>
      <c r="H8" s="143" t="s">
        <v>25</v>
      </c>
      <c r="I8" s="144"/>
      <c r="J8" s="144"/>
      <c r="K8" s="144"/>
      <c r="L8" s="144"/>
      <c r="M8" s="145"/>
      <c r="N8" s="248">
        <v>44183</v>
      </c>
      <c r="O8" s="249"/>
      <c r="P8" s="249"/>
      <c r="Q8" s="248">
        <f>IF(ISBLANK(N8)," ",N8)</f>
        <v>44183</v>
      </c>
      <c r="R8" s="249"/>
      <c r="S8" s="249"/>
      <c r="T8" s="248">
        <v>43865</v>
      </c>
      <c r="U8" s="249"/>
      <c r="V8" s="250"/>
      <c r="W8" s="248">
        <f>IF(ISBLANK(T8)," ",T8)</f>
        <v>43865</v>
      </c>
      <c r="X8" s="249"/>
      <c r="Y8" s="251"/>
    </row>
    <row r="9" spans="1:25" ht="18" customHeight="1" x14ac:dyDescent="0.2">
      <c r="A9" s="143" t="s">
        <v>32</v>
      </c>
      <c r="B9" s="144"/>
      <c r="C9" s="144"/>
      <c r="D9" s="144"/>
      <c r="E9" s="145"/>
      <c r="F9" s="6">
        <v>12.666666666666666</v>
      </c>
      <c r="G9" s="7">
        <v>289.22222222222223</v>
      </c>
      <c r="H9" s="143" t="s">
        <v>7</v>
      </c>
      <c r="I9" s="144"/>
      <c r="J9" s="144"/>
      <c r="K9" s="144"/>
      <c r="L9" s="144"/>
      <c r="M9" s="145"/>
      <c r="N9" s="242">
        <v>0.20169999999999999</v>
      </c>
      <c r="O9" s="243"/>
      <c r="P9" s="243"/>
      <c r="Q9" s="245">
        <v>0.31440000000000001</v>
      </c>
      <c r="R9" s="246"/>
      <c r="S9" s="246"/>
      <c r="T9" s="242">
        <v>0.31309999999999999</v>
      </c>
      <c r="U9" s="243"/>
      <c r="V9" s="244"/>
      <c r="W9" s="245">
        <v>0.3614</v>
      </c>
      <c r="X9" s="246"/>
      <c r="Y9" s="247"/>
    </row>
    <row r="10" spans="1:25" ht="18" customHeight="1" x14ac:dyDescent="0.2">
      <c r="A10" s="143" t="s">
        <v>33</v>
      </c>
      <c r="B10" s="144"/>
      <c r="C10" s="144"/>
      <c r="D10" s="144"/>
      <c r="E10" s="145"/>
      <c r="F10" s="6"/>
      <c r="G10" s="7"/>
      <c r="H10" s="143" t="s">
        <v>15</v>
      </c>
      <c r="I10" s="144"/>
      <c r="J10" s="144"/>
      <c r="K10" s="144"/>
      <c r="L10" s="144"/>
      <c r="M10" s="145"/>
      <c r="N10" s="204">
        <v>0.25</v>
      </c>
      <c r="O10" s="205"/>
      <c r="P10" s="205"/>
      <c r="Q10" s="240">
        <v>0.5</v>
      </c>
      <c r="R10" s="241"/>
      <c r="S10" s="241"/>
      <c r="T10" s="204">
        <v>1</v>
      </c>
      <c r="U10" s="205"/>
      <c r="V10" s="206"/>
      <c r="W10" s="204">
        <v>1</v>
      </c>
      <c r="X10" s="205"/>
      <c r="Y10" s="207"/>
    </row>
    <row r="11" spans="1:25" ht="18" customHeight="1" x14ac:dyDescent="0.2">
      <c r="A11" s="143" t="s">
        <v>34</v>
      </c>
      <c r="B11" s="144"/>
      <c r="C11" s="144"/>
      <c r="D11" s="144"/>
      <c r="E11" s="145"/>
      <c r="F11" s="6"/>
      <c r="G11" s="7"/>
      <c r="H11" s="143" t="s">
        <v>2</v>
      </c>
      <c r="I11" s="144"/>
      <c r="J11" s="144"/>
      <c r="K11" s="144"/>
      <c r="L11" s="144"/>
      <c r="M11" s="145"/>
      <c r="N11" s="208">
        <v>1</v>
      </c>
      <c r="O11" s="209"/>
      <c r="P11" s="210"/>
      <c r="Q11" s="208">
        <v>1</v>
      </c>
      <c r="R11" s="209"/>
      <c r="S11" s="209"/>
      <c r="T11" s="208">
        <v>1</v>
      </c>
      <c r="U11" s="209"/>
      <c r="V11" s="210"/>
      <c r="W11" s="208">
        <v>1</v>
      </c>
      <c r="X11" s="209"/>
      <c r="Y11" s="211"/>
    </row>
    <row r="12" spans="1:25" ht="18" customHeight="1" x14ac:dyDescent="0.2">
      <c r="A12" s="143" t="s">
        <v>35</v>
      </c>
      <c r="B12" s="144"/>
      <c r="C12" s="144"/>
      <c r="D12" s="144"/>
      <c r="E12" s="145"/>
      <c r="F12" s="122">
        <v>2.2999999999999998</v>
      </c>
      <c r="G12" s="7">
        <v>246.33333333333334</v>
      </c>
      <c r="H12" s="143" t="s">
        <v>16</v>
      </c>
      <c r="I12" s="144"/>
      <c r="J12" s="144"/>
      <c r="K12" s="144"/>
      <c r="L12" s="144"/>
      <c r="M12" s="145"/>
      <c r="N12" s="208">
        <v>1</v>
      </c>
      <c r="O12" s="209"/>
      <c r="P12" s="210"/>
      <c r="Q12" s="208">
        <v>1</v>
      </c>
      <c r="R12" s="209"/>
      <c r="S12" s="209"/>
      <c r="T12" s="208">
        <v>60</v>
      </c>
      <c r="U12" s="209"/>
      <c r="V12" s="210"/>
      <c r="W12" s="208">
        <v>60</v>
      </c>
      <c r="X12" s="209"/>
      <c r="Y12" s="211"/>
    </row>
    <row r="13" spans="1:25" ht="18" customHeight="1" x14ac:dyDescent="0.2">
      <c r="A13" s="143" t="s">
        <v>38</v>
      </c>
      <c r="B13" s="144"/>
      <c r="C13" s="144"/>
      <c r="D13" s="144"/>
      <c r="E13" s="145"/>
      <c r="F13" s="6"/>
      <c r="G13" s="7"/>
      <c r="H13" s="143" t="s">
        <v>17</v>
      </c>
      <c r="I13" s="144"/>
      <c r="J13" s="144"/>
      <c r="K13" s="144"/>
      <c r="L13" s="144"/>
      <c r="M13" s="145"/>
      <c r="N13" s="208">
        <v>1</v>
      </c>
      <c r="O13" s="209"/>
      <c r="P13" s="210"/>
      <c r="Q13" s="208">
        <v>1</v>
      </c>
      <c r="R13" s="209"/>
      <c r="S13" s="209"/>
      <c r="T13" s="208">
        <v>1</v>
      </c>
      <c r="U13" s="209"/>
      <c r="V13" s="210"/>
      <c r="W13" s="208">
        <v>1</v>
      </c>
      <c r="X13" s="209"/>
      <c r="Y13" s="211"/>
    </row>
    <row r="14" spans="1:25" ht="18" customHeight="1" x14ac:dyDescent="0.2">
      <c r="A14" s="143" t="s">
        <v>39</v>
      </c>
      <c r="B14" s="144"/>
      <c r="C14" s="144"/>
      <c r="D14" s="144"/>
      <c r="E14" s="145"/>
      <c r="F14" s="6"/>
      <c r="G14" s="7"/>
      <c r="H14" s="143" t="s">
        <v>26</v>
      </c>
      <c r="I14" s="144"/>
      <c r="J14" s="144"/>
      <c r="K14" s="144"/>
      <c r="L14" s="144"/>
      <c r="M14" s="145"/>
      <c r="N14" s="223">
        <v>1</v>
      </c>
      <c r="O14" s="224"/>
      <c r="P14" s="225"/>
      <c r="Q14" s="223">
        <v>216</v>
      </c>
      <c r="R14" s="224"/>
      <c r="S14" s="224"/>
      <c r="T14" s="230">
        <v>29</v>
      </c>
      <c r="U14" s="231"/>
      <c r="V14" s="232"/>
      <c r="W14" s="157">
        <v>1617</v>
      </c>
      <c r="X14" s="231"/>
      <c r="Y14" s="233"/>
    </row>
    <row r="15" spans="1:25" ht="18" customHeight="1" thickBot="1" x14ac:dyDescent="0.25">
      <c r="A15" s="143" t="s">
        <v>40</v>
      </c>
      <c r="B15" s="144"/>
      <c r="C15" s="144"/>
      <c r="D15" s="144"/>
      <c r="E15" s="145"/>
      <c r="F15" s="6"/>
      <c r="G15" s="7"/>
      <c r="H15" s="189" t="s">
        <v>37</v>
      </c>
      <c r="I15" s="190"/>
      <c r="J15" s="190"/>
      <c r="K15" s="190"/>
      <c r="L15" s="190"/>
      <c r="M15" s="191"/>
      <c r="N15" s="177" t="s">
        <v>12</v>
      </c>
      <c r="O15" s="178"/>
      <c r="P15" s="178"/>
      <c r="Q15" s="178"/>
      <c r="R15" s="178"/>
      <c r="S15" s="179"/>
      <c r="T15" s="234">
        <f>IF(ISBLANK(T14)," ",(3+3.29*(((T14/T12)*T13*(1+(T13/T12)))^0.5))/(T9*T11*T13))</f>
        <v>16.947497857919203</v>
      </c>
      <c r="U15" s="235"/>
      <c r="V15" s="236"/>
      <c r="W15" s="234">
        <f>IF(ISBLANK(W14)," ",(3+3.29*(((W14/W12)*W13*(1+(W13/W12)))^0.5))/(W9*W11*W13))</f>
        <v>55.952535079712227</v>
      </c>
      <c r="X15" s="235"/>
      <c r="Y15" s="237"/>
    </row>
    <row r="16" spans="1:25" ht="18" customHeight="1" thickTop="1" x14ac:dyDescent="0.2">
      <c r="A16" s="143" t="s">
        <v>226</v>
      </c>
      <c r="B16" s="144"/>
      <c r="C16" s="144"/>
      <c r="D16" s="144"/>
      <c r="E16" s="145"/>
      <c r="F16" s="6">
        <v>3</v>
      </c>
      <c r="G16" s="7">
        <v>351</v>
      </c>
      <c r="H16" s="38" t="s">
        <v>24</v>
      </c>
      <c r="I16" s="180" t="s">
        <v>139</v>
      </c>
      <c r="J16" s="180"/>
      <c r="K16" s="180"/>
      <c r="L16" s="180"/>
      <c r="M16" s="180"/>
      <c r="N16" s="180"/>
      <c r="O16" s="180"/>
      <c r="P16" s="180"/>
      <c r="Q16" s="180"/>
      <c r="R16" s="180"/>
      <c r="S16" s="180"/>
      <c r="T16" s="180"/>
      <c r="U16" s="180"/>
      <c r="V16" s="180"/>
      <c r="W16" s="180"/>
      <c r="X16" s="180"/>
      <c r="Y16" s="181"/>
    </row>
    <row r="17" spans="1:25" ht="18" customHeight="1" x14ac:dyDescent="0.2">
      <c r="A17" s="143" t="s">
        <v>227</v>
      </c>
      <c r="B17" s="144"/>
      <c r="C17" s="144"/>
      <c r="D17" s="144"/>
      <c r="E17" s="145"/>
      <c r="F17" s="6">
        <v>11</v>
      </c>
      <c r="G17" s="7">
        <v>236</v>
      </c>
      <c r="H17" s="41"/>
      <c r="I17" s="182"/>
      <c r="J17" s="182"/>
      <c r="K17" s="182"/>
      <c r="L17" s="182"/>
      <c r="M17" s="182"/>
      <c r="N17" s="182"/>
      <c r="O17" s="182"/>
      <c r="P17" s="182"/>
      <c r="Q17" s="182"/>
      <c r="R17" s="182"/>
      <c r="S17" s="182"/>
      <c r="T17" s="182"/>
      <c r="U17" s="182"/>
      <c r="V17" s="182"/>
      <c r="W17" s="182"/>
      <c r="X17" s="182"/>
      <c r="Y17" s="183"/>
    </row>
    <row r="18" spans="1:25" ht="18" customHeight="1" thickBot="1" x14ac:dyDescent="0.25">
      <c r="A18" s="192" t="s">
        <v>228</v>
      </c>
      <c r="B18" s="193"/>
      <c r="C18" s="193"/>
      <c r="D18" s="193"/>
      <c r="E18" s="194"/>
      <c r="F18" s="34">
        <v>1</v>
      </c>
      <c r="G18" s="35">
        <v>216</v>
      </c>
      <c r="H18" s="41"/>
      <c r="I18" s="184"/>
      <c r="J18" s="184"/>
      <c r="K18" s="184"/>
      <c r="L18" s="184"/>
      <c r="M18" s="184"/>
      <c r="N18" s="184"/>
      <c r="O18" s="184"/>
      <c r="P18" s="184"/>
      <c r="Q18" s="184"/>
      <c r="R18" s="184"/>
      <c r="S18" s="184"/>
      <c r="T18" s="184"/>
      <c r="U18" s="184"/>
      <c r="V18" s="184"/>
      <c r="W18" s="184"/>
      <c r="X18" s="184"/>
      <c r="Y18" s="185"/>
    </row>
    <row r="19" spans="1:25" ht="18" customHeight="1" thickTop="1" x14ac:dyDescent="0.2">
      <c r="A19" s="37" t="s">
        <v>29</v>
      </c>
      <c r="B19" s="153" t="s">
        <v>30</v>
      </c>
      <c r="C19" s="153"/>
      <c r="D19" s="153"/>
      <c r="E19" s="153"/>
      <c r="F19" s="153"/>
      <c r="G19" s="153"/>
      <c r="H19" s="153"/>
      <c r="I19" s="154"/>
      <c r="J19" s="238" t="s">
        <v>10</v>
      </c>
      <c r="K19" s="238"/>
      <c r="L19" s="238"/>
      <c r="M19" s="238"/>
      <c r="N19" s="238"/>
      <c r="O19" s="238"/>
      <c r="P19" s="238"/>
      <c r="Q19" s="238"/>
      <c r="R19" s="238"/>
      <c r="S19" s="239"/>
      <c r="T19" s="226" t="s">
        <v>11</v>
      </c>
      <c r="U19" s="227"/>
      <c r="V19" s="227"/>
      <c r="W19" s="227"/>
      <c r="X19" s="228"/>
      <c r="Y19" s="229"/>
    </row>
    <row r="20" spans="1:25" ht="18" customHeight="1" thickBot="1" x14ac:dyDescent="0.25">
      <c r="A20" s="36"/>
      <c r="B20" s="155"/>
      <c r="C20" s="155"/>
      <c r="D20" s="155"/>
      <c r="E20" s="155"/>
      <c r="F20" s="155"/>
      <c r="G20" s="155"/>
      <c r="H20" s="155"/>
      <c r="I20" s="156"/>
      <c r="J20" s="149" t="s">
        <v>0</v>
      </c>
      <c r="K20" s="149"/>
      <c r="L20" s="149"/>
      <c r="M20" s="149"/>
      <c r="N20" s="149"/>
      <c r="O20" s="150" t="s">
        <v>1</v>
      </c>
      <c r="P20" s="151"/>
      <c r="Q20" s="151"/>
      <c r="R20" s="151"/>
      <c r="S20" s="152"/>
      <c r="T20" s="198" t="s">
        <v>0</v>
      </c>
      <c r="U20" s="199"/>
      <c r="V20" s="200"/>
      <c r="W20" s="201" t="s">
        <v>4</v>
      </c>
      <c r="X20" s="202"/>
      <c r="Y20" s="203"/>
    </row>
    <row r="21" spans="1:25" ht="49.9" customHeight="1" thickTop="1" thickBot="1" x14ac:dyDescent="0.25">
      <c r="A21" s="8" t="s">
        <v>6</v>
      </c>
      <c r="B21" s="162" t="s">
        <v>13</v>
      </c>
      <c r="C21" s="162"/>
      <c r="D21" s="162"/>
      <c r="E21" s="162"/>
      <c r="F21" s="162"/>
      <c r="G21" s="162"/>
      <c r="H21" s="162"/>
      <c r="I21" s="163"/>
      <c r="J21" s="28" t="s">
        <v>8</v>
      </c>
      <c r="K21" s="29" t="s">
        <v>36</v>
      </c>
      <c r="L21" s="29" t="s">
        <v>27</v>
      </c>
      <c r="M21" s="29" t="s">
        <v>9</v>
      </c>
      <c r="N21" s="30" t="s">
        <v>28</v>
      </c>
      <c r="O21" s="31" t="s">
        <v>8</v>
      </c>
      <c r="P21" s="29" t="s">
        <v>36</v>
      </c>
      <c r="Q21" s="29" t="s">
        <v>27</v>
      </c>
      <c r="R21" s="29" t="s">
        <v>9</v>
      </c>
      <c r="S21" s="30" t="s">
        <v>28</v>
      </c>
      <c r="T21" s="32" t="s">
        <v>8</v>
      </c>
      <c r="U21" s="29" t="s">
        <v>9</v>
      </c>
      <c r="V21" s="30" t="s">
        <v>28</v>
      </c>
      <c r="W21" s="32" t="s">
        <v>8</v>
      </c>
      <c r="X21" s="29" t="s">
        <v>9</v>
      </c>
      <c r="Y21" s="33" t="s">
        <v>28</v>
      </c>
    </row>
    <row r="22" spans="1:25" s="2" customFormat="1" ht="19.899999999999999" customHeight="1" thickTop="1" x14ac:dyDescent="0.25">
      <c r="A22" s="52">
        <v>24</v>
      </c>
      <c r="B22" s="164" t="s">
        <v>172</v>
      </c>
      <c r="C22" s="164"/>
      <c r="D22" s="164"/>
      <c r="E22" s="164"/>
      <c r="F22" s="164"/>
      <c r="G22" s="164"/>
      <c r="H22" s="164"/>
      <c r="I22" s="165"/>
      <c r="J22" s="10">
        <v>3</v>
      </c>
      <c r="K22" s="12">
        <f>F12</f>
        <v>2.2999999999999998</v>
      </c>
      <c r="L22" s="11">
        <f>IF(ISBLANK(K22)," ",IF(K22=" "," ",(3+3.29*(((K22)*$N$13*(1+($N$13/$N$12)))^0.5))/($N$11*$N$9*$N$13)))</f>
        <v>49.857530411276421</v>
      </c>
      <c r="M22" s="12">
        <f>IF(ISBLANK(J22)," ",(J22/$N$13)-K22)</f>
        <v>0.70000000000000018</v>
      </c>
      <c r="N22" s="13">
        <f>IF(ISBLANK(J22)," ",M22/(N$9*N$10*N$11))</f>
        <v>13.882002974714927</v>
      </c>
      <c r="O22" s="10">
        <v>295</v>
      </c>
      <c r="P22" s="42">
        <f>G12</f>
        <v>246.33333333333334</v>
      </c>
      <c r="Q22" s="11">
        <f>IF(ISBLANK(P22)," ",IF(P22=" "," ",(3+3.29*(((P22)*$Q$13*(1+($Q$13/$Q$12)))^0.5))/($Q$11*$Q$9*$Q$13)))</f>
        <v>241.81028952497689</v>
      </c>
      <c r="R22" s="14">
        <f t="shared" ref="R22:R41" si="0">IF(ISBLANK(O22)," ",(O22/$Q$13)-P22)</f>
        <v>48.666666666666657</v>
      </c>
      <c r="S22" s="13">
        <f t="shared" ref="S22:S41" si="1">IF(ISBLANK(O22)," ",R22/(Q$9*Q$10*Q$11))</f>
        <v>309.58439355385912</v>
      </c>
      <c r="T22" s="15">
        <v>1</v>
      </c>
      <c r="U22" s="43">
        <f>IF(ISBLANK(T22)," ",(T22/$T$13)-$T$14/$T$12)</f>
        <v>0.51666666666666661</v>
      </c>
      <c r="V22" s="44">
        <f>IF(ISBLANK(T22), " ", (U22/$T$9))</f>
        <v>1.6501650165016499</v>
      </c>
      <c r="W22" s="15">
        <v>21</v>
      </c>
      <c r="X22" s="43">
        <f>IF(ISBLANK(W22)," ",(W22/$W$13)-($W$14/$W$12))</f>
        <v>-5.9499999999999993</v>
      </c>
      <c r="Y22" s="45">
        <f>IF(ISBLANK(W22), " ", (X22/$W$9))</f>
        <v>-16.463752075262864</v>
      </c>
    </row>
    <row r="23" spans="1:25" s="2" customFormat="1" ht="19.899999999999999" customHeight="1" x14ac:dyDescent="0.25">
      <c r="A23" s="53"/>
      <c r="B23" s="157"/>
      <c r="C23" s="157"/>
      <c r="D23" s="157"/>
      <c r="E23" s="157"/>
      <c r="F23" s="157"/>
      <c r="G23" s="157"/>
      <c r="H23" s="157"/>
      <c r="I23" s="158"/>
      <c r="J23" s="16"/>
      <c r="K23" s="11"/>
      <c r="L23" s="11" t="str">
        <f>IF(ISBLANK(K23)," ",IF(K23=" "," ",(3+3.29*(((K23)*$N$13*(1+($N$13/$N$12)))^0.5))/($N$11*$N$9*$N$13)))</f>
        <v xml:space="preserve"> </v>
      </c>
      <c r="M23" s="17" t="str">
        <f t="shared" ref="M23:M41" si="2">IF(ISBLANK(J23)," ",(J23/$N$13)-K23)</f>
        <v xml:space="preserve"> </v>
      </c>
      <c r="N23" s="18" t="str">
        <f t="shared" ref="N23:N41" si="3">IF(ISBLANK(J23)," ",M23/(N$9*N$10*N$11))</f>
        <v xml:space="preserve"> </v>
      </c>
      <c r="O23" s="16"/>
      <c r="P23" s="17"/>
      <c r="Q23" s="11" t="str">
        <f t="shared" ref="Q23:Q41" si="4">IF(ISBLANK(P23)," ",IF(P23=" "," ",(3+3.29*(((P23)*$Q$13*(1+($Q$13/$Q$12)))^0.5))/($Q$11*$Q$9*$Q$13)))</f>
        <v xml:space="preserve"> </v>
      </c>
      <c r="R23" s="17" t="str">
        <f t="shared" si="0"/>
        <v xml:space="preserve"> </v>
      </c>
      <c r="S23" s="18" t="str">
        <f t="shared" si="1"/>
        <v xml:space="preserve"> </v>
      </c>
      <c r="T23" s="16"/>
      <c r="U23" s="46" t="str">
        <f t="shared" ref="U23:U41" si="5">IF(ISBLANK(T23)," ",(T23/$T$13)-$T$14/$T$12)</f>
        <v xml:space="preserve"> </v>
      </c>
      <c r="V23" s="47" t="str">
        <f t="shared" ref="V23:V41" si="6">IF(ISBLANK(T23), " ", (U23/$T$9))</f>
        <v xml:space="preserve"> </v>
      </c>
      <c r="W23" s="16"/>
      <c r="X23" s="46" t="str">
        <f t="shared" ref="X23:X41" si="7">IF(ISBLANK(W23)," ",(W23/$W$13)-($W$14/$W$12))</f>
        <v xml:space="preserve"> </v>
      </c>
      <c r="Y23" s="48" t="str">
        <f t="shared" ref="Y23:Y41" si="8">IF(ISBLANK(W23), " ", (X23/$W$9))</f>
        <v xml:space="preserve"> </v>
      </c>
    </row>
    <row r="24" spans="1:25" s="2" customFormat="1" ht="19.899999999999999" customHeight="1" x14ac:dyDescent="0.25">
      <c r="A24" s="54"/>
      <c r="B24" s="157"/>
      <c r="C24" s="157"/>
      <c r="D24" s="157"/>
      <c r="E24" s="157"/>
      <c r="F24" s="157"/>
      <c r="G24" s="157"/>
      <c r="H24" s="157"/>
      <c r="I24" s="158"/>
      <c r="J24" s="16"/>
      <c r="K24" s="11"/>
      <c r="L24" s="11" t="str">
        <f t="shared" ref="L24:L41" si="9">IF(ISBLANK(K24)," ",IF(K24=" "," ",(3+3.29*(((K24)*$N$13*(1+($N$13/$N$12)))^0.5))/($N$11*$N$9*$N$13)))</f>
        <v xml:space="preserve"> </v>
      </c>
      <c r="M24" s="17" t="str">
        <f t="shared" si="2"/>
        <v xml:space="preserve"> </v>
      </c>
      <c r="N24" s="18" t="str">
        <f t="shared" si="3"/>
        <v xml:space="preserve"> </v>
      </c>
      <c r="O24" s="16"/>
      <c r="P24" s="17"/>
      <c r="Q24" s="11" t="str">
        <f t="shared" si="4"/>
        <v xml:space="preserve"> </v>
      </c>
      <c r="R24" s="17" t="str">
        <f t="shared" si="0"/>
        <v xml:space="preserve"> </v>
      </c>
      <c r="S24" s="18" t="str">
        <f t="shared" si="1"/>
        <v xml:space="preserve"> </v>
      </c>
      <c r="T24" s="16"/>
      <c r="U24" s="46" t="str">
        <f t="shared" si="5"/>
        <v xml:space="preserve"> </v>
      </c>
      <c r="V24" s="47" t="str">
        <f t="shared" si="6"/>
        <v xml:space="preserve"> </v>
      </c>
      <c r="W24" s="16"/>
      <c r="X24" s="46" t="str">
        <f t="shared" si="7"/>
        <v xml:space="preserve"> </v>
      </c>
      <c r="Y24" s="48" t="str">
        <f t="shared" si="8"/>
        <v xml:space="preserve"> </v>
      </c>
    </row>
    <row r="25" spans="1:25" s="2" customFormat="1" ht="19.899999999999999" customHeight="1" x14ac:dyDescent="0.25">
      <c r="A25" s="54"/>
      <c r="B25" s="157"/>
      <c r="C25" s="157"/>
      <c r="D25" s="157"/>
      <c r="E25" s="157"/>
      <c r="F25" s="157"/>
      <c r="G25" s="157"/>
      <c r="H25" s="157"/>
      <c r="I25" s="158"/>
      <c r="J25" s="16"/>
      <c r="K25" s="11"/>
      <c r="L25" s="11" t="str">
        <f t="shared" si="9"/>
        <v xml:space="preserve"> </v>
      </c>
      <c r="M25" s="17" t="str">
        <f t="shared" si="2"/>
        <v xml:space="preserve"> </v>
      </c>
      <c r="N25" s="18" t="str">
        <f t="shared" si="3"/>
        <v xml:space="preserve"> </v>
      </c>
      <c r="O25" s="16"/>
      <c r="P25" s="17"/>
      <c r="Q25" s="11" t="str">
        <f t="shared" si="4"/>
        <v xml:space="preserve"> </v>
      </c>
      <c r="R25" s="17" t="str">
        <f t="shared" si="0"/>
        <v xml:space="preserve"> </v>
      </c>
      <c r="S25" s="18" t="str">
        <f t="shared" si="1"/>
        <v xml:space="preserve"> </v>
      </c>
      <c r="T25" s="16"/>
      <c r="U25" s="46" t="str">
        <f t="shared" si="5"/>
        <v xml:space="preserve"> </v>
      </c>
      <c r="V25" s="47" t="str">
        <f t="shared" si="6"/>
        <v xml:space="preserve"> </v>
      </c>
      <c r="W25" s="16"/>
      <c r="X25" s="46" t="str">
        <f t="shared" si="7"/>
        <v xml:space="preserve"> </v>
      </c>
      <c r="Y25" s="48" t="str">
        <f t="shared" si="8"/>
        <v xml:space="preserve"> </v>
      </c>
    </row>
    <row r="26" spans="1:25" s="2" customFormat="1" ht="19.899999999999999" customHeight="1" x14ac:dyDescent="0.25">
      <c r="A26" s="54"/>
      <c r="B26" s="157"/>
      <c r="C26" s="157"/>
      <c r="D26" s="157"/>
      <c r="E26" s="157"/>
      <c r="F26" s="157"/>
      <c r="G26" s="157"/>
      <c r="H26" s="157"/>
      <c r="I26" s="158"/>
      <c r="J26" s="16"/>
      <c r="K26" s="19"/>
      <c r="L26" s="11" t="str">
        <f t="shared" si="9"/>
        <v xml:space="preserve"> </v>
      </c>
      <c r="M26" s="20" t="str">
        <f t="shared" si="2"/>
        <v xml:space="preserve"> </v>
      </c>
      <c r="N26" s="21" t="str">
        <f t="shared" si="3"/>
        <v xml:space="preserve"> </v>
      </c>
      <c r="O26" s="16"/>
      <c r="P26" s="17"/>
      <c r="Q26" s="11" t="str">
        <f t="shared" si="4"/>
        <v xml:space="preserve"> </v>
      </c>
      <c r="R26" s="17" t="str">
        <f t="shared" si="0"/>
        <v xml:space="preserve"> </v>
      </c>
      <c r="S26" s="18" t="str">
        <f t="shared" si="1"/>
        <v xml:space="preserve"> </v>
      </c>
      <c r="T26" s="16"/>
      <c r="U26" s="46" t="str">
        <f t="shared" si="5"/>
        <v xml:space="preserve"> </v>
      </c>
      <c r="V26" s="47" t="str">
        <f t="shared" si="6"/>
        <v xml:space="preserve"> </v>
      </c>
      <c r="W26" s="16"/>
      <c r="X26" s="46" t="str">
        <f t="shared" si="7"/>
        <v xml:space="preserve"> </v>
      </c>
      <c r="Y26" s="48" t="str">
        <f t="shared" si="8"/>
        <v xml:space="preserve"> </v>
      </c>
    </row>
    <row r="27" spans="1:25" s="2" customFormat="1" ht="19.899999999999999" customHeight="1" x14ac:dyDescent="0.25">
      <c r="A27" s="54"/>
      <c r="B27" s="157"/>
      <c r="C27" s="157"/>
      <c r="D27" s="157"/>
      <c r="E27" s="157"/>
      <c r="F27" s="157"/>
      <c r="G27" s="157"/>
      <c r="H27" s="157"/>
      <c r="I27" s="158"/>
      <c r="J27" s="16"/>
      <c r="K27" s="11"/>
      <c r="L27" s="11" t="str">
        <f t="shared" si="9"/>
        <v xml:space="preserve"> </v>
      </c>
      <c r="M27" s="17" t="str">
        <f t="shared" si="2"/>
        <v xml:space="preserve"> </v>
      </c>
      <c r="N27" s="18" t="str">
        <f t="shared" si="3"/>
        <v xml:space="preserve"> </v>
      </c>
      <c r="O27" s="16"/>
      <c r="P27" s="17"/>
      <c r="Q27" s="11" t="str">
        <f t="shared" si="4"/>
        <v xml:space="preserve"> </v>
      </c>
      <c r="R27" s="17" t="str">
        <f t="shared" si="0"/>
        <v xml:space="preserve"> </v>
      </c>
      <c r="S27" s="18" t="str">
        <f t="shared" si="1"/>
        <v xml:space="preserve"> </v>
      </c>
      <c r="T27" s="16"/>
      <c r="U27" s="46" t="str">
        <f t="shared" si="5"/>
        <v xml:space="preserve"> </v>
      </c>
      <c r="V27" s="47" t="str">
        <f t="shared" si="6"/>
        <v xml:space="preserve"> </v>
      </c>
      <c r="W27" s="16"/>
      <c r="X27" s="46" t="str">
        <f t="shared" si="7"/>
        <v xml:space="preserve"> </v>
      </c>
      <c r="Y27" s="48" t="str">
        <f t="shared" si="8"/>
        <v xml:space="preserve"> </v>
      </c>
    </row>
    <row r="28" spans="1:25" s="2" customFormat="1" ht="19.899999999999999" customHeight="1" x14ac:dyDescent="0.25">
      <c r="A28" s="54"/>
      <c r="B28" s="157"/>
      <c r="C28" s="157"/>
      <c r="D28" s="157"/>
      <c r="E28" s="157"/>
      <c r="F28" s="157"/>
      <c r="G28" s="157"/>
      <c r="H28" s="157"/>
      <c r="I28" s="158"/>
      <c r="J28" s="16"/>
      <c r="K28" s="11"/>
      <c r="L28" s="11" t="str">
        <f t="shared" si="9"/>
        <v xml:space="preserve"> </v>
      </c>
      <c r="M28" s="17" t="str">
        <f t="shared" si="2"/>
        <v xml:space="preserve"> </v>
      </c>
      <c r="N28" s="18" t="str">
        <f t="shared" si="3"/>
        <v xml:space="preserve"> </v>
      </c>
      <c r="O28" s="16"/>
      <c r="P28" s="17"/>
      <c r="Q28" s="11" t="str">
        <f t="shared" si="4"/>
        <v xml:space="preserve"> </v>
      </c>
      <c r="R28" s="17" t="str">
        <f t="shared" si="0"/>
        <v xml:space="preserve"> </v>
      </c>
      <c r="S28" s="18" t="str">
        <f t="shared" si="1"/>
        <v xml:space="preserve"> </v>
      </c>
      <c r="T28" s="16"/>
      <c r="U28" s="46" t="str">
        <f t="shared" si="5"/>
        <v xml:space="preserve"> </v>
      </c>
      <c r="V28" s="47" t="str">
        <f t="shared" si="6"/>
        <v xml:space="preserve"> </v>
      </c>
      <c r="W28" s="16"/>
      <c r="X28" s="46" t="str">
        <f t="shared" si="7"/>
        <v xml:space="preserve"> </v>
      </c>
      <c r="Y28" s="48" t="str">
        <f t="shared" si="8"/>
        <v xml:space="preserve"> </v>
      </c>
    </row>
    <row r="29" spans="1:25" s="2" customFormat="1" ht="19.899999999999999" customHeight="1" x14ac:dyDescent="0.25">
      <c r="A29" s="54"/>
      <c r="B29" s="157"/>
      <c r="C29" s="157"/>
      <c r="D29" s="157"/>
      <c r="E29" s="157"/>
      <c r="F29" s="157"/>
      <c r="G29" s="157"/>
      <c r="H29" s="157"/>
      <c r="I29" s="158"/>
      <c r="J29" s="16"/>
      <c r="K29" s="11"/>
      <c r="L29" s="11" t="str">
        <f t="shared" si="9"/>
        <v xml:space="preserve"> </v>
      </c>
      <c r="M29" s="17" t="str">
        <f t="shared" si="2"/>
        <v xml:space="preserve"> </v>
      </c>
      <c r="N29" s="18" t="str">
        <f t="shared" si="3"/>
        <v xml:space="preserve"> </v>
      </c>
      <c r="O29" s="16"/>
      <c r="P29" s="17"/>
      <c r="Q29" s="11" t="str">
        <f t="shared" si="4"/>
        <v xml:space="preserve"> </v>
      </c>
      <c r="R29" s="17" t="str">
        <f t="shared" si="0"/>
        <v xml:space="preserve"> </v>
      </c>
      <c r="S29" s="18" t="str">
        <f t="shared" si="1"/>
        <v xml:space="preserve"> </v>
      </c>
      <c r="T29" s="16"/>
      <c r="U29" s="46" t="str">
        <f t="shared" si="5"/>
        <v xml:space="preserve"> </v>
      </c>
      <c r="V29" s="47" t="str">
        <f t="shared" si="6"/>
        <v xml:space="preserve"> </v>
      </c>
      <c r="W29" s="16"/>
      <c r="X29" s="46" t="str">
        <f t="shared" si="7"/>
        <v xml:space="preserve"> </v>
      </c>
      <c r="Y29" s="48" t="str">
        <f t="shared" si="8"/>
        <v xml:space="preserve"> </v>
      </c>
    </row>
    <row r="30" spans="1:25" s="2" customFormat="1" ht="19.899999999999999" customHeight="1" x14ac:dyDescent="0.25">
      <c r="A30" s="54"/>
      <c r="B30" s="157"/>
      <c r="C30" s="157"/>
      <c r="D30" s="157"/>
      <c r="E30" s="157"/>
      <c r="F30" s="157"/>
      <c r="G30" s="157"/>
      <c r="H30" s="157"/>
      <c r="I30" s="158"/>
      <c r="J30" s="16"/>
      <c r="K30" s="11"/>
      <c r="L30" s="11" t="str">
        <f t="shared" si="9"/>
        <v xml:space="preserve"> </v>
      </c>
      <c r="M30" s="17" t="str">
        <f t="shared" si="2"/>
        <v xml:space="preserve"> </v>
      </c>
      <c r="N30" s="18" t="str">
        <f t="shared" si="3"/>
        <v xml:space="preserve"> </v>
      </c>
      <c r="O30" s="16"/>
      <c r="P30" s="17"/>
      <c r="Q30" s="11" t="str">
        <f t="shared" si="4"/>
        <v xml:space="preserve"> </v>
      </c>
      <c r="R30" s="17" t="str">
        <f t="shared" si="0"/>
        <v xml:space="preserve"> </v>
      </c>
      <c r="S30" s="18" t="str">
        <f t="shared" si="1"/>
        <v xml:space="preserve"> </v>
      </c>
      <c r="T30" s="16"/>
      <c r="U30" s="46" t="str">
        <f t="shared" si="5"/>
        <v xml:space="preserve"> </v>
      </c>
      <c r="V30" s="47" t="str">
        <f t="shared" si="6"/>
        <v xml:space="preserve"> </v>
      </c>
      <c r="W30" s="16"/>
      <c r="X30" s="46" t="str">
        <f t="shared" si="7"/>
        <v xml:space="preserve"> </v>
      </c>
      <c r="Y30" s="48" t="str">
        <f t="shared" si="8"/>
        <v xml:space="preserve"> </v>
      </c>
    </row>
    <row r="31" spans="1:25" s="2" customFormat="1" ht="19.899999999999999" customHeight="1" x14ac:dyDescent="0.25">
      <c r="A31" s="54"/>
      <c r="B31" s="157"/>
      <c r="C31" s="157"/>
      <c r="D31" s="157"/>
      <c r="E31" s="157"/>
      <c r="F31" s="157"/>
      <c r="G31" s="157"/>
      <c r="H31" s="157"/>
      <c r="I31" s="158"/>
      <c r="J31" s="16"/>
      <c r="K31" s="11"/>
      <c r="L31" s="11" t="str">
        <f t="shared" si="9"/>
        <v xml:space="preserve"> </v>
      </c>
      <c r="M31" s="17" t="str">
        <f t="shared" si="2"/>
        <v xml:space="preserve"> </v>
      </c>
      <c r="N31" s="18" t="str">
        <f t="shared" si="3"/>
        <v xml:space="preserve"> </v>
      </c>
      <c r="O31" s="16"/>
      <c r="P31" s="17"/>
      <c r="Q31" s="11" t="str">
        <f t="shared" si="4"/>
        <v xml:space="preserve"> </v>
      </c>
      <c r="R31" s="17" t="str">
        <f t="shared" si="0"/>
        <v xml:space="preserve"> </v>
      </c>
      <c r="S31" s="18" t="str">
        <f t="shared" si="1"/>
        <v xml:space="preserve"> </v>
      </c>
      <c r="T31" s="16"/>
      <c r="U31" s="46" t="str">
        <f t="shared" si="5"/>
        <v xml:space="preserve"> </v>
      </c>
      <c r="V31" s="47" t="str">
        <f t="shared" si="6"/>
        <v xml:space="preserve"> </v>
      </c>
      <c r="W31" s="16"/>
      <c r="X31" s="46" t="str">
        <f t="shared" si="7"/>
        <v xml:space="preserve"> </v>
      </c>
      <c r="Y31" s="48" t="str">
        <f t="shared" si="8"/>
        <v xml:space="preserve"> </v>
      </c>
    </row>
    <row r="32" spans="1:25" s="2" customFormat="1" ht="19.899999999999999" customHeight="1" x14ac:dyDescent="0.25">
      <c r="A32" s="54"/>
      <c r="B32" s="157"/>
      <c r="C32" s="157"/>
      <c r="D32" s="157"/>
      <c r="E32" s="157"/>
      <c r="F32" s="157"/>
      <c r="G32" s="157"/>
      <c r="H32" s="157"/>
      <c r="I32" s="158"/>
      <c r="J32" s="16"/>
      <c r="K32" s="11"/>
      <c r="L32" s="11" t="str">
        <f t="shared" si="9"/>
        <v xml:space="preserve"> </v>
      </c>
      <c r="M32" s="17" t="str">
        <f t="shared" si="2"/>
        <v xml:space="preserve"> </v>
      </c>
      <c r="N32" s="18" t="str">
        <f t="shared" si="3"/>
        <v xml:space="preserve"> </v>
      </c>
      <c r="O32" s="16"/>
      <c r="P32" s="17"/>
      <c r="Q32" s="11" t="str">
        <f t="shared" si="4"/>
        <v xml:space="preserve"> </v>
      </c>
      <c r="R32" s="17" t="str">
        <f t="shared" si="0"/>
        <v xml:space="preserve"> </v>
      </c>
      <c r="S32" s="18" t="str">
        <f t="shared" si="1"/>
        <v xml:space="preserve"> </v>
      </c>
      <c r="T32" s="16"/>
      <c r="U32" s="46" t="str">
        <f t="shared" si="5"/>
        <v xml:space="preserve"> </v>
      </c>
      <c r="V32" s="47" t="str">
        <f t="shared" si="6"/>
        <v xml:space="preserve"> </v>
      </c>
      <c r="W32" s="16"/>
      <c r="X32" s="46" t="str">
        <f t="shared" si="7"/>
        <v xml:space="preserve"> </v>
      </c>
      <c r="Y32" s="48" t="str">
        <f t="shared" si="8"/>
        <v xml:space="preserve"> </v>
      </c>
    </row>
    <row r="33" spans="1:25" s="2" customFormat="1" ht="19.899999999999999" customHeight="1" x14ac:dyDescent="0.25">
      <c r="A33" s="53"/>
      <c r="B33" s="157"/>
      <c r="C33" s="157"/>
      <c r="D33" s="157"/>
      <c r="E33" s="157"/>
      <c r="F33" s="157"/>
      <c r="G33" s="157"/>
      <c r="H33" s="157"/>
      <c r="I33" s="158"/>
      <c r="J33" s="16"/>
      <c r="K33" s="11"/>
      <c r="L33" s="11" t="str">
        <f t="shared" si="9"/>
        <v xml:space="preserve"> </v>
      </c>
      <c r="M33" s="17" t="str">
        <f t="shared" si="2"/>
        <v xml:space="preserve"> </v>
      </c>
      <c r="N33" s="18" t="str">
        <f t="shared" si="3"/>
        <v xml:space="preserve"> </v>
      </c>
      <c r="O33" s="16"/>
      <c r="P33" s="17"/>
      <c r="Q33" s="11" t="str">
        <f t="shared" si="4"/>
        <v xml:space="preserve"> </v>
      </c>
      <c r="R33" s="17" t="str">
        <f t="shared" si="0"/>
        <v xml:space="preserve"> </v>
      </c>
      <c r="S33" s="18" t="str">
        <f t="shared" si="1"/>
        <v xml:space="preserve"> </v>
      </c>
      <c r="T33" s="16"/>
      <c r="U33" s="46" t="str">
        <f t="shared" si="5"/>
        <v xml:space="preserve"> </v>
      </c>
      <c r="V33" s="47" t="str">
        <f t="shared" si="6"/>
        <v xml:space="preserve"> </v>
      </c>
      <c r="W33" s="16"/>
      <c r="X33" s="46" t="str">
        <f t="shared" si="7"/>
        <v xml:space="preserve"> </v>
      </c>
      <c r="Y33" s="48" t="str">
        <f t="shared" si="8"/>
        <v xml:space="preserve"> </v>
      </c>
    </row>
    <row r="34" spans="1:25" s="2" customFormat="1" ht="19.899999999999999" customHeight="1" x14ac:dyDescent="0.25">
      <c r="A34" s="53"/>
      <c r="B34" s="157"/>
      <c r="C34" s="157"/>
      <c r="D34" s="157"/>
      <c r="E34" s="157"/>
      <c r="F34" s="157"/>
      <c r="G34" s="157"/>
      <c r="H34" s="157"/>
      <c r="I34" s="158"/>
      <c r="J34" s="16"/>
      <c r="K34" s="11"/>
      <c r="L34" s="11" t="str">
        <f t="shared" si="9"/>
        <v xml:space="preserve"> </v>
      </c>
      <c r="M34" s="17" t="str">
        <f t="shared" si="2"/>
        <v xml:space="preserve"> </v>
      </c>
      <c r="N34" s="18" t="str">
        <f t="shared" si="3"/>
        <v xml:space="preserve"> </v>
      </c>
      <c r="O34" s="16"/>
      <c r="P34" s="17"/>
      <c r="Q34" s="11" t="str">
        <f t="shared" si="4"/>
        <v xml:space="preserve"> </v>
      </c>
      <c r="R34" s="17" t="str">
        <f t="shared" si="0"/>
        <v xml:space="preserve"> </v>
      </c>
      <c r="S34" s="18" t="str">
        <f t="shared" si="1"/>
        <v xml:space="preserve"> </v>
      </c>
      <c r="T34" s="16"/>
      <c r="U34" s="46" t="str">
        <f t="shared" si="5"/>
        <v xml:space="preserve"> </v>
      </c>
      <c r="V34" s="47" t="str">
        <f t="shared" si="6"/>
        <v xml:space="preserve"> </v>
      </c>
      <c r="W34" s="16"/>
      <c r="X34" s="46" t="str">
        <f t="shared" si="7"/>
        <v xml:space="preserve"> </v>
      </c>
      <c r="Y34" s="48" t="str">
        <f t="shared" si="8"/>
        <v xml:space="preserve"> </v>
      </c>
    </row>
    <row r="35" spans="1:25" s="2" customFormat="1" ht="19.899999999999999" customHeight="1" x14ac:dyDescent="0.25">
      <c r="A35" s="54"/>
      <c r="B35" s="157"/>
      <c r="C35" s="157"/>
      <c r="D35" s="157"/>
      <c r="E35" s="157"/>
      <c r="F35" s="157"/>
      <c r="G35" s="157"/>
      <c r="H35" s="157"/>
      <c r="I35" s="158"/>
      <c r="J35" s="16"/>
      <c r="K35" s="11"/>
      <c r="L35" s="11" t="str">
        <f t="shared" si="9"/>
        <v xml:space="preserve"> </v>
      </c>
      <c r="M35" s="17" t="str">
        <f t="shared" si="2"/>
        <v xml:space="preserve"> </v>
      </c>
      <c r="N35" s="18" t="str">
        <f t="shared" si="3"/>
        <v xml:space="preserve"> </v>
      </c>
      <c r="O35" s="16"/>
      <c r="P35" s="17"/>
      <c r="Q35" s="11" t="str">
        <f t="shared" si="4"/>
        <v xml:space="preserve"> </v>
      </c>
      <c r="R35" s="17" t="str">
        <f t="shared" si="0"/>
        <v xml:space="preserve"> </v>
      </c>
      <c r="S35" s="18" t="str">
        <f t="shared" si="1"/>
        <v xml:space="preserve"> </v>
      </c>
      <c r="T35" s="16"/>
      <c r="U35" s="46" t="str">
        <f t="shared" si="5"/>
        <v xml:space="preserve"> </v>
      </c>
      <c r="V35" s="47" t="str">
        <f t="shared" si="6"/>
        <v xml:space="preserve"> </v>
      </c>
      <c r="W35" s="16"/>
      <c r="X35" s="46" t="str">
        <f t="shared" si="7"/>
        <v xml:space="preserve"> </v>
      </c>
      <c r="Y35" s="48" t="str">
        <f t="shared" si="8"/>
        <v xml:space="preserve"> </v>
      </c>
    </row>
    <row r="36" spans="1:25" s="2" customFormat="1" ht="19.899999999999999" customHeight="1" x14ac:dyDescent="0.25">
      <c r="A36" s="54"/>
      <c r="B36" s="157"/>
      <c r="C36" s="157"/>
      <c r="D36" s="157"/>
      <c r="E36" s="157"/>
      <c r="F36" s="157"/>
      <c r="G36" s="157"/>
      <c r="H36" s="157"/>
      <c r="I36" s="158"/>
      <c r="J36" s="16"/>
      <c r="K36" s="11"/>
      <c r="L36" s="11" t="str">
        <f t="shared" si="9"/>
        <v xml:space="preserve"> </v>
      </c>
      <c r="M36" s="17" t="str">
        <f t="shared" si="2"/>
        <v xml:space="preserve"> </v>
      </c>
      <c r="N36" s="18" t="str">
        <f t="shared" si="3"/>
        <v xml:space="preserve"> </v>
      </c>
      <c r="O36" s="16"/>
      <c r="P36" s="17"/>
      <c r="Q36" s="11" t="str">
        <f t="shared" si="4"/>
        <v xml:space="preserve"> </v>
      </c>
      <c r="R36" s="17" t="str">
        <f t="shared" si="0"/>
        <v xml:space="preserve"> </v>
      </c>
      <c r="S36" s="18" t="str">
        <f t="shared" si="1"/>
        <v xml:space="preserve"> </v>
      </c>
      <c r="T36" s="16"/>
      <c r="U36" s="46" t="str">
        <f t="shared" si="5"/>
        <v xml:space="preserve"> </v>
      </c>
      <c r="V36" s="47" t="str">
        <f t="shared" si="6"/>
        <v xml:space="preserve"> </v>
      </c>
      <c r="W36" s="16"/>
      <c r="X36" s="46" t="str">
        <f t="shared" si="7"/>
        <v xml:space="preserve"> </v>
      </c>
      <c r="Y36" s="48" t="str">
        <f t="shared" si="8"/>
        <v xml:space="preserve"> </v>
      </c>
    </row>
    <row r="37" spans="1:25" s="2" customFormat="1" ht="19.899999999999999" customHeight="1" x14ac:dyDescent="0.25">
      <c r="A37" s="53"/>
      <c r="B37" s="157"/>
      <c r="C37" s="157"/>
      <c r="D37" s="157"/>
      <c r="E37" s="157"/>
      <c r="F37" s="157"/>
      <c r="G37" s="157"/>
      <c r="H37" s="157"/>
      <c r="I37" s="158"/>
      <c r="J37" s="16"/>
      <c r="K37" s="11"/>
      <c r="L37" s="11" t="str">
        <f t="shared" si="9"/>
        <v xml:space="preserve"> </v>
      </c>
      <c r="M37" s="17" t="str">
        <f t="shared" si="2"/>
        <v xml:space="preserve"> </v>
      </c>
      <c r="N37" s="18" t="str">
        <f t="shared" si="3"/>
        <v xml:space="preserve"> </v>
      </c>
      <c r="O37" s="16"/>
      <c r="P37" s="17"/>
      <c r="Q37" s="11" t="str">
        <f t="shared" si="4"/>
        <v xml:space="preserve"> </v>
      </c>
      <c r="R37" s="17" t="str">
        <f t="shared" si="0"/>
        <v xml:space="preserve"> </v>
      </c>
      <c r="S37" s="18" t="str">
        <f t="shared" si="1"/>
        <v xml:space="preserve"> </v>
      </c>
      <c r="T37" s="16"/>
      <c r="U37" s="46" t="str">
        <f t="shared" si="5"/>
        <v xml:space="preserve"> </v>
      </c>
      <c r="V37" s="47" t="str">
        <f t="shared" si="6"/>
        <v xml:space="preserve"> </v>
      </c>
      <c r="W37" s="16"/>
      <c r="X37" s="46" t="str">
        <f t="shared" si="7"/>
        <v xml:space="preserve"> </v>
      </c>
      <c r="Y37" s="48" t="str">
        <f t="shared" si="8"/>
        <v xml:space="preserve"> </v>
      </c>
    </row>
    <row r="38" spans="1:25" s="2" customFormat="1" ht="19.899999999999999" customHeight="1" x14ac:dyDescent="0.25">
      <c r="A38" s="54"/>
      <c r="B38" s="157"/>
      <c r="C38" s="157"/>
      <c r="D38" s="157"/>
      <c r="E38" s="157"/>
      <c r="F38" s="157"/>
      <c r="G38" s="157"/>
      <c r="H38" s="157"/>
      <c r="I38" s="158"/>
      <c r="J38" s="16"/>
      <c r="K38" s="11"/>
      <c r="L38" s="11" t="str">
        <f t="shared" si="9"/>
        <v xml:space="preserve"> </v>
      </c>
      <c r="M38" s="17" t="str">
        <f t="shared" si="2"/>
        <v xml:space="preserve"> </v>
      </c>
      <c r="N38" s="18" t="str">
        <f t="shared" si="3"/>
        <v xml:space="preserve"> </v>
      </c>
      <c r="O38" s="16"/>
      <c r="P38" s="17"/>
      <c r="Q38" s="11" t="str">
        <f t="shared" si="4"/>
        <v xml:space="preserve"> </v>
      </c>
      <c r="R38" s="17" t="str">
        <f t="shared" si="0"/>
        <v xml:space="preserve"> </v>
      </c>
      <c r="S38" s="18" t="str">
        <f t="shared" si="1"/>
        <v xml:space="preserve"> </v>
      </c>
      <c r="T38" s="16"/>
      <c r="U38" s="46" t="str">
        <f t="shared" si="5"/>
        <v xml:space="preserve"> </v>
      </c>
      <c r="V38" s="47" t="str">
        <f t="shared" si="6"/>
        <v xml:space="preserve"> </v>
      </c>
      <c r="W38" s="16"/>
      <c r="X38" s="46" t="str">
        <f t="shared" si="7"/>
        <v xml:space="preserve"> </v>
      </c>
      <c r="Y38" s="48" t="str">
        <f t="shared" si="8"/>
        <v xml:space="preserve"> </v>
      </c>
    </row>
    <row r="39" spans="1:25" s="2" customFormat="1" ht="19.899999999999999" customHeight="1" x14ac:dyDescent="0.25">
      <c r="A39" s="54"/>
      <c r="B39" s="157"/>
      <c r="C39" s="157"/>
      <c r="D39" s="157"/>
      <c r="E39" s="157"/>
      <c r="F39" s="157"/>
      <c r="G39" s="157"/>
      <c r="H39" s="157"/>
      <c r="I39" s="158"/>
      <c r="J39" s="16"/>
      <c r="K39" s="11"/>
      <c r="L39" s="11" t="str">
        <f t="shared" si="9"/>
        <v xml:space="preserve"> </v>
      </c>
      <c r="M39" s="17" t="str">
        <f t="shared" si="2"/>
        <v xml:space="preserve"> </v>
      </c>
      <c r="N39" s="18" t="str">
        <f t="shared" si="3"/>
        <v xml:space="preserve"> </v>
      </c>
      <c r="O39" s="16"/>
      <c r="P39" s="17"/>
      <c r="Q39" s="11" t="str">
        <f t="shared" si="4"/>
        <v xml:space="preserve"> </v>
      </c>
      <c r="R39" s="17" t="str">
        <f t="shared" si="0"/>
        <v xml:space="preserve"> </v>
      </c>
      <c r="S39" s="18" t="str">
        <f t="shared" si="1"/>
        <v xml:space="preserve"> </v>
      </c>
      <c r="T39" s="16"/>
      <c r="U39" s="46" t="str">
        <f t="shared" si="5"/>
        <v xml:space="preserve"> </v>
      </c>
      <c r="V39" s="47" t="str">
        <f t="shared" si="6"/>
        <v xml:space="preserve"> </v>
      </c>
      <c r="W39" s="16"/>
      <c r="X39" s="46" t="str">
        <f t="shared" si="7"/>
        <v xml:space="preserve"> </v>
      </c>
      <c r="Y39" s="48" t="str">
        <f t="shared" si="8"/>
        <v xml:space="preserve"> </v>
      </c>
    </row>
    <row r="40" spans="1:25" s="2" customFormat="1" ht="19.899999999999999" customHeight="1" x14ac:dyDescent="0.25">
      <c r="A40" s="54"/>
      <c r="B40" s="157"/>
      <c r="C40" s="157"/>
      <c r="D40" s="157"/>
      <c r="E40" s="157"/>
      <c r="F40" s="157"/>
      <c r="G40" s="157"/>
      <c r="H40" s="157"/>
      <c r="I40" s="158"/>
      <c r="J40" s="16"/>
      <c r="K40" s="11"/>
      <c r="L40" s="11" t="str">
        <f t="shared" si="9"/>
        <v xml:space="preserve"> </v>
      </c>
      <c r="M40" s="17" t="str">
        <f t="shared" si="2"/>
        <v xml:space="preserve"> </v>
      </c>
      <c r="N40" s="18" t="str">
        <f t="shared" si="3"/>
        <v xml:space="preserve"> </v>
      </c>
      <c r="O40" s="16"/>
      <c r="P40" s="17"/>
      <c r="Q40" s="11" t="str">
        <f t="shared" si="4"/>
        <v xml:space="preserve"> </v>
      </c>
      <c r="R40" s="17" t="str">
        <f t="shared" si="0"/>
        <v xml:space="preserve"> </v>
      </c>
      <c r="S40" s="18" t="str">
        <f t="shared" si="1"/>
        <v xml:space="preserve"> </v>
      </c>
      <c r="T40" s="16"/>
      <c r="U40" s="46" t="str">
        <f t="shared" si="5"/>
        <v xml:space="preserve"> </v>
      </c>
      <c r="V40" s="47" t="str">
        <f t="shared" si="6"/>
        <v xml:space="preserve"> </v>
      </c>
      <c r="W40" s="16"/>
      <c r="X40" s="46" t="str">
        <f t="shared" si="7"/>
        <v xml:space="preserve"> </v>
      </c>
      <c r="Y40" s="48" t="str">
        <f t="shared" si="8"/>
        <v xml:space="preserve"> </v>
      </c>
    </row>
    <row r="41" spans="1:25" s="2" customFormat="1" ht="19.899999999999999" customHeight="1" thickBot="1" x14ac:dyDescent="0.3">
      <c r="A41" s="55"/>
      <c r="B41" s="159"/>
      <c r="C41" s="160"/>
      <c r="D41" s="160"/>
      <c r="E41" s="160"/>
      <c r="F41" s="160"/>
      <c r="G41" s="160"/>
      <c r="H41" s="160"/>
      <c r="I41" s="161"/>
      <c r="J41" s="22"/>
      <c r="K41" s="23"/>
      <c r="L41" s="23" t="str">
        <f t="shared" si="9"/>
        <v xml:space="preserve"> </v>
      </c>
      <c r="M41" s="24" t="str">
        <f t="shared" si="2"/>
        <v xml:space="preserve"> </v>
      </c>
      <c r="N41" s="25" t="str">
        <f t="shared" si="3"/>
        <v xml:space="preserve"> </v>
      </c>
      <c r="O41" s="22"/>
      <c r="P41" s="24"/>
      <c r="Q41" s="23" t="str">
        <f t="shared" si="4"/>
        <v xml:space="preserve"> </v>
      </c>
      <c r="R41" s="24" t="str">
        <f t="shared" si="0"/>
        <v xml:space="preserve"> </v>
      </c>
      <c r="S41" s="25" t="str">
        <f t="shared" si="1"/>
        <v xml:space="preserve"> </v>
      </c>
      <c r="T41" s="22"/>
      <c r="U41" s="49" t="str">
        <f t="shared" si="5"/>
        <v xml:space="preserve"> </v>
      </c>
      <c r="V41" s="50" t="str">
        <f t="shared" si="6"/>
        <v xml:space="preserve"> </v>
      </c>
      <c r="W41" s="22"/>
      <c r="X41" s="49" t="str">
        <f t="shared" si="7"/>
        <v xml:space="preserve"> </v>
      </c>
      <c r="Y41" s="51" t="str">
        <f t="shared" si="8"/>
        <v xml:space="preserve"> </v>
      </c>
    </row>
    <row r="42" spans="1:25" ht="13.5" thickTop="1" x14ac:dyDescent="0.2"/>
  </sheetData>
  <sheetProtection selectLockedCells="1"/>
  <protectedRanges>
    <protectedRange sqref="A22:A41" name="Range11_2_2"/>
  </protectedRanges>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scale="72" orientation="landscape" horizontalDpi="4294967293" r:id="rId1"/>
  <headerFooter alignWithMargins="0"/>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DH53"/>
  <sheetViews>
    <sheetView zoomScaleNormal="100" workbookViewId="0">
      <selection activeCell="AQ49" sqref="AQ49"/>
    </sheetView>
  </sheetViews>
  <sheetFormatPr defaultColWidth="1.7109375" defaultRowHeight="12" customHeight="1" x14ac:dyDescent="0.2"/>
  <cols>
    <col min="1" max="16384" width="1.7109375" style="56"/>
  </cols>
  <sheetData>
    <row r="1" spans="1:112" ht="38.25" customHeight="1" thickBot="1" x14ac:dyDescent="0.35">
      <c r="A1" s="136"/>
      <c r="B1" s="136"/>
      <c r="C1" s="136"/>
      <c r="D1" s="136"/>
      <c r="E1" s="136"/>
      <c r="F1" s="136"/>
      <c r="G1" s="136"/>
      <c r="H1" s="136"/>
      <c r="I1" s="136"/>
      <c r="J1" s="136"/>
      <c r="K1" s="136"/>
      <c r="L1" s="136"/>
      <c r="M1" s="136"/>
      <c r="N1" s="136"/>
      <c r="O1" s="136"/>
      <c r="P1" s="136"/>
      <c r="Q1" s="136"/>
      <c r="R1" s="136"/>
      <c r="S1" s="136"/>
      <c r="T1" s="136"/>
      <c r="U1" s="136"/>
      <c r="V1" s="136"/>
      <c r="W1" s="136"/>
      <c r="X1" s="136"/>
      <c r="Y1" s="136"/>
      <c r="Z1" s="136"/>
      <c r="AA1" s="136"/>
      <c r="AB1" s="136"/>
      <c r="AC1" s="136"/>
      <c r="AD1" s="136"/>
      <c r="AE1" s="136"/>
      <c r="AF1" s="136"/>
      <c r="AG1" s="136"/>
      <c r="AH1" s="136"/>
      <c r="AI1" s="136"/>
      <c r="AJ1" s="136"/>
      <c r="AK1" s="136"/>
      <c r="AL1" s="136"/>
      <c r="AM1" s="136"/>
      <c r="AN1" s="136"/>
      <c r="AO1" s="136"/>
      <c r="AP1" s="136"/>
      <c r="AQ1" s="136"/>
      <c r="AR1" s="136"/>
      <c r="AS1" s="136"/>
      <c r="AT1" s="136"/>
      <c r="AU1" s="136"/>
      <c r="AV1" s="136"/>
      <c r="AW1" s="136"/>
      <c r="AX1" s="136"/>
      <c r="AY1" s="136"/>
      <c r="AZ1" s="136"/>
      <c r="BA1" s="136"/>
      <c r="BB1" s="136"/>
      <c r="BC1" s="136"/>
      <c r="BD1" s="136"/>
      <c r="BE1" s="136"/>
      <c r="BF1" s="136"/>
      <c r="BG1" s="136"/>
      <c r="BH1" s="136"/>
      <c r="BI1" s="136"/>
      <c r="BJ1" s="136"/>
      <c r="BK1" s="136"/>
      <c r="BL1" s="136"/>
      <c r="BM1" s="136"/>
      <c r="BN1" s="136"/>
      <c r="BO1" s="136"/>
      <c r="BP1" s="136"/>
      <c r="BQ1" s="136"/>
      <c r="BR1" s="136"/>
      <c r="BS1" s="136"/>
      <c r="BT1" s="136"/>
      <c r="BU1" s="136"/>
      <c r="BV1" s="136"/>
      <c r="BW1" s="136"/>
      <c r="BX1" s="136"/>
      <c r="BY1" s="136"/>
    </row>
    <row r="2" spans="1:112" ht="12" customHeight="1" thickTop="1" x14ac:dyDescent="0.2">
      <c r="A2" s="57"/>
      <c r="B2" s="58"/>
      <c r="C2" s="58"/>
      <c r="D2" s="58"/>
      <c r="E2" s="58"/>
      <c r="F2" s="58"/>
      <c r="G2" s="58"/>
      <c r="H2" s="58"/>
      <c r="I2" s="58"/>
      <c r="J2" s="58"/>
      <c r="K2" s="58"/>
      <c r="L2" s="58"/>
      <c r="M2" s="58"/>
      <c r="N2" s="58"/>
      <c r="O2" s="58"/>
      <c r="P2" s="58"/>
      <c r="Q2" s="58"/>
      <c r="R2" s="58"/>
      <c r="S2" s="58"/>
      <c r="T2" s="58"/>
      <c r="U2" s="58"/>
      <c r="V2" s="58"/>
      <c r="W2" s="58"/>
      <c r="X2" s="58"/>
      <c r="Y2" s="58"/>
      <c r="Z2" s="58"/>
      <c r="AA2" s="58"/>
      <c r="AB2" s="58"/>
      <c r="AC2" s="58"/>
      <c r="AD2" s="58"/>
      <c r="AE2" s="58"/>
      <c r="AF2" s="58"/>
      <c r="AG2" s="58"/>
      <c r="AH2" s="58"/>
      <c r="AI2" s="58"/>
      <c r="AJ2" s="58"/>
      <c r="AK2" s="58"/>
      <c r="AL2" s="58"/>
      <c r="AM2" s="58"/>
      <c r="AN2" s="58"/>
      <c r="AO2" s="58"/>
      <c r="AP2" s="58"/>
      <c r="AQ2" s="58"/>
      <c r="AR2" s="58"/>
      <c r="AS2" s="58"/>
      <c r="AT2" s="58"/>
      <c r="AU2" s="58"/>
      <c r="AV2" s="58"/>
      <c r="AW2" s="58"/>
      <c r="AX2" s="58"/>
      <c r="AY2" s="58"/>
      <c r="AZ2" s="58"/>
      <c r="BA2" s="58"/>
      <c r="BB2" s="58"/>
      <c r="BC2" s="58"/>
      <c r="BD2" s="58"/>
      <c r="BE2" s="58"/>
      <c r="BF2" s="58"/>
      <c r="BG2" s="58"/>
      <c r="BH2" s="58"/>
      <c r="BI2" s="58"/>
      <c r="BJ2" s="58"/>
      <c r="BK2" s="58"/>
      <c r="BL2" s="58"/>
      <c r="BM2" s="58"/>
      <c r="BN2" s="58"/>
      <c r="BO2" s="58"/>
      <c r="BP2" s="58"/>
      <c r="BQ2" s="58"/>
      <c r="BR2" s="58"/>
      <c r="BS2" s="58"/>
      <c r="BT2" s="58"/>
      <c r="BU2" s="58"/>
      <c r="BV2" s="58"/>
      <c r="BW2" s="58"/>
      <c r="BX2" s="58"/>
      <c r="BY2" s="59"/>
    </row>
    <row r="3" spans="1:112" ht="12" customHeight="1" x14ac:dyDescent="0.2">
      <c r="A3" s="60"/>
      <c r="B3" s="61"/>
      <c r="C3" s="62"/>
      <c r="D3" s="62"/>
      <c r="E3" s="62"/>
      <c r="F3" s="62"/>
      <c r="G3" s="62"/>
      <c r="H3" s="62"/>
      <c r="I3" s="62"/>
      <c r="J3" s="62"/>
      <c r="K3" s="62"/>
      <c r="L3" s="62"/>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3"/>
    </row>
    <row r="4" spans="1:112" ht="12" customHeight="1" x14ac:dyDescent="0.2">
      <c r="A4" s="60"/>
      <c r="B4" s="62"/>
      <c r="C4" s="62"/>
      <c r="D4" s="62"/>
      <c r="E4" s="62"/>
      <c r="F4" s="62"/>
      <c r="G4" s="62"/>
      <c r="H4" s="62"/>
      <c r="I4" s="62"/>
      <c r="J4" s="62"/>
      <c r="K4" s="62"/>
      <c r="L4" s="62"/>
      <c r="M4" s="62"/>
      <c r="N4" s="62"/>
      <c r="O4" s="62"/>
      <c r="P4" s="62"/>
      <c r="Q4" s="62"/>
      <c r="R4" s="62"/>
      <c r="S4" s="62"/>
      <c r="T4" s="62"/>
      <c r="U4" s="62"/>
      <c r="V4" s="62"/>
      <c r="W4" s="62"/>
      <c r="X4" s="62"/>
      <c r="Y4" s="62"/>
      <c r="Z4" s="62"/>
      <c r="AA4" s="62"/>
      <c r="AB4" s="62"/>
      <c r="AC4" s="62"/>
      <c r="AD4" s="62"/>
      <c r="AE4" s="62"/>
      <c r="AF4" s="62"/>
      <c r="AG4" s="62"/>
      <c r="AH4" s="62"/>
      <c r="AI4" s="62"/>
      <c r="AJ4" s="62"/>
      <c r="AK4" s="62"/>
      <c r="AL4" s="62"/>
      <c r="AM4" s="62"/>
      <c r="AN4" s="62"/>
      <c r="AO4" s="62"/>
      <c r="AP4" s="62"/>
      <c r="AQ4" s="62"/>
      <c r="AR4" s="62"/>
      <c r="AS4" s="62"/>
      <c r="AT4" s="62"/>
      <c r="AU4" s="62"/>
      <c r="AV4" s="62"/>
      <c r="AW4" s="62"/>
      <c r="AX4" s="62"/>
      <c r="AY4" s="62"/>
      <c r="AZ4" s="62"/>
      <c r="BA4" s="62"/>
      <c r="BB4" s="62"/>
      <c r="BC4" s="62"/>
      <c r="BD4" s="62"/>
      <c r="BE4" s="62"/>
      <c r="BF4" s="62"/>
      <c r="BG4" s="62"/>
      <c r="BH4" s="62"/>
      <c r="BI4" s="62"/>
      <c r="BJ4" s="62"/>
      <c r="BK4" s="62"/>
      <c r="BL4" s="62"/>
      <c r="BM4" s="62"/>
      <c r="BN4" s="62"/>
      <c r="BO4" s="62"/>
      <c r="BP4" s="62"/>
      <c r="BQ4" s="62"/>
      <c r="BR4" s="62"/>
      <c r="BS4" s="62"/>
      <c r="BT4" s="62"/>
      <c r="BU4" s="62"/>
      <c r="BV4" s="62"/>
      <c r="BW4" s="62"/>
      <c r="BX4" s="62"/>
      <c r="BY4" s="63"/>
    </row>
    <row r="5" spans="1:112" ht="12" customHeight="1" x14ac:dyDescent="0.25">
      <c r="A5" s="64"/>
      <c r="B5" s="65"/>
      <c r="C5" s="65"/>
      <c r="D5" s="65"/>
      <c r="E5" s="65"/>
      <c r="F5" s="65"/>
      <c r="G5" s="65"/>
      <c r="H5" s="65"/>
      <c r="I5" s="65"/>
      <c r="J5" s="65"/>
      <c r="K5" s="65"/>
      <c r="L5" s="65"/>
      <c r="M5" s="65"/>
      <c r="N5" s="65"/>
      <c r="O5" s="65"/>
      <c r="P5" s="65"/>
      <c r="Q5" s="65"/>
      <c r="R5" s="65"/>
      <c r="S5" s="65"/>
      <c r="T5" s="65"/>
      <c r="U5" s="65"/>
      <c r="V5" s="65"/>
      <c r="W5" s="65"/>
      <c r="X5" s="65"/>
      <c r="Y5" s="65"/>
      <c r="Z5" s="65"/>
      <c r="AA5" s="65"/>
      <c r="AB5" s="65"/>
      <c r="AC5" s="65"/>
      <c r="AD5" s="65"/>
      <c r="AE5" s="65"/>
      <c r="AF5" s="65"/>
      <c r="AG5" s="65"/>
      <c r="AH5" s="65"/>
      <c r="AI5" s="65"/>
      <c r="AJ5" s="65"/>
      <c r="AK5" s="65"/>
      <c r="AL5" s="65"/>
      <c r="AM5" s="65"/>
      <c r="AN5" s="65"/>
      <c r="AO5" s="65"/>
      <c r="AP5" s="65"/>
      <c r="AQ5" s="65"/>
      <c r="AR5" s="65"/>
      <c r="AS5" s="65"/>
      <c r="AT5" s="65"/>
      <c r="AU5" s="65"/>
      <c r="AV5" s="65"/>
      <c r="AW5" s="66"/>
      <c r="AX5" s="66"/>
      <c r="AY5" s="66"/>
      <c r="AZ5" s="66"/>
      <c r="BA5" s="66"/>
      <c r="BB5" s="66"/>
      <c r="BC5" s="66"/>
      <c r="BD5" s="66"/>
      <c r="BE5" s="66"/>
      <c r="BF5" s="66"/>
      <c r="BG5" s="66"/>
      <c r="BH5" s="66"/>
      <c r="BI5" s="66"/>
      <c r="BJ5" s="66"/>
      <c r="BK5" s="65"/>
      <c r="BL5" s="65"/>
      <c r="BM5" s="65"/>
      <c r="BN5" s="65"/>
      <c r="BO5" s="65"/>
      <c r="BP5" s="65"/>
      <c r="BQ5" s="65"/>
      <c r="BR5" s="65"/>
      <c r="BS5" s="65"/>
      <c r="BT5" s="65"/>
      <c r="BU5" s="65"/>
      <c r="BV5" s="65"/>
      <c r="BW5" s="65"/>
      <c r="BX5" s="65"/>
      <c r="BY5" s="67"/>
    </row>
    <row r="6" spans="1:112" ht="12" customHeight="1" x14ac:dyDescent="0.25">
      <c r="A6" s="64"/>
      <c r="B6" s="65"/>
      <c r="C6" s="65"/>
      <c r="D6" s="65"/>
      <c r="E6" s="68"/>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AQ6" s="65"/>
      <c r="AR6" s="65"/>
      <c r="AS6" s="65"/>
      <c r="AT6" s="65"/>
      <c r="AU6" s="65"/>
      <c r="AV6" s="65"/>
      <c r="AW6" s="66"/>
      <c r="AX6" s="66"/>
      <c r="AY6" s="66"/>
      <c r="AZ6" s="66"/>
      <c r="BA6" s="66"/>
      <c r="BB6" s="66"/>
      <c r="BC6" s="66"/>
      <c r="BD6" s="66"/>
      <c r="BE6" s="66"/>
      <c r="BF6" s="66"/>
      <c r="BG6" s="66"/>
      <c r="BH6" s="66"/>
      <c r="BI6" s="66"/>
      <c r="BJ6" s="66"/>
      <c r="BK6" s="65"/>
      <c r="BL6" s="65"/>
      <c r="BM6" s="65"/>
      <c r="BN6" s="65"/>
      <c r="BO6" s="65"/>
      <c r="BP6" s="65"/>
      <c r="BQ6" s="65"/>
      <c r="BR6" s="65"/>
      <c r="BS6" s="65"/>
      <c r="BT6" s="65"/>
      <c r="BU6" s="65"/>
      <c r="BV6" s="65"/>
      <c r="BW6" s="65"/>
      <c r="BX6" s="65"/>
      <c r="BY6" s="67"/>
    </row>
    <row r="7" spans="1:112" ht="12" customHeight="1" x14ac:dyDescent="0.25">
      <c r="A7" s="64"/>
      <c r="B7" s="65"/>
      <c r="C7" s="65"/>
      <c r="D7" s="65"/>
      <c r="E7" s="65"/>
      <c r="F7" s="65"/>
      <c r="G7" s="65"/>
      <c r="H7" s="65"/>
      <c r="I7" s="65"/>
      <c r="J7" s="65"/>
      <c r="K7" s="65"/>
      <c r="L7" s="65"/>
      <c r="M7" s="65"/>
      <c r="N7" s="65"/>
      <c r="O7" s="65"/>
      <c r="P7" s="65"/>
      <c r="Q7" s="65"/>
      <c r="R7" s="65"/>
      <c r="S7" s="65"/>
      <c r="T7" s="65"/>
      <c r="U7" s="65"/>
      <c r="V7" s="66"/>
      <c r="W7" s="66"/>
      <c r="X7" s="66"/>
      <c r="Y7" s="66"/>
      <c r="Z7" s="66"/>
      <c r="AA7" s="66"/>
      <c r="AB7" s="66"/>
      <c r="AC7" s="66"/>
      <c r="AD7" s="66"/>
      <c r="AE7" s="66"/>
      <c r="AF7" s="66"/>
      <c r="AG7" s="66"/>
      <c r="AH7" s="66"/>
      <c r="AI7" s="66"/>
      <c r="AJ7" s="66"/>
      <c r="AK7" s="66"/>
      <c r="AL7" s="65"/>
      <c r="AM7" s="65"/>
      <c r="AN7" s="65"/>
      <c r="AO7" s="65"/>
      <c r="AP7" s="65"/>
      <c r="AQ7" s="65"/>
      <c r="AR7" s="65"/>
      <c r="AS7" s="65"/>
      <c r="AT7" s="65"/>
      <c r="AU7" s="65"/>
      <c r="AV7" s="65"/>
      <c r="AW7" s="69"/>
      <c r="AX7" s="69"/>
      <c r="AY7" s="69"/>
      <c r="AZ7" s="69"/>
      <c r="BA7" s="69"/>
      <c r="BB7" s="69"/>
      <c r="BC7" s="69"/>
      <c r="BD7" s="69"/>
      <c r="BE7" s="69"/>
      <c r="BF7" s="69"/>
      <c r="BG7" s="69"/>
      <c r="BH7" s="69"/>
      <c r="BI7" s="69"/>
      <c r="BJ7" s="69"/>
      <c r="BK7" s="65"/>
      <c r="BL7" s="65"/>
      <c r="BM7" s="65"/>
      <c r="BN7" s="65"/>
      <c r="BO7" s="65"/>
      <c r="BP7" s="65"/>
      <c r="BQ7" s="65"/>
      <c r="BR7" s="65"/>
      <c r="BS7" s="65"/>
      <c r="BT7" s="65"/>
      <c r="BU7" s="65"/>
      <c r="BV7" s="65"/>
      <c r="BW7" s="65"/>
      <c r="BX7" s="65"/>
      <c r="BY7" s="67"/>
    </row>
    <row r="8" spans="1:112" ht="12" customHeight="1" x14ac:dyDescent="0.25">
      <c r="A8" s="64"/>
      <c r="B8" s="68"/>
      <c r="C8" s="65"/>
      <c r="D8" s="65"/>
      <c r="E8" s="65"/>
      <c r="F8" s="65"/>
      <c r="G8" s="65"/>
      <c r="H8" s="65"/>
      <c r="I8" s="65"/>
      <c r="J8" s="65"/>
      <c r="K8" s="68"/>
      <c r="L8" s="65"/>
      <c r="M8" s="65"/>
      <c r="N8" s="65"/>
      <c r="O8" s="65"/>
      <c r="P8" s="65"/>
      <c r="Q8" s="65"/>
      <c r="R8" s="65"/>
      <c r="S8" s="65"/>
      <c r="T8" s="65"/>
      <c r="U8" s="65"/>
      <c r="V8" s="66"/>
      <c r="W8" s="66"/>
      <c r="X8" s="66"/>
      <c r="Y8" s="66"/>
      <c r="Z8" s="66"/>
      <c r="AA8" s="66"/>
      <c r="AB8" s="66"/>
      <c r="AC8" s="66"/>
      <c r="AD8" s="66"/>
      <c r="AE8" s="66"/>
      <c r="AF8" s="66"/>
      <c r="AG8" s="66"/>
      <c r="AH8" s="66"/>
      <c r="AI8" s="66"/>
      <c r="AJ8" s="66"/>
      <c r="AK8" s="66"/>
      <c r="AL8" s="65"/>
      <c r="AM8" s="65"/>
      <c r="AN8" s="65"/>
      <c r="AO8" s="65"/>
      <c r="AP8" s="65"/>
      <c r="AQ8" s="65"/>
      <c r="AR8" s="65"/>
      <c r="AS8" s="65"/>
      <c r="AT8" s="65"/>
      <c r="AU8" s="65"/>
      <c r="AV8" s="65"/>
      <c r="AW8" s="69"/>
      <c r="AX8" s="69"/>
      <c r="AY8" s="69"/>
      <c r="AZ8" s="69"/>
      <c r="BA8" s="69"/>
      <c r="BB8" s="69"/>
      <c r="BC8" s="69"/>
      <c r="BD8" s="69"/>
      <c r="BE8" s="69"/>
      <c r="BF8" s="69"/>
      <c r="BG8" s="69"/>
      <c r="BH8" s="69"/>
      <c r="BI8" s="69"/>
      <c r="BJ8" s="69"/>
      <c r="BK8" s="65"/>
      <c r="BL8" s="65"/>
      <c r="BM8" s="65"/>
      <c r="BN8" s="65"/>
      <c r="BO8" s="65"/>
      <c r="BP8" s="65"/>
      <c r="BQ8" s="65"/>
      <c r="BR8" s="65"/>
      <c r="BS8" s="65"/>
      <c r="BT8" s="65"/>
      <c r="BU8" s="65"/>
      <c r="BV8" s="65"/>
      <c r="BW8" s="65"/>
      <c r="BX8" s="65"/>
      <c r="BY8" s="67"/>
    </row>
    <row r="9" spans="1:112" ht="12" customHeight="1" x14ac:dyDescent="0.2">
      <c r="A9" s="64"/>
      <c r="B9" s="65"/>
      <c r="C9" s="65"/>
      <c r="D9" s="65"/>
      <c r="E9" s="65"/>
      <c r="F9" s="65"/>
      <c r="G9" s="65"/>
      <c r="H9" s="65"/>
      <c r="I9" s="65"/>
      <c r="J9" s="65"/>
      <c r="K9" s="65"/>
      <c r="L9" s="65"/>
      <c r="M9" s="65"/>
      <c r="N9" s="65"/>
      <c r="O9" s="65"/>
      <c r="P9" s="65"/>
      <c r="Q9" s="65"/>
      <c r="R9" s="65"/>
      <c r="S9" s="65"/>
      <c r="T9" s="65"/>
      <c r="U9" s="65"/>
      <c r="V9" s="69"/>
      <c r="W9" s="69"/>
      <c r="X9" s="69"/>
      <c r="Y9" s="69"/>
      <c r="Z9" s="69"/>
      <c r="AA9" s="69"/>
      <c r="AB9" s="69"/>
      <c r="AC9" s="69"/>
      <c r="AD9" s="69"/>
      <c r="AE9" s="69"/>
      <c r="AF9" s="69"/>
      <c r="AG9" s="69"/>
      <c r="AH9" s="69"/>
      <c r="AI9" s="69"/>
      <c r="AJ9" s="69"/>
      <c r="AK9" s="69"/>
      <c r="AL9" s="65"/>
      <c r="AM9" s="65"/>
      <c r="AN9" s="65"/>
      <c r="AO9" s="65"/>
      <c r="AP9" s="65"/>
      <c r="AQ9" s="65"/>
      <c r="AR9" s="65"/>
      <c r="AS9" s="65"/>
      <c r="AT9" s="65"/>
      <c r="AU9" s="65"/>
      <c r="AV9" s="65"/>
      <c r="AW9" s="65"/>
      <c r="AX9" s="65"/>
      <c r="AY9" s="65"/>
      <c r="AZ9" s="65"/>
      <c r="BA9" s="65"/>
      <c r="BB9" s="65"/>
      <c r="BC9" s="65"/>
      <c r="BD9" s="65"/>
      <c r="BE9" s="65"/>
      <c r="BF9" s="65"/>
      <c r="BG9" s="65"/>
      <c r="BH9" s="65"/>
      <c r="BI9" s="65"/>
      <c r="BJ9" s="65"/>
      <c r="BK9" s="65"/>
      <c r="BL9" s="65"/>
      <c r="BM9" s="65"/>
      <c r="BN9" s="65"/>
      <c r="BO9" s="65"/>
      <c r="BP9" s="65"/>
      <c r="BQ9" s="65"/>
      <c r="BR9" s="65"/>
      <c r="BS9" s="65"/>
      <c r="BT9" s="65"/>
      <c r="BU9" s="65"/>
      <c r="BV9" s="65"/>
      <c r="BW9" s="65"/>
      <c r="BX9" s="65"/>
      <c r="BY9" s="67"/>
    </row>
    <row r="10" spans="1:112" ht="12" customHeight="1" x14ac:dyDescent="0.2">
      <c r="A10" s="64"/>
      <c r="B10" s="65"/>
      <c r="C10" s="65"/>
      <c r="D10" s="65"/>
      <c r="E10" s="65"/>
      <c r="F10" s="65"/>
      <c r="G10" s="65"/>
      <c r="H10" s="65"/>
      <c r="I10" s="65"/>
      <c r="J10" s="65"/>
      <c r="K10" s="65"/>
      <c r="L10" s="65"/>
      <c r="M10" s="65"/>
      <c r="N10" s="65"/>
      <c r="O10" s="65"/>
      <c r="P10" s="65"/>
      <c r="Q10" s="65"/>
      <c r="R10" s="65"/>
      <c r="S10" s="65"/>
      <c r="T10" s="65"/>
      <c r="U10" s="65"/>
      <c r="V10" s="69"/>
      <c r="W10" s="69"/>
      <c r="X10" s="69"/>
      <c r="Y10" s="69"/>
      <c r="Z10" s="69"/>
      <c r="AA10" s="69"/>
      <c r="AB10" s="69"/>
      <c r="AC10" s="69"/>
      <c r="AD10" s="69"/>
      <c r="AE10" s="69"/>
      <c r="AF10" s="69"/>
      <c r="AG10" s="69"/>
      <c r="AH10" s="69"/>
      <c r="AI10" s="69"/>
      <c r="AJ10" s="69"/>
      <c r="AK10" s="69"/>
      <c r="AL10" s="65"/>
      <c r="AM10" s="65"/>
      <c r="AN10" s="65"/>
      <c r="AO10" s="65"/>
      <c r="AP10" s="65"/>
      <c r="AQ10" s="65"/>
      <c r="AR10" s="65"/>
      <c r="AS10" s="65"/>
      <c r="AT10" s="65"/>
      <c r="AU10" s="65"/>
      <c r="AV10" s="65"/>
      <c r="AW10" s="65"/>
      <c r="AX10" s="65"/>
      <c r="AY10" s="65"/>
      <c r="AZ10" s="65"/>
      <c r="BA10" s="65"/>
      <c r="BB10" s="65"/>
      <c r="BC10" s="65"/>
      <c r="BD10" s="65"/>
      <c r="BE10" s="65"/>
      <c r="BF10" s="65"/>
      <c r="BG10" s="65"/>
      <c r="BH10" s="65"/>
      <c r="BI10" s="65"/>
      <c r="BJ10" s="65"/>
      <c r="BK10" s="65"/>
      <c r="BL10" s="65"/>
      <c r="BM10" s="65"/>
      <c r="BN10" s="65"/>
      <c r="BO10" s="65"/>
      <c r="BP10" s="65"/>
      <c r="BQ10" s="65"/>
      <c r="BR10" s="65"/>
      <c r="BS10" s="65"/>
      <c r="BT10" s="65"/>
      <c r="BU10" s="65"/>
      <c r="BV10" s="65"/>
      <c r="BW10" s="65"/>
      <c r="BX10" s="65"/>
      <c r="BY10" s="67"/>
    </row>
    <row r="11" spans="1:112" ht="12" customHeight="1" x14ac:dyDescent="0.2">
      <c r="A11" s="64"/>
      <c r="B11" s="65"/>
      <c r="C11" s="65"/>
      <c r="D11" s="65"/>
      <c r="E11" s="65"/>
      <c r="F11" s="65"/>
      <c r="G11" s="65"/>
      <c r="H11" s="65"/>
      <c r="I11" s="65"/>
      <c r="J11" s="65"/>
      <c r="K11" s="65"/>
      <c r="L11" s="65"/>
      <c r="M11" s="65"/>
      <c r="N11" s="65"/>
      <c r="O11" s="65"/>
      <c r="P11" s="65"/>
      <c r="Q11" s="65"/>
      <c r="R11" s="65"/>
      <c r="S11" s="65"/>
      <c r="T11" s="65"/>
      <c r="U11" s="65"/>
      <c r="V11" s="69"/>
      <c r="W11" s="69"/>
      <c r="X11" s="69"/>
      <c r="Y11" s="69"/>
      <c r="Z11" s="69"/>
      <c r="AA11" s="69"/>
      <c r="AB11" s="69"/>
      <c r="AC11" s="69"/>
      <c r="AD11" s="69"/>
      <c r="AE11" s="69"/>
      <c r="AF11" s="69"/>
      <c r="AG11" s="69"/>
      <c r="AH11" s="69"/>
      <c r="AI11" s="69"/>
      <c r="AJ11" s="69"/>
      <c r="AK11" s="69"/>
      <c r="AL11" s="65"/>
      <c r="AM11" s="65"/>
      <c r="AN11" s="65"/>
      <c r="AO11" s="65"/>
      <c r="AP11" s="65"/>
      <c r="AQ11" s="65"/>
      <c r="AR11" s="65"/>
      <c r="AS11" s="65"/>
      <c r="AT11" s="65"/>
      <c r="AU11" s="65"/>
      <c r="AV11" s="65"/>
      <c r="AW11" s="65"/>
      <c r="AX11" s="65"/>
      <c r="AY11" s="65"/>
      <c r="AZ11" s="65"/>
      <c r="BA11" s="65"/>
      <c r="BB11" s="65"/>
      <c r="BC11" s="65"/>
      <c r="BD11" s="65"/>
      <c r="BE11" s="65"/>
      <c r="BF11" s="65"/>
      <c r="BG11" s="65"/>
      <c r="BH11" s="65"/>
      <c r="BI11" s="65"/>
      <c r="BJ11" s="65"/>
      <c r="BK11" s="65"/>
      <c r="BL11" s="65"/>
      <c r="BM11" s="65"/>
      <c r="BN11" s="65"/>
      <c r="BO11" s="65"/>
      <c r="BP11" s="65"/>
      <c r="BQ11" s="65"/>
      <c r="BR11" s="65"/>
      <c r="BS11" s="65"/>
      <c r="BT11" s="65"/>
      <c r="BU11" s="65"/>
      <c r="BV11" s="65"/>
      <c r="BW11" s="65"/>
      <c r="BX11" s="65"/>
      <c r="BY11" s="67"/>
    </row>
    <row r="12" spans="1:112" ht="12" customHeight="1" x14ac:dyDescent="0.2">
      <c r="A12" s="64"/>
      <c r="B12" s="65"/>
      <c r="C12" s="65"/>
      <c r="D12" s="65"/>
      <c r="E12" s="65"/>
      <c r="F12" s="65"/>
      <c r="G12" s="65"/>
      <c r="H12" s="65"/>
      <c r="I12" s="65"/>
      <c r="J12" s="65"/>
      <c r="K12" s="65"/>
      <c r="L12" s="65"/>
      <c r="M12" s="65"/>
      <c r="N12" s="65"/>
      <c r="O12" s="65"/>
      <c r="P12" s="65"/>
      <c r="Q12" s="65"/>
      <c r="R12" s="65"/>
      <c r="S12" s="65"/>
      <c r="T12" s="65"/>
      <c r="U12" s="65"/>
      <c r="V12" s="65"/>
      <c r="W12" s="65"/>
      <c r="X12" s="65"/>
      <c r="Y12" s="65"/>
      <c r="Z12" s="65"/>
      <c r="AA12" s="65"/>
      <c r="AB12" s="65"/>
      <c r="AC12" s="65"/>
      <c r="AD12" s="65"/>
      <c r="AE12" s="65"/>
      <c r="AF12" s="65"/>
      <c r="AG12" s="65"/>
      <c r="AH12" s="65"/>
      <c r="AI12" s="65"/>
      <c r="AJ12" s="65"/>
      <c r="AK12" s="65"/>
      <c r="AL12" s="65"/>
      <c r="AM12" s="65"/>
      <c r="AN12" s="65"/>
      <c r="AO12" s="65"/>
      <c r="AP12" s="65"/>
      <c r="AQ12" s="65"/>
      <c r="AR12" s="65"/>
      <c r="AS12" s="65"/>
      <c r="AT12" s="65"/>
      <c r="AU12" s="65"/>
      <c r="AV12" s="65"/>
      <c r="AW12" s="65"/>
      <c r="AX12" s="65"/>
      <c r="AY12" s="65"/>
      <c r="AZ12" s="65"/>
      <c r="BA12" s="65"/>
      <c r="BB12" s="65"/>
      <c r="BC12" s="65"/>
      <c r="BD12" s="65"/>
      <c r="BE12" s="65"/>
      <c r="BF12" s="65"/>
      <c r="BG12" s="65"/>
      <c r="BH12" s="65"/>
      <c r="BI12" s="65"/>
      <c r="BJ12" s="65"/>
      <c r="BK12" s="65"/>
      <c r="BL12" s="65"/>
      <c r="BM12" s="65"/>
      <c r="BN12" s="65"/>
      <c r="BO12" s="65"/>
      <c r="BP12" s="65"/>
      <c r="BQ12" s="65"/>
      <c r="BR12" s="65"/>
      <c r="BS12" s="65"/>
      <c r="BT12" s="65"/>
      <c r="BU12" s="65"/>
      <c r="BV12" s="65"/>
      <c r="BW12" s="65"/>
      <c r="BX12" s="65"/>
      <c r="BY12" s="67"/>
    </row>
    <row r="13" spans="1:112" ht="12" customHeight="1" x14ac:dyDescent="0.2">
      <c r="A13" s="64"/>
      <c r="B13" s="65"/>
      <c r="C13" s="65"/>
      <c r="D13" s="65"/>
      <c r="E13" s="65"/>
      <c r="F13" s="65"/>
      <c r="G13" s="65"/>
      <c r="H13" s="65"/>
      <c r="I13" s="65"/>
      <c r="J13" s="65"/>
      <c r="K13" s="65"/>
      <c r="L13" s="65"/>
      <c r="M13" s="65"/>
      <c r="N13" s="65"/>
      <c r="O13" s="65"/>
      <c r="P13" s="65"/>
      <c r="Q13" s="65"/>
      <c r="R13" s="65"/>
      <c r="S13" s="65"/>
      <c r="T13" s="65"/>
      <c r="U13" s="65"/>
      <c r="V13" s="65"/>
      <c r="W13" s="65"/>
      <c r="X13" s="65"/>
      <c r="Y13" s="65"/>
      <c r="Z13" s="65"/>
      <c r="AA13" s="65"/>
      <c r="AB13" s="65"/>
      <c r="AC13" s="65"/>
      <c r="AD13" s="65"/>
      <c r="AE13" s="65"/>
      <c r="AF13" s="65"/>
      <c r="AG13" s="65"/>
      <c r="AH13" s="65"/>
      <c r="AI13" s="65"/>
      <c r="AJ13" s="65"/>
      <c r="AK13" s="65"/>
      <c r="AL13" s="65"/>
      <c r="AM13" s="65"/>
      <c r="AN13" s="65"/>
      <c r="AO13" s="65"/>
      <c r="AP13" s="65"/>
      <c r="AQ13" s="65"/>
      <c r="AR13" s="65"/>
      <c r="AS13" s="65"/>
      <c r="AT13" s="65"/>
      <c r="AU13" s="65"/>
      <c r="AV13" s="65"/>
      <c r="AW13" s="65"/>
      <c r="AX13" s="65"/>
      <c r="AY13" s="65"/>
      <c r="AZ13" s="65"/>
      <c r="BA13" s="65"/>
      <c r="BB13" s="65"/>
      <c r="BC13" s="65"/>
      <c r="BD13" s="65"/>
      <c r="BE13" s="65"/>
      <c r="BF13" s="65"/>
      <c r="BG13" s="65"/>
      <c r="BH13" s="65"/>
      <c r="BI13" s="65"/>
      <c r="BJ13" s="65"/>
      <c r="BK13" s="65"/>
      <c r="BL13" s="65"/>
      <c r="BM13" s="65"/>
      <c r="BN13" s="65"/>
      <c r="BO13" s="65"/>
      <c r="BP13" s="65"/>
      <c r="BQ13" s="65"/>
      <c r="BR13" s="65"/>
      <c r="BS13" s="65"/>
      <c r="BT13" s="65"/>
      <c r="BU13" s="65"/>
      <c r="BV13" s="65"/>
      <c r="BW13" s="65"/>
      <c r="BX13" s="65"/>
      <c r="BY13" s="67"/>
    </row>
    <row r="14" spans="1:112" ht="12" customHeight="1" x14ac:dyDescent="0.2">
      <c r="A14" s="64"/>
      <c r="B14" s="65"/>
      <c r="C14" s="65"/>
      <c r="D14" s="65"/>
      <c r="E14" s="65"/>
      <c r="F14" s="65"/>
      <c r="G14" s="65"/>
      <c r="H14" s="65"/>
      <c r="I14" s="65"/>
      <c r="J14" s="65"/>
      <c r="K14" s="65"/>
      <c r="L14" s="65"/>
      <c r="M14" s="65"/>
      <c r="N14" s="65"/>
      <c r="O14" s="65"/>
      <c r="P14" s="65"/>
      <c r="Q14" s="65"/>
      <c r="R14" s="65"/>
      <c r="S14" s="65"/>
      <c r="T14" s="65"/>
      <c r="U14" s="65"/>
      <c r="V14" s="65"/>
      <c r="W14" s="65"/>
      <c r="X14" s="65"/>
      <c r="Y14" s="65"/>
      <c r="Z14" s="65"/>
      <c r="AA14" s="65"/>
      <c r="AB14" s="65"/>
      <c r="AC14" s="65"/>
      <c r="AD14" s="65"/>
      <c r="AE14" s="65"/>
      <c r="AF14" s="65"/>
      <c r="AG14" s="65"/>
      <c r="AH14" s="65"/>
      <c r="AI14" s="65"/>
      <c r="AJ14" s="65"/>
      <c r="AK14" s="65"/>
      <c r="AL14" s="65"/>
      <c r="AM14" s="65"/>
      <c r="AN14" s="65"/>
      <c r="AO14" s="65"/>
      <c r="AP14" s="65"/>
      <c r="AQ14" s="65"/>
      <c r="AR14" s="65"/>
      <c r="AS14" s="65"/>
      <c r="AT14" s="65"/>
      <c r="AU14" s="65"/>
      <c r="AV14" s="65"/>
      <c r="AW14" s="65"/>
      <c r="AX14" s="65"/>
      <c r="AY14" s="65"/>
      <c r="AZ14" s="65"/>
      <c r="BA14" s="65"/>
      <c r="BB14" s="65"/>
      <c r="BC14" s="65"/>
      <c r="BD14" s="65"/>
      <c r="BE14" s="65"/>
      <c r="BF14" s="65"/>
      <c r="BG14" s="65"/>
      <c r="BH14" s="65"/>
      <c r="BI14" s="65"/>
      <c r="BJ14" s="65"/>
      <c r="BK14" s="65"/>
      <c r="BL14" s="65"/>
      <c r="BM14" s="65"/>
      <c r="BN14" s="65"/>
      <c r="BO14" s="65"/>
      <c r="BP14" s="65"/>
      <c r="BQ14" s="65"/>
      <c r="BR14" s="65"/>
      <c r="BS14" s="65"/>
      <c r="BT14" s="65"/>
      <c r="BU14" s="65"/>
      <c r="BV14" s="65"/>
      <c r="BW14" s="65"/>
      <c r="BX14" s="65"/>
      <c r="BY14" s="67"/>
    </row>
    <row r="15" spans="1:112" ht="12" customHeight="1" x14ac:dyDescent="0.25">
      <c r="A15" s="64"/>
      <c r="B15" s="65"/>
      <c r="C15" s="65"/>
      <c r="D15" s="65"/>
      <c r="E15" s="65"/>
      <c r="F15" s="65"/>
      <c r="G15" s="65"/>
      <c r="H15" s="65"/>
      <c r="I15" s="65"/>
      <c r="J15" s="65"/>
      <c r="K15" s="65"/>
      <c r="L15" s="65"/>
      <c r="M15" s="65"/>
      <c r="N15" s="65"/>
      <c r="O15" s="65"/>
      <c r="P15" s="65"/>
      <c r="Q15" s="65"/>
      <c r="R15" s="65"/>
      <c r="S15" s="65"/>
      <c r="T15" s="65"/>
      <c r="U15" s="65"/>
      <c r="V15" s="65"/>
      <c r="W15" s="65"/>
      <c r="X15" s="65"/>
      <c r="Y15" s="65"/>
      <c r="Z15" s="65"/>
      <c r="AA15" s="65"/>
      <c r="AB15" s="65"/>
      <c r="AC15" s="65"/>
      <c r="AD15" s="65"/>
      <c r="AE15" s="65"/>
      <c r="AF15" s="65"/>
      <c r="AG15" s="65"/>
      <c r="AH15" s="65"/>
      <c r="AI15" s="65"/>
      <c r="AJ15" s="65"/>
      <c r="AK15" s="65"/>
      <c r="AL15" s="65"/>
      <c r="AM15" s="65"/>
      <c r="AN15" s="65"/>
      <c r="AO15" s="65"/>
      <c r="AP15" s="65"/>
      <c r="AQ15" s="65"/>
      <c r="AR15" s="65"/>
      <c r="AS15" s="65"/>
      <c r="AT15" s="65"/>
      <c r="AU15" s="65"/>
      <c r="AV15" s="65"/>
      <c r="AW15" s="65"/>
      <c r="AX15" s="65"/>
      <c r="AY15" s="65"/>
      <c r="AZ15" s="65"/>
      <c r="BA15" s="65"/>
      <c r="BB15" s="65"/>
      <c r="BC15" s="65"/>
      <c r="BD15" s="65"/>
      <c r="BE15" s="65"/>
      <c r="BF15" s="65"/>
      <c r="BG15" s="65"/>
      <c r="BH15" s="65"/>
      <c r="BI15" s="65"/>
      <c r="BJ15" s="65"/>
      <c r="BK15" s="65"/>
      <c r="BL15" s="65"/>
      <c r="BM15" s="65"/>
      <c r="BN15" s="65"/>
      <c r="BO15" s="65"/>
      <c r="BP15" s="65"/>
      <c r="BQ15" s="65"/>
      <c r="BR15" s="65"/>
      <c r="BS15" s="65"/>
      <c r="BT15" s="65"/>
      <c r="BU15" s="65"/>
      <c r="BV15" s="65"/>
      <c r="BW15" s="65"/>
      <c r="BX15" s="65"/>
      <c r="BY15" s="67"/>
      <c r="CP15" s="70"/>
      <c r="CQ15" s="70"/>
      <c r="CR15" s="70"/>
      <c r="CS15" s="70"/>
      <c r="CT15" s="70"/>
      <c r="CU15" s="70"/>
      <c r="CV15" s="70"/>
      <c r="CW15" s="70"/>
      <c r="CX15" s="70"/>
      <c r="CY15" s="70"/>
      <c r="CZ15" s="70"/>
      <c r="DA15" s="70"/>
      <c r="DB15" s="70"/>
      <c r="DC15" s="70"/>
      <c r="DD15" s="70"/>
      <c r="DE15" s="70"/>
      <c r="DF15" s="70"/>
      <c r="DG15" s="70"/>
      <c r="DH15" s="70"/>
    </row>
    <row r="16" spans="1:112" ht="12" customHeight="1" x14ac:dyDescent="0.25">
      <c r="A16" s="64"/>
      <c r="B16" s="65"/>
      <c r="C16" s="65"/>
      <c r="D16" s="65"/>
      <c r="E16" s="65"/>
      <c r="F16" s="65"/>
      <c r="G16" s="65"/>
      <c r="H16" s="65"/>
      <c r="I16" s="65"/>
      <c r="J16" s="65"/>
      <c r="K16" s="65"/>
      <c r="L16" s="65"/>
      <c r="M16" s="65"/>
      <c r="N16" s="65"/>
      <c r="O16" s="65"/>
      <c r="P16" s="65"/>
      <c r="Q16" s="65"/>
      <c r="R16" s="65"/>
      <c r="S16" s="65"/>
      <c r="T16" s="65"/>
      <c r="U16" s="65"/>
      <c r="V16" s="65"/>
      <c r="W16" s="65"/>
      <c r="X16" s="65"/>
      <c r="Y16" s="65"/>
      <c r="Z16" s="65"/>
      <c r="AA16" s="65"/>
      <c r="AB16" s="65"/>
      <c r="AC16" s="65"/>
      <c r="AD16" s="65"/>
      <c r="AE16" s="65"/>
      <c r="AF16" s="65"/>
      <c r="AG16" s="65"/>
      <c r="AH16" s="65"/>
      <c r="AI16" s="65"/>
      <c r="AJ16" s="65"/>
      <c r="AK16" s="65"/>
      <c r="AL16" s="65"/>
      <c r="AM16" s="65"/>
      <c r="AN16" s="65"/>
      <c r="AO16" s="65"/>
      <c r="AP16" s="65"/>
      <c r="AQ16" s="65"/>
      <c r="AR16" s="65"/>
      <c r="AS16" s="65"/>
      <c r="AT16" s="65"/>
      <c r="AU16" s="65"/>
      <c r="AV16" s="65"/>
      <c r="AW16" s="65"/>
      <c r="AX16" s="65"/>
      <c r="AY16" s="65"/>
      <c r="AZ16" s="65"/>
      <c r="BA16" s="65"/>
      <c r="BB16" s="65"/>
      <c r="BC16" s="65"/>
      <c r="BD16" s="65"/>
      <c r="BE16" s="65"/>
      <c r="BF16" s="65"/>
      <c r="BG16" s="65"/>
      <c r="BH16" s="65"/>
      <c r="BI16" s="65"/>
      <c r="BJ16" s="65"/>
      <c r="BK16" s="65"/>
      <c r="BL16" s="65"/>
      <c r="BM16" s="65"/>
      <c r="BN16" s="65"/>
      <c r="BO16" s="65"/>
      <c r="BP16" s="65"/>
      <c r="BQ16" s="65"/>
      <c r="BR16" s="65"/>
      <c r="BS16" s="65"/>
      <c r="BT16" s="65"/>
      <c r="BU16" s="65"/>
      <c r="BV16" s="65"/>
      <c r="BW16" s="65"/>
      <c r="BX16" s="65"/>
      <c r="BY16" s="67"/>
      <c r="CP16" s="70"/>
      <c r="CQ16" s="70"/>
      <c r="CR16" s="70"/>
      <c r="CS16" s="70"/>
      <c r="CT16" s="70"/>
      <c r="CU16" s="70"/>
      <c r="CV16" s="70"/>
      <c r="CW16" s="70"/>
      <c r="CX16" s="70"/>
      <c r="CY16" s="70"/>
      <c r="CZ16" s="70"/>
      <c r="DA16" s="70"/>
      <c r="DB16" s="70"/>
      <c r="DC16" s="70"/>
      <c r="DD16" s="70"/>
      <c r="DE16" s="70"/>
      <c r="DF16" s="70"/>
      <c r="DG16" s="70"/>
      <c r="DH16" s="70"/>
    </row>
    <row r="17" spans="1:112" ht="12" customHeight="1" x14ac:dyDescent="0.25">
      <c r="A17" s="64"/>
      <c r="B17" s="65"/>
      <c r="C17" s="65"/>
      <c r="D17" s="65"/>
      <c r="E17" s="65"/>
      <c r="F17" s="65"/>
      <c r="G17" s="65"/>
      <c r="H17" s="65"/>
      <c r="I17" s="65"/>
      <c r="J17" s="65"/>
      <c r="K17" s="65"/>
      <c r="L17" s="65"/>
      <c r="M17" s="65"/>
      <c r="N17" s="65"/>
      <c r="O17" s="65"/>
      <c r="P17" s="65"/>
      <c r="Q17" s="65"/>
      <c r="R17" s="65"/>
      <c r="S17" s="65"/>
      <c r="T17" s="65"/>
      <c r="U17" s="65"/>
      <c r="V17" s="65"/>
      <c r="W17" s="65"/>
      <c r="X17" s="65"/>
      <c r="Y17" s="65"/>
      <c r="Z17" s="65"/>
      <c r="AA17" s="65"/>
      <c r="AB17" s="65"/>
      <c r="AC17" s="65"/>
      <c r="AD17" s="65"/>
      <c r="AE17" s="65"/>
      <c r="AF17" s="65"/>
      <c r="AG17" s="65"/>
      <c r="AH17" s="65"/>
      <c r="AI17" s="65"/>
      <c r="AJ17" s="65"/>
      <c r="AK17" s="65"/>
      <c r="AL17" s="65"/>
      <c r="AM17" s="65"/>
      <c r="AN17" s="65"/>
      <c r="AO17" s="65"/>
      <c r="AP17" s="65"/>
      <c r="AQ17" s="65"/>
      <c r="AR17" s="65"/>
      <c r="AS17" s="65"/>
      <c r="AT17" s="65"/>
      <c r="AU17" s="65"/>
      <c r="AV17" s="65"/>
      <c r="AW17" s="65"/>
      <c r="AX17" s="65"/>
      <c r="AY17" s="65"/>
      <c r="AZ17" s="65"/>
      <c r="BA17" s="65"/>
      <c r="BB17" s="65"/>
      <c r="BC17" s="65"/>
      <c r="BD17" s="65"/>
      <c r="BE17" s="65"/>
      <c r="BF17" s="65"/>
      <c r="BG17" s="65"/>
      <c r="BH17" s="65"/>
      <c r="BI17" s="65"/>
      <c r="BJ17" s="65"/>
      <c r="BK17" s="65"/>
      <c r="BL17" s="65"/>
      <c r="BM17" s="65"/>
      <c r="BN17" s="65"/>
      <c r="BO17" s="65"/>
      <c r="BP17" s="65"/>
      <c r="BQ17" s="65"/>
      <c r="BR17" s="65"/>
      <c r="BS17" s="65"/>
      <c r="BT17" s="65"/>
      <c r="BU17" s="65"/>
      <c r="BV17" s="65"/>
      <c r="BW17" s="65"/>
      <c r="BX17" s="65"/>
      <c r="BY17" s="67"/>
      <c r="CP17" s="70"/>
      <c r="CQ17" s="70"/>
      <c r="CR17" s="70"/>
      <c r="CS17" s="70"/>
      <c r="CT17" s="70"/>
      <c r="CU17" s="70"/>
      <c r="CV17" s="70"/>
      <c r="CW17" s="70"/>
      <c r="CX17" s="70"/>
      <c r="CY17" s="70"/>
      <c r="CZ17" s="70"/>
      <c r="DA17" s="70"/>
      <c r="DB17" s="70"/>
      <c r="DC17" s="70"/>
      <c r="DD17" s="70"/>
      <c r="DE17" s="70"/>
      <c r="DF17" s="70"/>
      <c r="DG17" s="70"/>
      <c r="DH17" s="70"/>
    </row>
    <row r="18" spans="1:112" ht="12" customHeight="1" x14ac:dyDescent="0.25">
      <c r="A18" s="64"/>
      <c r="B18" s="65"/>
      <c r="C18" s="65"/>
      <c r="D18" s="65"/>
      <c r="E18" s="65"/>
      <c r="F18" s="65"/>
      <c r="G18" s="65"/>
      <c r="H18" s="65"/>
      <c r="I18" s="65"/>
      <c r="J18" s="65"/>
      <c r="K18" s="65"/>
      <c r="L18" s="65"/>
      <c r="M18" s="65"/>
      <c r="N18" s="65"/>
      <c r="O18" s="65"/>
      <c r="P18" s="65"/>
      <c r="Q18" s="65"/>
      <c r="R18" s="65"/>
      <c r="S18" s="65"/>
      <c r="T18" s="65"/>
      <c r="U18" s="65"/>
      <c r="V18" s="65"/>
      <c r="W18" s="65"/>
      <c r="X18" s="65"/>
      <c r="Y18" s="65"/>
      <c r="Z18" s="65"/>
      <c r="AA18" s="65"/>
      <c r="AB18" s="65"/>
      <c r="AC18" s="65"/>
      <c r="AD18" s="65"/>
      <c r="AE18" s="65"/>
      <c r="AF18" s="65"/>
      <c r="AG18" s="65"/>
      <c r="AH18" s="65"/>
      <c r="AI18" s="65"/>
      <c r="AJ18" s="65"/>
      <c r="AK18" s="65"/>
      <c r="AL18" s="65"/>
      <c r="AM18" s="65"/>
      <c r="AN18" s="65"/>
      <c r="AO18" s="65"/>
      <c r="AP18" s="65"/>
      <c r="AQ18" s="65"/>
      <c r="AR18" s="65"/>
      <c r="AS18" s="65"/>
      <c r="AT18" s="65"/>
      <c r="AU18" s="65"/>
      <c r="AV18" s="65"/>
      <c r="AW18" s="65"/>
      <c r="AX18" s="65"/>
      <c r="AY18" s="65"/>
      <c r="AZ18" s="65"/>
      <c r="BA18" s="65"/>
      <c r="BB18" s="65"/>
      <c r="BC18" s="65"/>
      <c r="BD18" s="65"/>
      <c r="BE18" s="65"/>
      <c r="BF18" s="65"/>
      <c r="BG18" s="65"/>
      <c r="BH18" s="65"/>
      <c r="BI18" s="65"/>
      <c r="BJ18" s="65"/>
      <c r="BK18" s="65"/>
      <c r="BL18" s="65"/>
      <c r="BM18" s="65"/>
      <c r="BN18" s="65"/>
      <c r="BO18" s="65"/>
      <c r="BP18" s="65"/>
      <c r="BQ18" s="65"/>
      <c r="BR18" s="65"/>
      <c r="BS18" s="65"/>
      <c r="BT18" s="65"/>
      <c r="BU18" s="65"/>
      <c r="BV18" s="65"/>
      <c r="BW18" s="65"/>
      <c r="BX18" s="65"/>
      <c r="BY18" s="67"/>
      <c r="CP18" s="70"/>
      <c r="CQ18" s="70"/>
      <c r="CR18" s="70"/>
      <c r="CS18" s="70"/>
      <c r="CT18" s="70"/>
      <c r="CU18" s="70"/>
      <c r="CV18" s="70"/>
      <c r="CW18" s="70"/>
      <c r="CX18" s="70"/>
      <c r="CY18" s="70"/>
      <c r="CZ18" s="70"/>
      <c r="DA18" s="70"/>
      <c r="DB18" s="70"/>
      <c r="DC18" s="70"/>
      <c r="DD18" s="70"/>
      <c r="DE18" s="70"/>
      <c r="DF18" s="70"/>
      <c r="DG18" s="70"/>
      <c r="DH18" s="70"/>
    </row>
    <row r="19" spans="1:112" ht="12" customHeight="1" x14ac:dyDescent="0.25">
      <c r="A19" s="64"/>
      <c r="B19" s="65"/>
      <c r="C19" s="65"/>
      <c r="D19" s="65"/>
      <c r="E19" s="65"/>
      <c r="F19" s="65"/>
      <c r="G19" s="65"/>
      <c r="H19" s="65"/>
      <c r="I19" s="65"/>
      <c r="J19" s="65"/>
      <c r="K19" s="65"/>
      <c r="L19" s="65"/>
      <c r="M19" s="65"/>
      <c r="N19" s="65"/>
      <c r="O19" s="65"/>
      <c r="P19" s="65"/>
      <c r="Q19" s="65"/>
      <c r="R19" s="65"/>
      <c r="S19" s="65"/>
      <c r="T19" s="65"/>
      <c r="U19" s="65"/>
      <c r="V19" s="65"/>
      <c r="W19" s="65"/>
      <c r="X19" s="65"/>
      <c r="Y19" s="65"/>
      <c r="Z19" s="65"/>
      <c r="AA19" s="65"/>
      <c r="AB19" s="65"/>
      <c r="AC19" s="65"/>
      <c r="AD19" s="65"/>
      <c r="AE19" s="65"/>
      <c r="AF19" s="65"/>
      <c r="AG19" s="65"/>
      <c r="AH19" s="65"/>
      <c r="AI19" s="65"/>
      <c r="AJ19" s="65"/>
      <c r="AK19" s="65"/>
      <c r="AL19" s="65"/>
      <c r="AM19" s="65"/>
      <c r="AN19" s="65"/>
      <c r="AO19" s="65"/>
      <c r="AP19" s="65"/>
      <c r="AQ19" s="65"/>
      <c r="AR19" s="65"/>
      <c r="AS19" s="65"/>
      <c r="AT19" s="65"/>
      <c r="AU19" s="65"/>
      <c r="AV19" s="65"/>
      <c r="AW19" s="65"/>
      <c r="AX19" s="65"/>
      <c r="AY19" s="65"/>
      <c r="AZ19" s="65"/>
      <c r="BA19" s="65"/>
      <c r="BB19" s="65"/>
      <c r="BC19" s="65"/>
      <c r="BD19" s="65"/>
      <c r="BE19" s="65"/>
      <c r="BF19" s="65"/>
      <c r="BG19" s="65"/>
      <c r="BH19" s="65"/>
      <c r="BI19" s="65"/>
      <c r="BJ19" s="65"/>
      <c r="BK19" s="65"/>
      <c r="BL19" s="65"/>
      <c r="BM19" s="65"/>
      <c r="BN19" s="65"/>
      <c r="BO19" s="65"/>
      <c r="BP19" s="65"/>
      <c r="BQ19" s="65"/>
      <c r="BR19" s="65"/>
      <c r="BS19" s="65"/>
      <c r="BT19" s="65"/>
      <c r="BU19" s="65"/>
      <c r="BV19" s="65"/>
      <c r="BW19" s="65"/>
      <c r="BX19" s="65"/>
      <c r="BY19" s="67"/>
      <c r="CP19" s="70"/>
      <c r="CQ19" s="70"/>
      <c r="CR19" s="70"/>
      <c r="CS19" s="70"/>
      <c r="CT19" s="70"/>
      <c r="CU19" s="70"/>
      <c r="CV19" s="70"/>
      <c r="CW19" s="70"/>
      <c r="CX19" s="70"/>
      <c r="CY19" s="70"/>
      <c r="CZ19" s="70"/>
      <c r="DA19" s="71"/>
      <c r="DB19" s="70"/>
      <c r="DC19" s="70"/>
      <c r="DD19" s="70"/>
      <c r="DE19" s="70"/>
      <c r="DF19" s="70"/>
      <c r="DG19" s="70"/>
      <c r="DH19" s="70"/>
    </row>
    <row r="20" spans="1:112" ht="12" customHeight="1" x14ac:dyDescent="0.25">
      <c r="A20" s="64"/>
      <c r="B20" s="65"/>
      <c r="C20" s="65"/>
      <c r="D20" s="65"/>
      <c r="E20" s="65"/>
      <c r="F20" s="65"/>
      <c r="G20" s="65"/>
      <c r="H20" s="65"/>
      <c r="I20" s="65"/>
      <c r="J20" s="65"/>
      <c r="K20" s="65"/>
      <c r="L20" s="65"/>
      <c r="M20" s="65"/>
      <c r="N20" s="65"/>
      <c r="O20" s="65"/>
      <c r="P20" s="65"/>
      <c r="Q20" s="65"/>
      <c r="R20" s="65"/>
      <c r="S20" s="65"/>
      <c r="T20" s="65"/>
      <c r="U20" s="65"/>
      <c r="V20" s="65"/>
      <c r="W20" s="65"/>
      <c r="X20" s="65"/>
      <c r="Y20" s="65"/>
      <c r="Z20" s="65"/>
      <c r="AA20" s="65"/>
      <c r="AB20" s="65"/>
      <c r="AC20" s="65"/>
      <c r="AD20" s="65"/>
      <c r="AE20" s="65"/>
      <c r="AF20" s="65"/>
      <c r="AG20" s="65"/>
      <c r="AH20" s="65"/>
      <c r="AI20" s="65"/>
      <c r="AJ20" s="65"/>
      <c r="AK20" s="65"/>
      <c r="AL20" s="65"/>
      <c r="AM20" s="65"/>
      <c r="AN20" s="65"/>
      <c r="AO20" s="65"/>
      <c r="AP20" s="65"/>
      <c r="AQ20" s="65"/>
      <c r="AR20" s="65"/>
      <c r="AS20" s="65"/>
      <c r="AT20" s="65"/>
      <c r="AU20" s="65"/>
      <c r="AV20" s="65"/>
      <c r="AW20" s="65"/>
      <c r="AX20" s="65"/>
      <c r="AY20" s="65"/>
      <c r="AZ20" s="65"/>
      <c r="BA20" s="65"/>
      <c r="BB20" s="65"/>
      <c r="BC20" s="65"/>
      <c r="BD20" s="65"/>
      <c r="BE20" s="65"/>
      <c r="BF20" s="65"/>
      <c r="BG20" s="65"/>
      <c r="BH20" s="65"/>
      <c r="BI20" s="65"/>
      <c r="BJ20" s="65"/>
      <c r="BK20" s="65"/>
      <c r="BL20" s="65"/>
      <c r="BM20" s="65"/>
      <c r="BN20" s="65"/>
      <c r="BO20" s="65"/>
      <c r="BP20" s="65"/>
      <c r="BQ20" s="65"/>
      <c r="BR20" s="65"/>
      <c r="BS20" s="65"/>
      <c r="BT20" s="65"/>
      <c r="BU20" s="65"/>
      <c r="BV20" s="65"/>
      <c r="BW20" s="65"/>
      <c r="BX20" s="65"/>
      <c r="BY20" s="67"/>
      <c r="CP20" s="70"/>
      <c r="CQ20" s="70"/>
      <c r="CR20" s="70"/>
      <c r="CS20" s="70"/>
      <c r="CT20" s="70"/>
      <c r="CU20" s="70"/>
      <c r="CV20" s="70"/>
      <c r="CW20" s="70"/>
      <c r="CX20" s="70"/>
      <c r="CY20" s="70"/>
      <c r="CZ20" s="70"/>
      <c r="DA20" s="72"/>
      <c r="DB20" s="70"/>
      <c r="DC20" s="70"/>
      <c r="DD20" s="70"/>
      <c r="DE20" s="70"/>
      <c r="DF20" s="70"/>
      <c r="DG20" s="70"/>
      <c r="DH20" s="70"/>
    </row>
    <row r="21" spans="1:112" ht="12" customHeight="1" x14ac:dyDescent="0.25">
      <c r="A21" s="64"/>
      <c r="B21" s="65"/>
      <c r="C21" s="65"/>
      <c r="D21" s="65"/>
      <c r="E21" s="65"/>
      <c r="F21" s="65"/>
      <c r="G21" s="65"/>
      <c r="H21" s="65"/>
      <c r="I21" s="65"/>
      <c r="J21" s="65"/>
      <c r="K21" s="65"/>
      <c r="L21" s="65"/>
      <c r="M21" s="65"/>
      <c r="N21" s="65"/>
      <c r="O21" s="65"/>
      <c r="P21" s="65"/>
      <c r="Q21" s="65"/>
      <c r="R21" s="65"/>
      <c r="S21" s="65"/>
      <c r="T21" s="65"/>
      <c r="U21" s="65"/>
      <c r="V21" s="65"/>
      <c r="W21" s="65"/>
      <c r="X21" s="65"/>
      <c r="Y21" s="65"/>
      <c r="Z21" s="65"/>
      <c r="AA21" s="65"/>
      <c r="AB21" s="65"/>
      <c r="AC21" s="65"/>
      <c r="AD21" s="65"/>
      <c r="AE21" s="65"/>
      <c r="AF21" s="65"/>
      <c r="AG21" s="65"/>
      <c r="AH21" s="65"/>
      <c r="AI21" s="65"/>
      <c r="AJ21" s="65"/>
      <c r="AK21" s="65"/>
      <c r="AL21" s="65"/>
      <c r="AM21" s="65"/>
      <c r="AN21" s="65"/>
      <c r="AO21" s="65"/>
      <c r="AP21" s="65"/>
      <c r="AQ21" s="65"/>
      <c r="AR21" s="65"/>
      <c r="AS21" s="65"/>
      <c r="AT21" s="65"/>
      <c r="AU21" s="65"/>
      <c r="AV21" s="65"/>
      <c r="AW21" s="65"/>
      <c r="AX21" s="65"/>
      <c r="AY21" s="65"/>
      <c r="AZ21" s="65"/>
      <c r="BA21" s="65"/>
      <c r="BB21" s="65"/>
      <c r="BC21" s="65"/>
      <c r="BD21" s="65"/>
      <c r="BE21" s="65"/>
      <c r="BF21" s="65"/>
      <c r="BG21" s="65"/>
      <c r="BH21" s="65"/>
      <c r="BI21" s="65"/>
      <c r="BJ21" s="65"/>
      <c r="BK21" s="65"/>
      <c r="BL21" s="65"/>
      <c r="BM21" s="65"/>
      <c r="BN21" s="65"/>
      <c r="BO21" s="65"/>
      <c r="BP21" s="65"/>
      <c r="BQ21" s="65"/>
      <c r="BR21" s="65"/>
      <c r="BS21" s="65"/>
      <c r="BT21" s="65"/>
      <c r="BU21" s="65"/>
      <c r="BV21" s="65"/>
      <c r="BW21" s="65"/>
      <c r="BX21" s="65"/>
      <c r="BY21" s="67"/>
      <c r="CP21" s="70"/>
      <c r="CQ21" s="70"/>
      <c r="CR21" s="70"/>
      <c r="CS21" s="70"/>
      <c r="CT21" s="70"/>
      <c r="CU21" s="70"/>
      <c r="CV21" s="70"/>
      <c r="CW21" s="70"/>
      <c r="CX21" s="70"/>
      <c r="CY21" s="70"/>
      <c r="CZ21" s="70"/>
      <c r="DA21" s="71"/>
      <c r="DB21" s="70"/>
      <c r="DC21" s="70"/>
      <c r="DD21" s="70"/>
      <c r="DE21" s="70"/>
      <c r="DF21" s="70"/>
      <c r="DG21" s="70"/>
      <c r="DH21" s="70"/>
    </row>
    <row r="22" spans="1:112" ht="12" customHeight="1" x14ac:dyDescent="0.25">
      <c r="A22" s="64"/>
      <c r="B22" s="65"/>
      <c r="C22" s="65"/>
      <c r="D22" s="65"/>
      <c r="E22" s="65"/>
      <c r="F22" s="65"/>
      <c r="G22" s="65"/>
      <c r="H22" s="65"/>
      <c r="I22" s="65"/>
      <c r="J22" s="65"/>
      <c r="K22" s="65"/>
      <c r="L22" s="65"/>
      <c r="M22" s="65"/>
      <c r="N22" s="65"/>
      <c r="O22" s="65"/>
      <c r="P22" s="65"/>
      <c r="Q22" s="65"/>
      <c r="R22" s="65"/>
      <c r="S22" s="65"/>
      <c r="T22" s="65"/>
      <c r="U22" s="65"/>
      <c r="V22" s="65"/>
      <c r="W22" s="65"/>
      <c r="X22" s="65"/>
      <c r="Y22" s="65"/>
      <c r="Z22" s="65"/>
      <c r="AA22" s="65"/>
      <c r="AB22" s="65"/>
      <c r="AC22" s="65"/>
      <c r="AD22" s="65"/>
      <c r="AE22" s="65"/>
      <c r="AF22" s="65"/>
      <c r="AG22" s="65"/>
      <c r="AH22" s="65"/>
      <c r="AI22" s="65"/>
      <c r="AJ22" s="65"/>
      <c r="AK22" s="65"/>
      <c r="AL22" s="65"/>
      <c r="AM22" s="65"/>
      <c r="AN22" s="65"/>
      <c r="AO22" s="65"/>
      <c r="AP22" s="65"/>
      <c r="AQ22" s="65"/>
      <c r="AR22" s="65"/>
      <c r="AS22" s="65"/>
      <c r="AT22" s="65"/>
      <c r="AU22" s="65"/>
      <c r="AV22" s="65"/>
      <c r="AW22" s="65"/>
      <c r="AX22" s="65"/>
      <c r="AY22" s="65"/>
      <c r="AZ22" s="65"/>
      <c r="BA22" s="65"/>
      <c r="BB22" s="65"/>
      <c r="BC22" s="65"/>
      <c r="BD22" s="65"/>
      <c r="BE22" s="65"/>
      <c r="BF22" s="65"/>
      <c r="BG22" s="65"/>
      <c r="BH22" s="65"/>
      <c r="BI22" s="65"/>
      <c r="BJ22" s="65"/>
      <c r="BK22" s="65"/>
      <c r="BL22" s="65"/>
      <c r="BM22" s="65"/>
      <c r="BN22" s="65"/>
      <c r="BO22" s="65"/>
      <c r="BP22" s="65"/>
      <c r="BQ22" s="65"/>
      <c r="BR22" s="65"/>
      <c r="BS22" s="65"/>
      <c r="BT22" s="65"/>
      <c r="BU22" s="65"/>
      <c r="BV22" s="65"/>
      <c r="BW22" s="65"/>
      <c r="BX22" s="65"/>
      <c r="BY22" s="67"/>
      <c r="CP22" s="70"/>
      <c r="CQ22" s="70"/>
      <c r="CR22" s="70"/>
      <c r="CS22" s="70"/>
      <c r="CT22" s="70"/>
      <c r="CU22" s="70"/>
      <c r="CV22" s="70"/>
      <c r="CW22" s="70"/>
      <c r="CX22" s="70"/>
      <c r="CY22" s="70"/>
      <c r="CZ22" s="70"/>
      <c r="DA22" s="70"/>
      <c r="DB22" s="70"/>
      <c r="DC22" s="70"/>
      <c r="DD22" s="70"/>
      <c r="DE22" s="70"/>
      <c r="DF22" s="70"/>
      <c r="DG22" s="70"/>
      <c r="DH22" s="70"/>
    </row>
    <row r="23" spans="1:112" ht="12" customHeight="1" x14ac:dyDescent="0.25">
      <c r="A23" s="64"/>
      <c r="B23" s="65"/>
      <c r="C23" s="65"/>
      <c r="D23" s="65"/>
      <c r="E23" s="68"/>
      <c r="F23" s="65"/>
      <c r="G23" s="65"/>
      <c r="H23" s="65"/>
      <c r="I23" s="65"/>
      <c r="J23" s="65"/>
      <c r="K23" s="65"/>
      <c r="L23" s="65"/>
      <c r="M23" s="65"/>
      <c r="N23" s="65"/>
      <c r="O23" s="65"/>
      <c r="P23" s="65"/>
      <c r="Q23" s="65"/>
      <c r="R23" s="65"/>
      <c r="S23" s="65"/>
      <c r="T23" s="65"/>
      <c r="U23" s="65"/>
      <c r="V23" s="65"/>
      <c r="W23" s="65"/>
      <c r="X23" s="65"/>
      <c r="Y23" s="65"/>
      <c r="Z23" s="65"/>
      <c r="AA23" s="65"/>
      <c r="AB23" s="65"/>
      <c r="AC23" s="65"/>
      <c r="AD23" s="65"/>
      <c r="AE23" s="65"/>
      <c r="AF23" s="65"/>
      <c r="AG23" s="65"/>
      <c r="AH23" s="65"/>
      <c r="AI23" s="65"/>
      <c r="AJ23" s="65"/>
      <c r="AK23" s="65"/>
      <c r="AL23" s="66"/>
      <c r="AM23" s="66"/>
      <c r="AN23" s="66"/>
      <c r="AO23" s="66"/>
      <c r="AP23" s="66"/>
      <c r="AQ23" s="66"/>
      <c r="AR23" s="66"/>
      <c r="AS23" s="66"/>
      <c r="AT23" s="66"/>
      <c r="AU23" s="66"/>
      <c r="AV23" s="65"/>
      <c r="AW23" s="65"/>
      <c r="AX23" s="65"/>
      <c r="AY23" s="65"/>
      <c r="AZ23" s="65"/>
      <c r="BA23" s="65"/>
      <c r="BB23" s="65"/>
      <c r="BC23" s="65"/>
      <c r="BD23" s="65"/>
      <c r="BE23" s="65"/>
      <c r="BF23" s="65"/>
      <c r="BG23" s="65"/>
      <c r="BH23" s="65"/>
      <c r="BI23" s="65"/>
      <c r="BJ23" s="65"/>
      <c r="BK23" s="65"/>
      <c r="BL23" s="65"/>
      <c r="BM23" s="65"/>
      <c r="BN23" s="65"/>
      <c r="BO23" s="65"/>
      <c r="BP23" s="65"/>
      <c r="BQ23" s="65"/>
      <c r="BR23" s="65"/>
      <c r="BS23" s="65"/>
      <c r="BT23" s="65"/>
      <c r="BU23" s="65"/>
      <c r="BV23" s="65"/>
      <c r="BW23" s="65"/>
      <c r="BX23" s="65"/>
      <c r="BY23" s="67"/>
      <c r="CP23" s="70"/>
      <c r="CQ23" s="70"/>
      <c r="CR23" s="70"/>
      <c r="CS23" s="70"/>
      <c r="CT23" s="70"/>
      <c r="CU23" s="70"/>
      <c r="CV23" s="70"/>
      <c r="CW23" s="70"/>
      <c r="CX23" s="70"/>
      <c r="CY23" s="70"/>
      <c r="CZ23" s="70"/>
      <c r="DA23" s="70"/>
      <c r="DB23" s="70"/>
      <c r="DC23" s="70"/>
      <c r="DD23" s="70"/>
      <c r="DE23" s="70"/>
      <c r="DF23" s="70"/>
      <c r="DG23" s="70"/>
      <c r="DH23" s="70"/>
    </row>
    <row r="24" spans="1:112" ht="12" customHeight="1" x14ac:dyDescent="0.25">
      <c r="A24" s="64"/>
      <c r="B24" s="65"/>
      <c r="C24" s="65"/>
      <c r="D24" s="65"/>
      <c r="E24" s="65"/>
      <c r="F24" s="65"/>
      <c r="G24" s="65"/>
      <c r="H24" s="65"/>
      <c r="I24" s="65"/>
      <c r="J24" s="66"/>
      <c r="K24" s="66"/>
      <c r="L24" s="66"/>
      <c r="M24" s="66"/>
      <c r="N24" s="66"/>
      <c r="O24" s="66"/>
      <c r="P24" s="66"/>
      <c r="Q24" s="66"/>
      <c r="R24" s="66"/>
      <c r="S24" s="66"/>
      <c r="T24" s="66"/>
      <c r="U24" s="66"/>
      <c r="V24" s="66"/>
      <c r="W24" s="66"/>
      <c r="X24" s="65"/>
      <c r="Y24" s="65"/>
      <c r="Z24" s="65"/>
      <c r="AA24" s="65"/>
      <c r="AB24" s="65"/>
      <c r="AC24" s="65"/>
      <c r="AD24" s="65"/>
      <c r="AE24" s="65"/>
      <c r="AF24" s="65"/>
      <c r="AG24" s="65"/>
      <c r="AH24" s="65"/>
      <c r="AI24" s="65"/>
      <c r="AJ24" s="65"/>
      <c r="AK24" s="65"/>
      <c r="AL24" s="66"/>
      <c r="AM24" s="66"/>
      <c r="AN24" s="66"/>
      <c r="AO24" s="66"/>
      <c r="AP24" s="66"/>
      <c r="AQ24" s="66"/>
      <c r="AR24" s="66"/>
      <c r="AS24" s="66"/>
      <c r="AT24" s="66"/>
      <c r="AU24" s="66"/>
      <c r="AV24" s="65"/>
      <c r="AW24" s="65"/>
      <c r="AX24" s="65"/>
      <c r="AY24" s="65"/>
      <c r="AZ24" s="65"/>
      <c r="BA24" s="65"/>
      <c r="BB24" s="65"/>
      <c r="BC24" s="65"/>
      <c r="BD24" s="65"/>
      <c r="BE24" s="65"/>
      <c r="BF24" s="65"/>
      <c r="BG24" s="65"/>
      <c r="BH24" s="65"/>
      <c r="BI24" s="65"/>
      <c r="BJ24" s="65"/>
      <c r="BK24" s="65"/>
      <c r="BL24" s="65"/>
      <c r="BM24" s="65"/>
      <c r="BN24" s="65"/>
      <c r="BO24" s="65"/>
      <c r="BP24" s="65"/>
      <c r="BQ24" s="65"/>
      <c r="BR24" s="65"/>
      <c r="BS24" s="65"/>
      <c r="BT24" s="65"/>
      <c r="BU24" s="65"/>
      <c r="BV24" s="65"/>
      <c r="BW24" s="65"/>
      <c r="BX24" s="65"/>
      <c r="BY24" s="67"/>
    </row>
    <row r="25" spans="1:112" ht="12" customHeight="1" x14ac:dyDescent="0.25">
      <c r="A25" s="64"/>
      <c r="B25" s="65"/>
      <c r="C25" s="65"/>
      <c r="D25" s="65"/>
      <c r="E25" s="65"/>
      <c r="F25" s="65"/>
      <c r="G25" s="65"/>
      <c r="H25" s="65"/>
      <c r="I25" s="65"/>
      <c r="J25" s="66"/>
      <c r="K25" s="66"/>
      <c r="L25" s="66"/>
      <c r="M25" s="66"/>
      <c r="N25" s="66"/>
      <c r="O25" s="66"/>
      <c r="P25" s="66"/>
      <c r="Q25" s="66"/>
      <c r="R25" s="66"/>
      <c r="S25" s="66"/>
      <c r="T25" s="66"/>
      <c r="U25" s="66"/>
      <c r="V25" s="66"/>
      <c r="W25" s="66"/>
      <c r="X25" s="65"/>
      <c r="Y25" s="65"/>
      <c r="Z25" s="65"/>
      <c r="AA25" s="65"/>
      <c r="AB25" s="65"/>
      <c r="AC25" s="65"/>
      <c r="AD25" s="65"/>
      <c r="AE25" s="65"/>
      <c r="AF25" s="65"/>
      <c r="AG25" s="65"/>
      <c r="AH25" s="65"/>
      <c r="AI25" s="65"/>
      <c r="AJ25" s="65"/>
      <c r="AK25" s="65"/>
      <c r="AL25" s="69"/>
      <c r="AM25" s="69"/>
      <c r="AN25" s="69"/>
      <c r="AO25" s="69"/>
      <c r="AP25" s="69"/>
      <c r="AQ25" s="69"/>
      <c r="AR25" s="69"/>
      <c r="AS25" s="69"/>
      <c r="AT25" s="69"/>
      <c r="AU25" s="69"/>
      <c r="AV25" s="65"/>
      <c r="AW25" s="65"/>
      <c r="AX25" s="65"/>
      <c r="AY25" s="65"/>
      <c r="AZ25" s="65"/>
      <c r="BA25" s="65"/>
      <c r="BB25" s="65"/>
      <c r="BC25" s="65"/>
      <c r="BD25" s="65"/>
      <c r="BE25" s="65"/>
      <c r="BF25" s="65"/>
      <c r="BG25" s="65"/>
      <c r="BH25" s="65"/>
      <c r="BI25" s="65"/>
      <c r="BJ25" s="65"/>
      <c r="BK25" s="65"/>
      <c r="BL25" s="65"/>
      <c r="BM25" s="65"/>
      <c r="BN25" s="65"/>
      <c r="BO25" s="65"/>
      <c r="BP25" s="65"/>
      <c r="BQ25" s="65"/>
      <c r="BR25" s="65"/>
      <c r="BS25" s="65"/>
      <c r="BT25" s="65"/>
      <c r="BU25" s="65"/>
      <c r="BV25" s="65"/>
      <c r="BW25" s="65"/>
      <c r="BX25" s="65"/>
      <c r="BY25" s="67"/>
    </row>
    <row r="26" spans="1:112" ht="12" customHeight="1" x14ac:dyDescent="0.25">
      <c r="A26" s="64"/>
      <c r="B26" s="65"/>
      <c r="C26" s="65"/>
      <c r="D26" s="65"/>
      <c r="E26" s="65"/>
      <c r="F26" s="65"/>
      <c r="G26" s="65"/>
      <c r="H26" s="65"/>
      <c r="I26" s="65"/>
      <c r="J26" s="65"/>
      <c r="K26" s="65"/>
      <c r="L26" s="65"/>
      <c r="M26" s="65"/>
      <c r="N26" s="65"/>
      <c r="O26" s="65"/>
      <c r="P26" s="65"/>
      <c r="Q26" s="65"/>
      <c r="R26" s="65"/>
      <c r="S26" s="65"/>
      <c r="T26" s="65"/>
      <c r="U26" s="65"/>
      <c r="V26" s="65"/>
      <c r="W26" s="65"/>
      <c r="X26" s="65"/>
      <c r="Y26" s="65"/>
      <c r="Z26" s="65"/>
      <c r="AA26" s="65"/>
      <c r="AB26" s="65"/>
      <c r="AC26" s="65"/>
      <c r="AD26" s="65"/>
      <c r="AE26" s="65"/>
      <c r="AF26" s="65"/>
      <c r="AG26" s="65"/>
      <c r="AH26" s="65"/>
      <c r="AI26" s="65"/>
      <c r="AJ26" s="65"/>
      <c r="AK26" s="65"/>
      <c r="AL26" s="65"/>
      <c r="AM26" s="65"/>
      <c r="AN26" s="65"/>
      <c r="AO26" s="65"/>
      <c r="AP26" s="65"/>
      <c r="AQ26" s="65"/>
      <c r="AR26" s="65"/>
      <c r="AS26" s="65"/>
      <c r="AT26" s="65"/>
      <c r="AU26" s="65"/>
      <c r="AV26" s="65"/>
      <c r="AW26" s="65"/>
      <c r="AX26" s="65"/>
      <c r="AY26" s="65"/>
      <c r="AZ26" s="65"/>
      <c r="BA26" s="65"/>
      <c r="BB26" s="65"/>
      <c r="BC26" s="66"/>
      <c r="BD26" s="66"/>
      <c r="BE26" s="66"/>
      <c r="BF26" s="66"/>
      <c r="BG26" s="66"/>
      <c r="BH26" s="66"/>
      <c r="BI26" s="66"/>
      <c r="BJ26" s="66"/>
      <c r="BK26" s="66"/>
      <c r="BL26" s="66"/>
      <c r="BM26" s="66"/>
      <c r="BN26" s="66"/>
      <c r="BO26" s="66"/>
      <c r="BP26" s="66"/>
      <c r="BQ26" s="65"/>
      <c r="BR26" s="65"/>
      <c r="BS26" s="65"/>
      <c r="BT26" s="65"/>
      <c r="BU26" s="65"/>
      <c r="BV26" s="65"/>
      <c r="BW26" s="65"/>
      <c r="BX26" s="65"/>
      <c r="BY26" s="67"/>
    </row>
    <row r="27" spans="1:112" ht="12" customHeight="1" x14ac:dyDescent="0.25">
      <c r="A27" s="64"/>
      <c r="B27" s="73"/>
      <c r="C27" s="73"/>
      <c r="D27" s="73"/>
      <c r="E27" s="73"/>
      <c r="F27" s="73"/>
      <c r="G27" s="73"/>
      <c r="H27" s="73"/>
      <c r="I27" s="73"/>
      <c r="J27" s="73"/>
      <c r="K27" s="73"/>
      <c r="L27" s="73"/>
      <c r="M27" s="73"/>
      <c r="N27" s="74"/>
      <c r="O27" s="74"/>
      <c r="P27" s="74"/>
      <c r="Q27" s="74"/>
      <c r="R27" s="74"/>
      <c r="S27" s="74"/>
      <c r="T27" s="74"/>
      <c r="U27" s="74"/>
      <c r="V27" s="74"/>
      <c r="W27" s="74"/>
      <c r="X27" s="74"/>
      <c r="Y27" s="74"/>
      <c r="Z27" s="65"/>
      <c r="AA27" s="65"/>
      <c r="AB27" s="65"/>
      <c r="AC27" s="65"/>
      <c r="AD27" s="65"/>
      <c r="AE27" s="65"/>
      <c r="AF27" s="65"/>
      <c r="AG27" s="65"/>
      <c r="AH27" s="65"/>
      <c r="AI27" s="65"/>
      <c r="AJ27" s="65"/>
      <c r="AK27" s="65"/>
      <c r="AL27" s="65"/>
      <c r="AM27" s="65"/>
      <c r="AN27" s="65"/>
      <c r="AO27" s="65"/>
      <c r="AP27" s="65"/>
      <c r="AQ27" s="65"/>
      <c r="AR27" s="65"/>
      <c r="AS27" s="65"/>
      <c r="AT27" s="65"/>
      <c r="AU27" s="65"/>
      <c r="AV27" s="65"/>
      <c r="AW27" s="65"/>
      <c r="AX27" s="65"/>
      <c r="AY27" s="65"/>
      <c r="AZ27" s="65"/>
      <c r="BA27" s="65"/>
      <c r="BB27" s="65"/>
      <c r="BC27" s="66"/>
      <c r="BD27" s="66"/>
      <c r="BE27" s="66"/>
      <c r="BF27" s="66"/>
      <c r="BG27" s="66"/>
      <c r="BH27" s="66"/>
      <c r="BI27" s="66"/>
      <c r="BJ27" s="66"/>
      <c r="BK27" s="66"/>
      <c r="BL27" s="66"/>
      <c r="BM27" s="66"/>
      <c r="BN27" s="66"/>
      <c r="BO27" s="66"/>
      <c r="BP27" s="66"/>
      <c r="BQ27" s="65"/>
      <c r="BR27" s="65"/>
      <c r="BS27" s="65"/>
      <c r="BT27" s="65"/>
      <c r="BU27" s="65"/>
      <c r="BV27" s="65"/>
      <c r="BW27" s="65"/>
      <c r="BX27" s="65"/>
      <c r="BY27" s="67"/>
    </row>
    <row r="28" spans="1:112" ht="12" customHeight="1" x14ac:dyDescent="0.25">
      <c r="A28" s="64"/>
      <c r="B28" s="73"/>
      <c r="C28" s="73"/>
      <c r="D28" s="73"/>
      <c r="E28" s="73"/>
      <c r="F28" s="73"/>
      <c r="G28" s="73"/>
      <c r="H28" s="73"/>
      <c r="I28" s="73"/>
      <c r="J28" s="73"/>
      <c r="K28" s="73"/>
      <c r="L28" s="73"/>
      <c r="M28" s="73"/>
      <c r="N28" s="74"/>
      <c r="O28" s="74"/>
      <c r="P28" s="74"/>
      <c r="Q28" s="74"/>
      <c r="R28" s="74"/>
      <c r="S28" s="74"/>
      <c r="T28" s="74"/>
      <c r="U28" s="74"/>
      <c r="V28" s="74"/>
      <c r="W28" s="74"/>
      <c r="X28" s="74"/>
      <c r="Y28" s="74"/>
      <c r="Z28" s="65"/>
      <c r="AA28" s="65"/>
      <c r="AB28" s="65"/>
      <c r="AC28" s="65"/>
      <c r="AD28" s="65"/>
      <c r="AE28" s="65"/>
      <c r="AF28" s="65"/>
      <c r="AG28" s="65"/>
      <c r="AH28" s="65"/>
      <c r="AI28" s="65"/>
      <c r="AJ28" s="65"/>
      <c r="AK28" s="65"/>
      <c r="AL28" s="65"/>
      <c r="AM28" s="65"/>
      <c r="AN28" s="65"/>
      <c r="AO28" s="65"/>
      <c r="AP28" s="65"/>
      <c r="AQ28" s="65"/>
      <c r="AR28" s="65"/>
      <c r="AS28" s="65"/>
      <c r="AT28" s="65"/>
      <c r="AU28" s="65"/>
      <c r="AV28" s="65"/>
      <c r="AW28" s="65"/>
      <c r="AX28" s="65"/>
      <c r="AY28" s="65"/>
      <c r="AZ28" s="65"/>
      <c r="BA28" s="65"/>
      <c r="BB28" s="65"/>
      <c r="BC28" s="66"/>
      <c r="BD28" s="66"/>
      <c r="BE28" s="66"/>
      <c r="BF28" s="66"/>
      <c r="BG28" s="66"/>
      <c r="BH28" s="66"/>
      <c r="BI28" s="66"/>
      <c r="BJ28" s="66"/>
      <c r="BK28" s="66"/>
      <c r="BL28" s="66"/>
      <c r="BM28" s="66"/>
      <c r="BN28" s="66"/>
      <c r="BO28" s="66"/>
      <c r="BP28" s="66"/>
      <c r="BQ28" s="65"/>
      <c r="BR28" s="65"/>
      <c r="BS28" s="65"/>
      <c r="BT28" s="65"/>
      <c r="BU28" s="65"/>
      <c r="BV28" s="65"/>
      <c r="BW28" s="65"/>
      <c r="BX28" s="65"/>
      <c r="BY28" s="67"/>
    </row>
    <row r="29" spans="1:112" ht="12" customHeight="1" x14ac:dyDescent="0.25">
      <c r="A29" s="64"/>
      <c r="B29" s="73"/>
      <c r="C29" s="73"/>
      <c r="D29" s="73"/>
      <c r="E29" s="73"/>
      <c r="F29" s="73"/>
      <c r="G29" s="73"/>
      <c r="H29" s="73"/>
      <c r="I29" s="73"/>
      <c r="J29" s="73"/>
      <c r="K29" s="73"/>
      <c r="L29" s="73"/>
      <c r="M29" s="73"/>
      <c r="N29" s="74"/>
      <c r="O29" s="74"/>
      <c r="P29" s="74"/>
      <c r="Q29" s="74"/>
      <c r="R29" s="74"/>
      <c r="S29" s="74"/>
      <c r="T29" s="74"/>
      <c r="U29" s="74"/>
      <c r="V29" s="74"/>
      <c r="W29" s="74"/>
      <c r="X29" s="74"/>
      <c r="Y29" s="74"/>
      <c r="Z29" s="65"/>
      <c r="AA29" s="65"/>
      <c r="AB29" s="65"/>
      <c r="AC29" s="65"/>
      <c r="AD29" s="65"/>
      <c r="AE29" s="65"/>
      <c r="AF29" s="65"/>
      <c r="AG29" s="65"/>
      <c r="AH29" s="65"/>
      <c r="AI29" s="65"/>
      <c r="AJ29" s="65"/>
      <c r="AK29" s="65"/>
      <c r="AL29" s="65"/>
      <c r="AM29" s="65"/>
      <c r="AN29" s="65"/>
      <c r="AO29" s="65"/>
      <c r="AP29" s="65"/>
      <c r="AQ29" s="65"/>
      <c r="AR29" s="65"/>
      <c r="AS29" s="65"/>
      <c r="AT29" s="65"/>
      <c r="AU29" s="65"/>
      <c r="AV29" s="65"/>
      <c r="AW29" s="65"/>
      <c r="AX29" s="65"/>
      <c r="AY29" s="65"/>
      <c r="AZ29" s="65"/>
      <c r="BA29" s="65"/>
      <c r="BB29" s="65"/>
      <c r="BC29" s="66"/>
      <c r="BD29" s="66"/>
      <c r="BE29" s="66"/>
      <c r="BF29" s="66"/>
      <c r="BG29" s="66"/>
      <c r="BH29" s="66"/>
      <c r="BI29" s="66"/>
      <c r="BJ29" s="66"/>
      <c r="BK29" s="66"/>
      <c r="BL29" s="66"/>
      <c r="BM29" s="66"/>
      <c r="BN29" s="66"/>
      <c r="BO29" s="66"/>
      <c r="BP29" s="66"/>
      <c r="BQ29" s="65"/>
      <c r="BR29" s="65"/>
      <c r="BS29" s="65"/>
      <c r="BT29" s="65"/>
      <c r="BU29" s="65"/>
      <c r="BV29" s="65"/>
      <c r="BW29" s="65"/>
      <c r="BX29" s="65"/>
      <c r="BY29" s="67"/>
    </row>
    <row r="30" spans="1:112" ht="12" customHeight="1" x14ac:dyDescent="0.25">
      <c r="A30" s="64"/>
      <c r="B30" s="73"/>
      <c r="C30" s="73"/>
      <c r="D30" s="73"/>
      <c r="E30" s="73"/>
      <c r="F30" s="73"/>
      <c r="G30" s="73"/>
      <c r="H30" s="73"/>
      <c r="I30" s="73"/>
      <c r="J30" s="73"/>
      <c r="K30" s="73"/>
      <c r="L30" s="73"/>
      <c r="M30" s="73"/>
      <c r="N30" s="74"/>
      <c r="O30" s="74"/>
      <c r="P30" s="74"/>
      <c r="Q30" s="74"/>
      <c r="R30" s="74"/>
      <c r="S30" s="74"/>
      <c r="T30" s="74"/>
      <c r="U30" s="74"/>
      <c r="V30" s="74"/>
      <c r="W30" s="74"/>
      <c r="X30" s="74"/>
      <c r="Y30" s="74"/>
      <c r="Z30" s="65"/>
      <c r="AA30" s="65"/>
      <c r="AB30" s="65"/>
      <c r="AC30" s="65"/>
      <c r="AD30" s="65"/>
      <c r="AE30" s="65"/>
      <c r="AF30" s="65"/>
      <c r="AG30" s="65"/>
      <c r="AH30" s="65"/>
      <c r="AI30" s="65"/>
      <c r="AJ30" s="65"/>
      <c r="AK30" s="65"/>
      <c r="AL30" s="65"/>
      <c r="AM30" s="65"/>
      <c r="AN30" s="65"/>
      <c r="AO30" s="65"/>
      <c r="AP30" s="65"/>
      <c r="AQ30" s="65"/>
      <c r="AR30" s="65"/>
      <c r="AS30" s="65"/>
      <c r="AT30" s="65"/>
      <c r="AU30" s="65"/>
      <c r="AV30" s="65"/>
      <c r="AW30" s="65"/>
      <c r="AX30" s="65"/>
      <c r="AY30" s="65"/>
      <c r="AZ30" s="65"/>
      <c r="BA30" s="65"/>
      <c r="BB30" s="65"/>
      <c r="BC30" s="69"/>
      <c r="BD30" s="69"/>
      <c r="BE30" s="69"/>
      <c r="BF30" s="69"/>
      <c r="BG30" s="69"/>
      <c r="BH30" s="69"/>
      <c r="BI30" s="69"/>
      <c r="BJ30" s="69"/>
      <c r="BK30" s="69"/>
      <c r="BL30" s="69"/>
      <c r="BM30" s="69"/>
      <c r="BN30" s="69"/>
      <c r="BO30" s="69"/>
      <c r="BP30" s="69"/>
      <c r="BQ30" s="65"/>
      <c r="BR30" s="65"/>
      <c r="BS30" s="65"/>
      <c r="BT30" s="65"/>
      <c r="BU30" s="65"/>
      <c r="BV30" s="65"/>
      <c r="BW30" s="65"/>
      <c r="BX30" s="65"/>
      <c r="BY30" s="67"/>
    </row>
    <row r="31" spans="1:112" ht="12" customHeight="1" x14ac:dyDescent="0.25">
      <c r="A31" s="64"/>
      <c r="B31" s="73"/>
      <c r="C31" s="73"/>
      <c r="D31" s="73"/>
      <c r="E31" s="73"/>
      <c r="F31" s="73"/>
      <c r="G31" s="73"/>
      <c r="H31" s="73"/>
      <c r="I31" s="73"/>
      <c r="J31" s="73"/>
      <c r="K31" s="73"/>
      <c r="L31" s="73"/>
      <c r="M31" s="73"/>
      <c r="N31" s="74"/>
      <c r="O31" s="74"/>
      <c r="P31" s="74"/>
      <c r="Q31" s="74"/>
      <c r="R31" s="74"/>
      <c r="S31" s="74"/>
      <c r="T31" s="74"/>
      <c r="U31" s="74"/>
      <c r="V31" s="74"/>
      <c r="W31" s="74"/>
      <c r="X31" s="74"/>
      <c r="Y31" s="74"/>
      <c r="Z31" s="65"/>
      <c r="AA31" s="65"/>
      <c r="AB31" s="65"/>
      <c r="AC31" s="65"/>
      <c r="AD31" s="65"/>
      <c r="AE31" s="65"/>
      <c r="AF31" s="65"/>
      <c r="AG31" s="65"/>
      <c r="AH31" s="65"/>
      <c r="AI31" s="65"/>
      <c r="AJ31" s="65"/>
      <c r="AK31" s="65"/>
      <c r="AL31" s="65"/>
      <c r="AM31" s="65"/>
      <c r="AN31" s="65"/>
      <c r="AO31" s="65"/>
      <c r="AP31" s="65"/>
      <c r="AQ31" s="65"/>
      <c r="AR31" s="65"/>
      <c r="AS31" s="65"/>
      <c r="AT31" s="65"/>
      <c r="AU31" s="65"/>
      <c r="AV31" s="65"/>
      <c r="AW31" s="65"/>
      <c r="AX31" s="65"/>
      <c r="AY31" s="65"/>
      <c r="AZ31" s="65"/>
      <c r="BA31" s="65"/>
      <c r="BB31" s="65"/>
      <c r="BC31" s="69"/>
      <c r="BD31" s="69"/>
      <c r="BE31" s="69"/>
      <c r="BF31" s="69"/>
      <c r="BG31" s="69"/>
      <c r="BH31" s="69"/>
      <c r="BI31" s="69"/>
      <c r="BJ31" s="69"/>
      <c r="BK31" s="69"/>
      <c r="BL31" s="69"/>
      <c r="BM31" s="69"/>
      <c r="BN31" s="69"/>
      <c r="BO31" s="69"/>
      <c r="BP31" s="69"/>
      <c r="BQ31" s="65"/>
      <c r="BR31" s="65"/>
      <c r="BS31" s="65"/>
      <c r="BT31" s="65"/>
      <c r="BU31" s="65"/>
      <c r="BV31" s="65"/>
      <c r="BW31" s="65"/>
      <c r="BX31" s="65"/>
      <c r="BY31" s="67"/>
    </row>
    <row r="32" spans="1:112" ht="12" customHeight="1" x14ac:dyDescent="0.25">
      <c r="A32" s="75"/>
      <c r="B32" s="73"/>
      <c r="C32" s="73"/>
      <c r="D32" s="73"/>
      <c r="E32" s="73"/>
      <c r="F32" s="73"/>
      <c r="G32" s="73"/>
      <c r="H32" s="73"/>
      <c r="I32" s="73"/>
      <c r="J32" s="73"/>
      <c r="K32" s="73"/>
      <c r="L32" s="73"/>
      <c r="M32" s="73"/>
      <c r="N32" s="74"/>
      <c r="O32" s="74"/>
      <c r="P32" s="74"/>
      <c r="Q32" s="74"/>
      <c r="R32" s="74"/>
      <c r="S32" s="74"/>
      <c r="T32" s="74"/>
      <c r="U32" s="74"/>
      <c r="V32" s="74"/>
      <c r="W32" s="74"/>
      <c r="X32" s="74"/>
      <c r="Y32" s="74"/>
      <c r="Z32" s="76"/>
      <c r="AA32" s="76"/>
      <c r="AB32" s="76"/>
      <c r="AC32" s="76"/>
      <c r="AD32" s="76"/>
      <c r="AE32" s="76"/>
      <c r="AF32" s="76"/>
      <c r="AG32" s="76"/>
      <c r="AH32" s="76"/>
      <c r="AI32" s="76"/>
      <c r="AJ32" s="76"/>
      <c r="AK32" s="76"/>
      <c r="AL32" s="76"/>
      <c r="AM32" s="76"/>
      <c r="AN32" s="76"/>
      <c r="AO32" s="65"/>
      <c r="AP32" s="65"/>
      <c r="AQ32" s="65"/>
      <c r="AR32" s="65"/>
      <c r="AS32" s="65"/>
      <c r="AT32" s="65"/>
      <c r="AU32" s="65"/>
      <c r="AV32" s="76"/>
      <c r="AW32" s="76"/>
      <c r="AX32" s="76"/>
      <c r="AY32" s="76"/>
      <c r="AZ32" s="76"/>
      <c r="BA32" s="76"/>
      <c r="BB32" s="76"/>
      <c r="BC32" s="76"/>
      <c r="BD32" s="76"/>
      <c r="BE32" s="76"/>
      <c r="BF32" s="76"/>
      <c r="BG32" s="76"/>
      <c r="BH32" s="76"/>
      <c r="BI32" s="76"/>
      <c r="BJ32" s="76"/>
      <c r="BK32" s="76"/>
      <c r="BL32" s="76"/>
      <c r="BM32" s="76"/>
      <c r="BN32" s="76"/>
      <c r="BO32" s="76"/>
      <c r="BP32" s="76"/>
      <c r="BQ32" s="76"/>
      <c r="BR32" s="76"/>
      <c r="BS32" s="76"/>
      <c r="BT32" s="65"/>
      <c r="BU32" s="65"/>
      <c r="BV32" s="65"/>
      <c r="BW32" s="65"/>
      <c r="BX32" s="65"/>
      <c r="BY32" s="67"/>
    </row>
    <row r="33" spans="1:100" ht="12" customHeight="1" x14ac:dyDescent="0.3">
      <c r="A33" s="75"/>
      <c r="B33" s="73"/>
      <c r="C33" s="73"/>
      <c r="D33" s="73"/>
      <c r="E33" s="73"/>
      <c r="F33" s="73"/>
      <c r="G33" s="73"/>
      <c r="H33" s="73"/>
      <c r="I33" s="73"/>
      <c r="J33" s="73"/>
      <c r="K33" s="73"/>
      <c r="L33" s="73"/>
      <c r="M33" s="73"/>
      <c r="N33" s="77"/>
      <c r="O33" s="74"/>
      <c r="P33" s="74"/>
      <c r="Q33" s="74"/>
      <c r="R33" s="74"/>
      <c r="S33" s="74"/>
      <c r="T33" s="74"/>
      <c r="U33" s="74"/>
      <c r="V33" s="74"/>
      <c r="W33" s="74"/>
      <c r="X33" s="74"/>
      <c r="Y33" s="74"/>
      <c r="Z33" s="76"/>
      <c r="AA33" s="76"/>
      <c r="AB33" s="76"/>
      <c r="AC33" s="76"/>
      <c r="AD33" s="76"/>
      <c r="AE33" s="76"/>
      <c r="AF33" s="76"/>
      <c r="AG33" s="76"/>
      <c r="AH33" s="76"/>
      <c r="AI33" s="76"/>
      <c r="AJ33" s="76"/>
      <c r="AK33" s="76"/>
      <c r="AL33" s="73"/>
      <c r="AM33" s="73"/>
      <c r="AN33" s="73"/>
      <c r="AO33" s="73"/>
      <c r="AP33" s="73"/>
      <c r="AQ33" s="73"/>
      <c r="AR33" s="73"/>
      <c r="AS33" s="73"/>
      <c r="AT33" s="73"/>
      <c r="AU33" s="73"/>
      <c r="AV33" s="73"/>
      <c r="AW33" s="73"/>
      <c r="AX33" s="78"/>
      <c r="AY33" s="78"/>
      <c r="AZ33" s="78"/>
      <c r="BA33" s="78"/>
      <c r="BB33" s="78"/>
      <c r="BC33" s="78"/>
      <c r="BD33" s="78"/>
      <c r="BE33" s="78"/>
      <c r="BF33" s="78"/>
      <c r="BG33" s="78"/>
      <c r="BH33" s="65"/>
      <c r="BI33" s="73"/>
      <c r="BJ33" s="73"/>
      <c r="BK33" s="73"/>
      <c r="BL33" s="73"/>
      <c r="BM33" s="73"/>
      <c r="BN33" s="78"/>
      <c r="BO33" s="78"/>
      <c r="BP33" s="78"/>
      <c r="BQ33" s="78"/>
      <c r="BR33" s="78"/>
      <c r="BS33" s="78"/>
      <c r="BT33" s="76"/>
      <c r="BU33" s="76"/>
      <c r="BV33" s="76"/>
      <c r="BW33" s="76"/>
      <c r="BX33" s="65"/>
      <c r="BY33" s="67"/>
    </row>
    <row r="34" spans="1:100" ht="12" customHeight="1" x14ac:dyDescent="0.3">
      <c r="A34" s="64"/>
      <c r="B34" s="73"/>
      <c r="C34" s="73"/>
      <c r="D34" s="73"/>
      <c r="E34" s="73"/>
      <c r="F34" s="73"/>
      <c r="G34" s="73"/>
      <c r="H34" s="73"/>
      <c r="I34" s="73"/>
      <c r="J34" s="73"/>
      <c r="K34" s="73"/>
      <c r="L34" s="73"/>
      <c r="M34" s="73"/>
      <c r="N34" s="74"/>
      <c r="O34" s="74"/>
      <c r="P34" s="74"/>
      <c r="Q34" s="74"/>
      <c r="R34" s="74"/>
      <c r="S34" s="74"/>
      <c r="T34" s="74"/>
      <c r="U34" s="74"/>
      <c r="V34" s="74"/>
      <c r="W34" s="74"/>
      <c r="X34" s="74"/>
      <c r="Y34" s="74"/>
      <c r="Z34" s="65"/>
      <c r="AA34" s="65"/>
      <c r="AB34" s="65"/>
      <c r="AC34" s="65"/>
      <c r="AD34" s="65"/>
      <c r="AE34" s="65"/>
      <c r="AF34" s="65"/>
      <c r="AG34" s="65"/>
      <c r="AH34" s="65"/>
      <c r="AI34" s="65"/>
      <c r="AJ34" s="65"/>
      <c r="AK34" s="65"/>
      <c r="AL34" s="73"/>
      <c r="AM34" s="73"/>
      <c r="AN34" s="73"/>
      <c r="AO34" s="73"/>
      <c r="AP34" s="73"/>
      <c r="AQ34" s="73"/>
      <c r="AR34" s="73"/>
      <c r="AS34" s="73"/>
      <c r="AT34" s="73"/>
      <c r="AU34" s="73"/>
      <c r="AV34" s="73"/>
      <c r="AW34" s="73"/>
      <c r="AX34" s="78"/>
      <c r="AY34" s="78"/>
      <c r="AZ34" s="78"/>
      <c r="BA34" s="78"/>
      <c r="BB34" s="78"/>
      <c r="BC34" s="78"/>
      <c r="BD34" s="78"/>
      <c r="BE34" s="78"/>
      <c r="BF34" s="78"/>
      <c r="BG34" s="78"/>
      <c r="BH34" s="65"/>
      <c r="BI34" s="73"/>
      <c r="BJ34" s="73"/>
      <c r="BK34" s="73"/>
      <c r="BL34" s="73"/>
      <c r="BM34" s="73"/>
      <c r="BN34" s="78"/>
      <c r="BO34" s="78"/>
      <c r="BP34" s="78"/>
      <c r="BQ34" s="78"/>
      <c r="BR34" s="78"/>
      <c r="BS34" s="78"/>
      <c r="BT34" s="76"/>
      <c r="BU34" s="76"/>
      <c r="BV34" s="76"/>
      <c r="BW34" s="76"/>
      <c r="BX34" s="65"/>
      <c r="BY34" s="67"/>
    </row>
    <row r="35" spans="1:100" ht="12" customHeight="1" x14ac:dyDescent="0.25">
      <c r="A35" s="64"/>
      <c r="B35" s="73"/>
      <c r="C35" s="73"/>
      <c r="D35" s="73"/>
      <c r="E35" s="73"/>
      <c r="F35" s="73"/>
      <c r="G35" s="73"/>
      <c r="H35" s="73"/>
      <c r="I35" s="73"/>
      <c r="J35" s="73"/>
      <c r="K35" s="73"/>
      <c r="L35" s="73"/>
      <c r="M35" s="73"/>
      <c r="N35" s="79"/>
      <c r="O35" s="79"/>
      <c r="P35" s="79"/>
      <c r="Q35" s="79"/>
      <c r="R35" s="79"/>
      <c r="S35" s="73"/>
      <c r="T35" s="73"/>
      <c r="U35" s="73"/>
      <c r="V35" s="73"/>
      <c r="W35" s="73"/>
      <c r="X35" s="73"/>
      <c r="Y35" s="76"/>
      <c r="Z35" s="65"/>
      <c r="AA35" s="65"/>
      <c r="AB35" s="65"/>
      <c r="AC35" s="65"/>
      <c r="AD35" s="65"/>
      <c r="AE35" s="65"/>
      <c r="AF35" s="65"/>
      <c r="AG35" s="65"/>
      <c r="AH35" s="65"/>
      <c r="AI35" s="65"/>
      <c r="AJ35" s="65"/>
      <c r="AK35" s="65"/>
      <c r="AL35" s="65"/>
      <c r="AM35" s="65"/>
      <c r="AN35" s="76"/>
      <c r="AO35" s="76"/>
      <c r="AP35" s="76"/>
      <c r="AQ35" s="76"/>
      <c r="AR35" s="76"/>
      <c r="AS35" s="76"/>
      <c r="AT35" s="76"/>
      <c r="AU35" s="76"/>
      <c r="AV35" s="76"/>
      <c r="AW35" s="76"/>
      <c r="AX35" s="76"/>
      <c r="AY35" s="76"/>
      <c r="AZ35" s="76"/>
      <c r="BA35" s="76"/>
      <c r="BB35" s="76"/>
      <c r="BC35" s="76"/>
      <c r="BD35" s="76"/>
      <c r="BE35" s="76"/>
      <c r="BF35" s="76"/>
      <c r="BG35" s="76"/>
      <c r="BH35" s="76"/>
      <c r="BI35" s="76"/>
      <c r="BJ35" s="76"/>
      <c r="BK35" s="76"/>
      <c r="BL35" s="76"/>
      <c r="BM35" s="76"/>
      <c r="BN35" s="76"/>
      <c r="BO35" s="76"/>
      <c r="BP35" s="76"/>
      <c r="BQ35" s="76"/>
      <c r="BR35" s="76"/>
      <c r="BS35" s="76"/>
      <c r="BT35" s="76"/>
      <c r="BU35" s="76"/>
      <c r="BV35" s="76"/>
      <c r="BW35" s="76"/>
      <c r="BX35" s="65"/>
      <c r="BY35" s="67"/>
    </row>
    <row r="36" spans="1:100" ht="12" customHeight="1" x14ac:dyDescent="0.25">
      <c r="A36" s="64"/>
      <c r="B36" s="73"/>
      <c r="C36" s="73"/>
      <c r="D36" s="73"/>
      <c r="E36" s="73"/>
      <c r="F36" s="73"/>
      <c r="G36" s="73"/>
      <c r="H36" s="73"/>
      <c r="I36" s="73"/>
      <c r="J36" s="73"/>
      <c r="K36" s="73"/>
      <c r="L36" s="73"/>
      <c r="M36" s="73"/>
      <c r="N36" s="79"/>
      <c r="O36" s="79"/>
      <c r="P36" s="79"/>
      <c r="Q36" s="79"/>
      <c r="R36" s="79"/>
      <c r="S36" s="73"/>
      <c r="T36" s="73"/>
      <c r="U36" s="73"/>
      <c r="V36" s="73"/>
      <c r="W36" s="73"/>
      <c r="X36" s="73"/>
      <c r="Y36" s="76"/>
      <c r="Z36" s="65"/>
      <c r="AA36" s="65"/>
      <c r="AB36" s="65"/>
      <c r="AC36" s="65"/>
      <c r="AD36" s="65"/>
      <c r="AE36" s="65"/>
      <c r="AF36" s="65"/>
      <c r="AG36" s="65"/>
      <c r="AH36" s="65"/>
      <c r="AI36" s="65"/>
      <c r="AJ36" s="65"/>
      <c r="AK36" s="65"/>
      <c r="AL36" s="65"/>
      <c r="AM36" s="65"/>
      <c r="AN36" s="76"/>
      <c r="AO36" s="76"/>
      <c r="AP36" s="76"/>
      <c r="AQ36" s="76"/>
      <c r="AR36" s="76"/>
      <c r="AS36" s="76"/>
      <c r="AT36" s="76"/>
      <c r="AU36" s="76"/>
      <c r="AV36" s="76"/>
      <c r="AW36" s="76"/>
      <c r="AX36" s="76"/>
      <c r="AY36" s="76"/>
      <c r="AZ36" s="76"/>
      <c r="BA36" s="76"/>
      <c r="BB36" s="76"/>
      <c r="BC36" s="76"/>
      <c r="BD36" s="76"/>
      <c r="BE36" s="76"/>
      <c r="BF36" s="76"/>
      <c r="BG36" s="76"/>
      <c r="BH36" s="76"/>
      <c r="BI36" s="76"/>
      <c r="BJ36" s="76"/>
      <c r="BK36" s="76"/>
      <c r="BL36" s="76"/>
      <c r="BM36" s="76"/>
      <c r="BN36" s="76"/>
      <c r="BO36" s="76"/>
      <c r="BP36" s="76"/>
      <c r="BQ36" s="76"/>
      <c r="BR36" s="76"/>
      <c r="BS36" s="76"/>
      <c r="BT36" s="76"/>
      <c r="BU36" s="76"/>
      <c r="BV36" s="76"/>
      <c r="BW36" s="76"/>
      <c r="BX36" s="65"/>
      <c r="BY36" s="67"/>
    </row>
    <row r="37" spans="1:100" ht="12" customHeight="1" x14ac:dyDescent="0.2">
      <c r="A37" s="94"/>
      <c r="B37" s="65"/>
      <c r="C37" s="65"/>
      <c r="D37" s="65"/>
      <c r="E37" s="65"/>
      <c r="F37" s="65"/>
      <c r="G37" s="65"/>
      <c r="H37" s="68"/>
      <c r="I37" s="65"/>
      <c r="J37" s="65"/>
      <c r="K37" s="65"/>
      <c r="L37" s="65"/>
      <c r="M37" s="65"/>
      <c r="N37" s="65"/>
      <c r="O37" s="65"/>
      <c r="P37" s="65"/>
      <c r="Q37" s="65"/>
      <c r="R37" s="65"/>
      <c r="S37" s="65"/>
      <c r="T37" s="65"/>
      <c r="U37" s="65"/>
      <c r="V37" s="65"/>
      <c r="W37" s="65"/>
      <c r="X37" s="65"/>
      <c r="Y37" s="65"/>
      <c r="Z37" s="65"/>
      <c r="AA37" s="65"/>
      <c r="AB37" s="65"/>
      <c r="AC37" s="65"/>
      <c r="AD37" s="65"/>
      <c r="AE37" s="65"/>
      <c r="AF37" s="65"/>
      <c r="AG37" s="65"/>
      <c r="AH37" s="65"/>
      <c r="AI37" s="65"/>
      <c r="AJ37" s="65"/>
      <c r="AK37" s="65"/>
      <c r="AL37" s="65"/>
      <c r="AM37" s="65"/>
      <c r="AN37" s="65"/>
      <c r="AO37" s="65"/>
      <c r="AP37" s="65"/>
      <c r="AQ37" s="65"/>
      <c r="AR37" s="65"/>
      <c r="AS37" s="65"/>
      <c r="AT37" s="65"/>
      <c r="AU37" s="65"/>
      <c r="AV37" s="76"/>
      <c r="AW37" s="76"/>
      <c r="AX37" s="76"/>
      <c r="AY37" s="76"/>
      <c r="AZ37" s="76"/>
      <c r="BA37" s="76"/>
      <c r="BB37" s="76"/>
      <c r="BC37" s="76"/>
      <c r="BD37" s="76"/>
      <c r="BE37" s="76"/>
      <c r="BF37" s="76"/>
      <c r="BG37" s="76"/>
      <c r="BH37" s="76"/>
      <c r="BI37" s="76"/>
      <c r="BJ37" s="76"/>
      <c r="BK37" s="76"/>
      <c r="BL37" s="76"/>
      <c r="BM37" s="76"/>
      <c r="BN37" s="76"/>
      <c r="BO37" s="76"/>
      <c r="BP37" s="76"/>
      <c r="BQ37" s="76"/>
      <c r="BR37" s="76"/>
      <c r="BS37" s="76"/>
      <c r="BT37" s="65"/>
      <c r="BU37" s="65"/>
      <c r="BV37" s="65"/>
      <c r="BW37" s="65"/>
      <c r="BX37" s="65"/>
      <c r="BY37" s="67"/>
    </row>
    <row r="38" spans="1:100" ht="12" customHeight="1" x14ac:dyDescent="0.2">
      <c r="A38" s="91"/>
      <c r="B38" s="90"/>
      <c r="C38" s="90"/>
      <c r="D38" s="90"/>
      <c r="E38" s="90"/>
      <c r="F38" s="90"/>
      <c r="G38" s="90"/>
      <c r="H38" s="90"/>
      <c r="I38" s="90"/>
      <c r="J38" s="90"/>
      <c r="K38" s="90"/>
      <c r="L38" s="90"/>
      <c r="M38" s="90"/>
      <c r="N38" s="90"/>
      <c r="O38" s="90"/>
      <c r="P38" s="90"/>
      <c r="Q38" s="90"/>
      <c r="R38" s="90"/>
      <c r="S38" s="90"/>
      <c r="T38" s="90"/>
      <c r="U38" s="90"/>
      <c r="V38" s="90"/>
      <c r="W38" s="90"/>
      <c r="X38" s="90"/>
      <c r="Y38" s="90"/>
      <c r="Z38" s="81"/>
      <c r="AA38" s="81"/>
      <c r="AB38" s="81"/>
      <c r="AC38" s="81"/>
      <c r="AD38" s="81"/>
      <c r="AE38" s="81"/>
      <c r="AF38" s="81"/>
      <c r="AG38" s="81"/>
      <c r="AH38" s="81"/>
      <c r="AI38" s="81"/>
      <c r="AJ38" s="81"/>
      <c r="AK38" s="81"/>
      <c r="AL38" s="81"/>
      <c r="AM38" s="81"/>
      <c r="AN38" s="81"/>
      <c r="AO38" s="81"/>
      <c r="AP38" s="81"/>
      <c r="AQ38" s="81"/>
      <c r="AR38" s="81"/>
      <c r="AS38" s="81"/>
      <c r="AT38" s="81"/>
      <c r="AU38" s="81"/>
      <c r="AV38" s="81"/>
      <c r="AW38" s="81"/>
      <c r="AX38" s="81"/>
      <c r="AY38" s="81"/>
      <c r="AZ38" s="81"/>
      <c r="BA38" s="81"/>
      <c r="BB38" s="95"/>
      <c r="BC38" s="96"/>
      <c r="BD38" s="81"/>
      <c r="BE38" s="81"/>
      <c r="BF38" s="81"/>
      <c r="BG38" s="81"/>
      <c r="BH38" s="81"/>
      <c r="BI38" s="81"/>
      <c r="BJ38" s="81"/>
      <c r="BK38" s="81"/>
      <c r="BL38" s="81"/>
      <c r="BM38" s="81"/>
      <c r="BN38" s="81"/>
      <c r="BO38" s="81"/>
      <c r="BP38" s="81"/>
      <c r="BQ38" s="81"/>
      <c r="BR38" s="81"/>
      <c r="BS38" s="81"/>
      <c r="BT38" s="81"/>
      <c r="BU38" s="81"/>
      <c r="BV38" s="81"/>
      <c r="BW38" s="81"/>
      <c r="BX38" s="81"/>
      <c r="BY38" s="82"/>
    </row>
    <row r="39" spans="1:100" ht="12" customHeight="1" x14ac:dyDescent="0.2">
      <c r="A39" s="91"/>
      <c r="B39" s="90"/>
      <c r="C39" s="90"/>
      <c r="D39" s="90"/>
      <c r="E39" s="90"/>
      <c r="F39" s="90"/>
      <c r="G39" s="90"/>
      <c r="H39" s="90"/>
      <c r="I39" s="90"/>
      <c r="J39" s="90"/>
      <c r="K39" s="90"/>
      <c r="L39" s="90"/>
      <c r="M39" s="90"/>
      <c r="N39" s="90"/>
      <c r="O39" s="90"/>
      <c r="P39" s="90"/>
      <c r="Q39" s="90"/>
      <c r="R39" s="90"/>
      <c r="S39" s="90"/>
      <c r="T39" s="90"/>
      <c r="U39" s="90"/>
      <c r="V39" s="90"/>
      <c r="W39" s="90"/>
      <c r="X39" s="90"/>
      <c r="Y39" s="90"/>
      <c r="Z39" s="76"/>
      <c r="AA39" s="81"/>
      <c r="AB39" s="81"/>
      <c r="AC39" s="81"/>
      <c r="AD39" s="81"/>
      <c r="AE39" s="81"/>
      <c r="AF39" s="81"/>
      <c r="AG39" s="81"/>
      <c r="AH39" s="76"/>
      <c r="AI39" s="76"/>
      <c r="AJ39" s="76"/>
      <c r="AK39" s="76"/>
      <c r="AL39" s="76"/>
      <c r="AM39" s="76"/>
      <c r="AN39" s="76"/>
      <c r="AO39" s="76"/>
      <c r="AP39" s="76"/>
      <c r="AQ39" s="76"/>
      <c r="AR39" s="76"/>
      <c r="AS39" s="76"/>
      <c r="AT39" s="76"/>
      <c r="AU39" s="76"/>
      <c r="AV39" s="76"/>
      <c r="AW39" s="76"/>
      <c r="AX39" s="76"/>
      <c r="AY39" s="76"/>
      <c r="AZ39" s="76"/>
      <c r="BA39" s="76"/>
      <c r="BB39" s="76"/>
      <c r="BC39" s="76"/>
      <c r="BD39" s="76"/>
      <c r="BE39" s="76"/>
      <c r="BF39" s="76"/>
      <c r="BG39" s="81"/>
      <c r="BH39" s="81"/>
      <c r="BI39" s="81"/>
      <c r="BJ39" s="81"/>
      <c r="BK39" s="81"/>
      <c r="BL39" s="81"/>
      <c r="BM39" s="81"/>
      <c r="BN39" s="81"/>
      <c r="BO39" s="81"/>
      <c r="BP39" s="81"/>
      <c r="BQ39" s="81"/>
      <c r="BR39" s="81"/>
      <c r="BS39" s="81"/>
      <c r="BT39" s="81"/>
      <c r="BU39" s="81"/>
      <c r="BV39" s="81"/>
      <c r="BW39" s="81"/>
      <c r="BX39" s="81"/>
      <c r="BY39" s="82"/>
    </row>
    <row r="40" spans="1:100" ht="12" customHeight="1" x14ac:dyDescent="0.2">
      <c r="A40" s="91"/>
      <c r="B40" s="90"/>
      <c r="C40" s="90"/>
      <c r="D40" s="90"/>
      <c r="E40" s="90"/>
      <c r="F40" s="90"/>
      <c r="G40" s="90"/>
      <c r="H40" s="90"/>
      <c r="I40" s="90"/>
      <c r="J40" s="90"/>
      <c r="K40" s="90"/>
      <c r="L40" s="90"/>
      <c r="M40" s="90"/>
      <c r="N40" s="90"/>
      <c r="O40" s="90"/>
      <c r="P40" s="90"/>
      <c r="Q40" s="90"/>
      <c r="R40" s="90"/>
      <c r="S40" s="90"/>
      <c r="T40" s="90"/>
      <c r="U40" s="90"/>
      <c r="V40" s="90"/>
      <c r="W40" s="90"/>
      <c r="X40" s="90"/>
      <c r="Y40" s="90"/>
      <c r="Z40" s="76"/>
      <c r="AA40" s="81"/>
      <c r="AB40" s="81"/>
      <c r="AC40" s="81"/>
      <c r="AD40" s="81"/>
      <c r="AE40" s="81"/>
      <c r="AF40" s="81"/>
      <c r="AG40" s="81"/>
      <c r="AH40" s="76"/>
      <c r="AI40" s="76"/>
      <c r="AJ40" s="76"/>
      <c r="AK40" s="76"/>
      <c r="AL40" s="76"/>
      <c r="AM40" s="76"/>
      <c r="AN40" s="76"/>
      <c r="AO40" s="76"/>
      <c r="AP40" s="76"/>
      <c r="AQ40" s="76"/>
      <c r="AR40" s="76"/>
      <c r="AS40" s="76"/>
      <c r="AT40" s="76"/>
      <c r="AU40" s="76"/>
      <c r="AV40" s="76"/>
      <c r="AW40" s="76"/>
      <c r="AX40" s="76"/>
      <c r="AY40" s="76"/>
      <c r="AZ40" s="76"/>
      <c r="BA40" s="76"/>
      <c r="BB40" s="76"/>
      <c r="BC40" s="76"/>
      <c r="BD40" s="76"/>
      <c r="BE40" s="76"/>
      <c r="BF40" s="76"/>
      <c r="BG40" s="83"/>
      <c r="BH40" s="83"/>
      <c r="BI40" s="83"/>
      <c r="BJ40" s="83"/>
      <c r="BK40" s="83"/>
      <c r="BL40" s="83"/>
      <c r="BM40" s="83"/>
      <c r="BN40" s="83"/>
      <c r="BO40" s="83"/>
      <c r="BP40" s="81"/>
      <c r="BQ40" s="81"/>
      <c r="BR40" s="81"/>
      <c r="BS40" s="81"/>
      <c r="BT40" s="81"/>
      <c r="BU40" s="81"/>
      <c r="BV40" s="81"/>
      <c r="BW40" s="81"/>
      <c r="BX40" s="81"/>
      <c r="BY40" s="82"/>
      <c r="BZ40" s="84"/>
      <c r="CA40" s="84"/>
      <c r="CB40" s="84"/>
      <c r="CC40" s="84"/>
      <c r="CD40" s="84"/>
      <c r="CE40" s="84"/>
      <c r="CF40" s="84"/>
      <c r="CG40" s="84"/>
      <c r="CH40" s="84"/>
      <c r="CI40" s="84"/>
      <c r="CJ40" s="84"/>
      <c r="CK40" s="84"/>
      <c r="CL40" s="84"/>
      <c r="CM40" s="84"/>
      <c r="CN40" s="84"/>
      <c r="CO40" s="84"/>
      <c r="CP40" s="84"/>
      <c r="CQ40" s="84"/>
      <c r="CR40" s="84"/>
      <c r="CS40" s="84"/>
      <c r="CT40" s="84"/>
      <c r="CU40" s="84"/>
      <c r="CV40" s="84"/>
    </row>
    <row r="41" spans="1:100" ht="12" customHeight="1" thickBot="1" x14ac:dyDescent="0.25">
      <c r="A41" s="92"/>
      <c r="B41" s="93"/>
      <c r="C41" s="93"/>
      <c r="D41" s="93"/>
      <c r="E41" s="93"/>
      <c r="F41" s="93"/>
      <c r="G41" s="93"/>
      <c r="H41" s="93"/>
      <c r="I41" s="93"/>
      <c r="J41" s="93"/>
      <c r="K41" s="93"/>
      <c r="L41" s="93"/>
      <c r="M41" s="93"/>
      <c r="N41" s="93"/>
      <c r="O41" s="93"/>
      <c r="P41" s="93"/>
      <c r="Q41" s="93"/>
      <c r="R41" s="93"/>
      <c r="S41" s="93"/>
      <c r="T41" s="93"/>
      <c r="U41" s="93"/>
      <c r="V41" s="93"/>
      <c r="W41" s="93"/>
      <c r="X41" s="93"/>
      <c r="Y41" s="93"/>
      <c r="Z41" s="80"/>
      <c r="AA41" s="97"/>
      <c r="AB41" s="97"/>
      <c r="AC41" s="97"/>
      <c r="AD41" s="97"/>
      <c r="AE41" s="97"/>
      <c r="AF41" s="97"/>
      <c r="AG41" s="97"/>
      <c r="AH41" s="80"/>
      <c r="AI41" s="80"/>
      <c r="AJ41" s="80"/>
      <c r="AK41" s="80"/>
      <c r="AL41" s="80"/>
      <c r="AM41" s="80"/>
      <c r="AN41" s="80"/>
      <c r="AO41" s="80"/>
      <c r="AP41" s="80"/>
      <c r="AQ41" s="80"/>
      <c r="AR41" s="80"/>
      <c r="AS41" s="80"/>
      <c r="AT41" s="80"/>
      <c r="AU41" s="80"/>
      <c r="AV41" s="80"/>
      <c r="AW41" s="80"/>
      <c r="AX41" s="80"/>
      <c r="AY41" s="80"/>
      <c r="AZ41" s="80"/>
      <c r="BA41" s="80"/>
      <c r="BB41" s="80"/>
      <c r="BC41" s="80"/>
      <c r="BD41" s="80"/>
      <c r="BE41" s="80"/>
      <c r="BF41" s="80"/>
      <c r="BG41" s="98"/>
      <c r="BH41" s="98"/>
      <c r="BI41" s="98"/>
      <c r="BJ41" s="98"/>
      <c r="BK41" s="98"/>
      <c r="BL41" s="98"/>
      <c r="BM41" s="98"/>
      <c r="BN41" s="98"/>
      <c r="BO41" s="98"/>
      <c r="BP41" s="97"/>
      <c r="BQ41" s="97"/>
      <c r="BR41" s="97"/>
      <c r="BS41" s="97"/>
      <c r="BT41" s="97"/>
      <c r="BU41" s="97"/>
      <c r="BV41" s="97"/>
      <c r="BW41" s="97"/>
      <c r="BX41" s="97"/>
      <c r="BY41" s="88"/>
      <c r="BZ41" s="84"/>
      <c r="CA41" s="84"/>
      <c r="CB41" s="84"/>
      <c r="CC41" s="84"/>
      <c r="CD41" s="84"/>
      <c r="CE41" s="84"/>
      <c r="CF41" s="84"/>
      <c r="CG41" s="84"/>
      <c r="CH41" s="84"/>
      <c r="CI41" s="84"/>
      <c r="CJ41" s="84"/>
      <c r="CK41" s="84"/>
      <c r="CL41" s="84"/>
      <c r="CM41" s="84"/>
      <c r="CN41" s="84"/>
      <c r="CO41" s="84"/>
      <c r="CP41" s="84"/>
      <c r="CQ41" s="84"/>
      <c r="CR41" s="84"/>
      <c r="CS41" s="84"/>
      <c r="CT41" s="84"/>
      <c r="CU41" s="84"/>
      <c r="CV41" s="84"/>
    </row>
    <row r="42" spans="1:100" ht="12" customHeight="1" thickTop="1" x14ac:dyDescent="0.2">
      <c r="A42" s="137" t="s">
        <v>71</v>
      </c>
      <c r="B42" s="138"/>
      <c r="C42" s="138"/>
      <c r="D42" s="138"/>
      <c r="E42" s="138"/>
      <c r="F42" s="138"/>
      <c r="G42" s="138"/>
      <c r="H42" s="138"/>
      <c r="I42" s="138"/>
      <c r="J42" s="139"/>
      <c r="K42" s="140" t="s">
        <v>109</v>
      </c>
      <c r="L42" s="141"/>
      <c r="M42" s="141"/>
      <c r="N42" s="141"/>
      <c r="O42" s="141"/>
      <c r="P42" s="141"/>
      <c r="Q42" s="141"/>
      <c r="R42" s="141"/>
      <c r="S42" s="141"/>
      <c r="T42" s="141"/>
      <c r="U42" s="141"/>
      <c r="V42" s="141"/>
      <c r="W42" s="141"/>
      <c r="X42" s="141"/>
      <c r="Y42" s="142"/>
      <c r="Z42" s="76"/>
      <c r="AA42" s="85"/>
      <c r="AB42" s="85"/>
      <c r="AC42" s="85"/>
      <c r="AD42" s="85"/>
      <c r="AE42" s="85"/>
      <c r="AF42" s="85"/>
      <c r="AG42" s="85"/>
      <c r="AH42" s="76"/>
      <c r="AI42" s="76"/>
      <c r="AJ42" s="76"/>
      <c r="AK42" s="76"/>
      <c r="AL42" s="76"/>
      <c r="AM42" s="76"/>
      <c r="AN42" s="76"/>
      <c r="AO42" s="76"/>
      <c r="AP42" s="76"/>
      <c r="AQ42" s="76"/>
      <c r="AR42" s="76"/>
      <c r="AS42" s="76"/>
      <c r="AT42" s="76"/>
      <c r="AU42" s="76"/>
      <c r="AV42" s="76"/>
      <c r="AW42" s="76"/>
      <c r="AX42" s="76"/>
      <c r="AY42" s="76"/>
      <c r="AZ42" s="76"/>
      <c r="BA42" s="76"/>
      <c r="BB42" s="76"/>
      <c r="BC42" s="76"/>
      <c r="BD42" s="76"/>
      <c r="BE42" s="76"/>
      <c r="BF42" s="76"/>
      <c r="BG42" s="86"/>
      <c r="BH42" s="86"/>
      <c r="BI42" s="86"/>
      <c r="BJ42" s="86"/>
      <c r="BK42" s="86"/>
      <c r="BL42" s="86"/>
      <c r="BM42" s="86"/>
      <c r="BN42" s="86"/>
      <c r="BO42" s="86"/>
      <c r="BP42" s="86"/>
      <c r="BQ42" s="86"/>
      <c r="BR42" s="86"/>
      <c r="BS42" s="86"/>
      <c r="BT42" s="86"/>
      <c r="BU42" s="86"/>
      <c r="BV42" s="86"/>
      <c r="BW42" s="86"/>
      <c r="BX42" s="86"/>
      <c r="BY42" s="82"/>
      <c r="BZ42" s="84"/>
      <c r="CA42" s="84"/>
      <c r="CB42" s="84"/>
      <c r="CC42" s="84"/>
      <c r="CD42" s="84"/>
      <c r="CE42" s="84"/>
      <c r="CF42" s="84"/>
      <c r="CG42" s="84"/>
      <c r="CH42" s="84"/>
      <c r="CI42" s="84"/>
      <c r="CJ42" s="84"/>
      <c r="CK42" s="84"/>
      <c r="CL42" s="84"/>
      <c r="CM42" s="84"/>
      <c r="CN42" s="84"/>
      <c r="CO42" s="84"/>
      <c r="CP42" s="84"/>
      <c r="CQ42" s="84"/>
      <c r="CR42" s="84"/>
      <c r="CS42" s="84"/>
      <c r="CT42" s="84"/>
      <c r="CU42" s="84"/>
      <c r="CV42" s="84"/>
    </row>
    <row r="43" spans="1:100" ht="12" customHeight="1" thickBot="1" x14ac:dyDescent="0.25">
      <c r="A43" s="143" t="s">
        <v>19</v>
      </c>
      <c r="B43" s="144"/>
      <c r="C43" s="144"/>
      <c r="D43" s="144"/>
      <c r="E43" s="144"/>
      <c r="F43" s="144"/>
      <c r="G43" s="144"/>
      <c r="H43" s="144"/>
      <c r="I43" s="144"/>
      <c r="J43" s="145"/>
      <c r="K43" s="146" t="s">
        <v>241</v>
      </c>
      <c r="L43" s="147"/>
      <c r="M43" s="147"/>
      <c r="N43" s="147"/>
      <c r="O43" s="147"/>
      <c r="P43" s="147"/>
      <c r="Q43" s="147"/>
      <c r="R43" s="147"/>
      <c r="S43" s="147"/>
      <c r="T43" s="147"/>
      <c r="U43" s="147"/>
      <c r="V43" s="147"/>
      <c r="W43" s="147"/>
      <c r="X43" s="147"/>
      <c r="Y43" s="148"/>
      <c r="Z43" s="76"/>
      <c r="AA43" s="87"/>
      <c r="AB43" s="87"/>
      <c r="AC43" s="87"/>
      <c r="AD43" s="87"/>
      <c r="AE43" s="87"/>
      <c r="AF43" s="87"/>
      <c r="AG43" s="87"/>
      <c r="AH43" s="76"/>
      <c r="AI43" s="76"/>
      <c r="AJ43" s="76"/>
      <c r="AK43" s="76"/>
      <c r="AL43" s="76"/>
      <c r="AM43" s="76"/>
      <c r="AN43" s="76"/>
      <c r="AO43" s="76"/>
      <c r="AP43" s="76"/>
      <c r="AQ43" s="76"/>
      <c r="AR43" s="76"/>
      <c r="AS43" s="76"/>
      <c r="AT43" s="76"/>
      <c r="AU43" s="76"/>
      <c r="AV43" s="76"/>
      <c r="AW43" s="76"/>
      <c r="AX43" s="76"/>
      <c r="AY43" s="76"/>
      <c r="AZ43" s="76"/>
      <c r="BA43" s="76"/>
      <c r="BB43" s="76"/>
      <c r="BC43" s="76"/>
      <c r="BD43" s="76"/>
      <c r="BE43" s="76"/>
      <c r="BF43" s="76"/>
      <c r="BG43" s="86"/>
      <c r="BH43" s="86"/>
      <c r="BI43" s="86"/>
      <c r="BJ43" s="86"/>
      <c r="BK43" s="86"/>
      <c r="BL43" s="86"/>
      <c r="BM43" s="86"/>
      <c r="BN43" s="86"/>
      <c r="BO43" s="86"/>
      <c r="BP43" s="86"/>
      <c r="BQ43" s="86"/>
      <c r="BR43" s="86"/>
      <c r="BS43" s="86"/>
      <c r="BT43" s="86"/>
      <c r="BU43" s="86"/>
      <c r="BV43" s="86"/>
      <c r="BW43" s="86"/>
      <c r="BX43" s="86"/>
      <c r="BY43" s="82"/>
      <c r="BZ43" s="84"/>
      <c r="CA43" s="84"/>
      <c r="CB43" s="84"/>
      <c r="CC43" s="84"/>
      <c r="CD43" s="84"/>
      <c r="CE43" s="84"/>
      <c r="CF43" s="84"/>
      <c r="CG43" s="84"/>
      <c r="CH43" s="84"/>
      <c r="CI43" s="84"/>
      <c r="CJ43" s="84"/>
      <c r="CK43" s="84"/>
      <c r="CL43" s="84"/>
      <c r="CM43" s="84"/>
      <c r="CN43" s="84"/>
      <c r="CO43" s="84"/>
      <c r="CP43" s="84"/>
      <c r="CQ43" s="84"/>
      <c r="CR43" s="84"/>
      <c r="CS43" s="84"/>
      <c r="CT43" s="84"/>
      <c r="CU43" s="84"/>
      <c r="CV43" s="84"/>
    </row>
    <row r="44" spans="1:100" ht="12" customHeight="1" thickTop="1" x14ac:dyDescent="0.2">
      <c r="A44" s="89"/>
      <c r="B44" s="89"/>
      <c r="C44" s="89"/>
      <c r="D44" s="89"/>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89"/>
      <c r="AH44" s="89"/>
      <c r="AI44" s="89"/>
      <c r="AJ44" s="89"/>
      <c r="AK44" s="89"/>
      <c r="AL44" s="89"/>
      <c r="AM44" s="89"/>
      <c r="AN44" s="89"/>
      <c r="AO44" s="89"/>
      <c r="AP44" s="89"/>
      <c r="AQ44" s="89"/>
      <c r="AR44" s="89"/>
      <c r="AS44" s="89"/>
      <c r="AT44" s="89"/>
      <c r="AU44" s="89"/>
      <c r="AV44" s="89"/>
      <c r="AW44" s="89"/>
      <c r="AX44" s="89"/>
      <c r="AY44" s="89"/>
      <c r="AZ44" s="89"/>
      <c r="BA44" s="89"/>
      <c r="BB44" s="89"/>
      <c r="BC44" s="89"/>
      <c r="BD44" s="89"/>
      <c r="BE44" s="89"/>
      <c r="BF44" s="89"/>
      <c r="BG44" s="89"/>
      <c r="BH44" s="89"/>
      <c r="BI44" s="89"/>
      <c r="BJ44" s="89"/>
      <c r="BK44" s="89"/>
      <c r="BL44" s="89"/>
      <c r="BM44" s="89"/>
      <c r="BN44" s="89"/>
      <c r="BO44" s="89"/>
      <c r="BP44" s="89"/>
      <c r="BQ44" s="89"/>
      <c r="BR44" s="89"/>
      <c r="BS44" s="89"/>
      <c r="BT44" s="89"/>
      <c r="BU44" s="89"/>
      <c r="BV44" s="89"/>
      <c r="BW44" s="89"/>
      <c r="BX44" s="89"/>
      <c r="BY44" s="89"/>
      <c r="BZ44" s="84"/>
      <c r="CA44" s="84"/>
      <c r="CB44" s="84"/>
      <c r="CC44" s="84"/>
      <c r="CD44" s="84"/>
      <c r="CE44" s="84"/>
      <c r="CF44" s="84"/>
      <c r="CG44" s="84"/>
      <c r="CH44" s="84"/>
      <c r="CI44" s="84"/>
      <c r="CJ44" s="84"/>
      <c r="CK44" s="84"/>
      <c r="CL44" s="84"/>
      <c r="CM44" s="84"/>
      <c r="CN44" s="84"/>
      <c r="CO44" s="84"/>
      <c r="CP44" s="84"/>
      <c r="CQ44" s="84"/>
      <c r="CR44" s="84"/>
      <c r="CS44" s="84"/>
      <c r="CT44" s="84"/>
      <c r="CU44" s="84"/>
      <c r="CV44" s="84"/>
    </row>
    <row r="45" spans="1:100" ht="12" customHeight="1" x14ac:dyDescent="0.2">
      <c r="A45" s="90"/>
      <c r="B45" s="90"/>
      <c r="C45" s="90"/>
      <c r="D45" s="90"/>
      <c r="E45" s="90"/>
      <c r="F45" s="90"/>
      <c r="G45" s="90"/>
      <c r="H45" s="90"/>
      <c r="I45" s="90"/>
      <c r="J45" s="90"/>
      <c r="K45" s="90"/>
      <c r="L45" s="90"/>
      <c r="M45" s="90"/>
      <c r="N45" s="90"/>
      <c r="O45" s="90"/>
      <c r="P45" s="90"/>
      <c r="Q45" s="90"/>
      <c r="R45" s="90"/>
      <c r="S45" s="90"/>
      <c r="T45" s="90"/>
      <c r="U45" s="90"/>
      <c r="V45" s="90"/>
      <c r="W45" s="90"/>
      <c r="X45" s="90"/>
      <c r="Y45" s="90"/>
      <c r="Z45" s="90"/>
      <c r="AA45" s="90"/>
      <c r="AB45" s="90"/>
      <c r="AC45" s="90"/>
      <c r="AD45" s="90"/>
      <c r="AE45" s="90"/>
      <c r="AF45" s="90"/>
      <c r="AG45" s="90"/>
      <c r="AH45" s="90"/>
      <c r="AI45" s="90"/>
      <c r="AJ45" s="90"/>
      <c r="AK45" s="90"/>
      <c r="AL45" s="90"/>
      <c r="AM45" s="90"/>
      <c r="AN45" s="90"/>
      <c r="AO45" s="90"/>
      <c r="AP45" s="90"/>
      <c r="AQ45" s="90"/>
      <c r="AR45" s="90"/>
      <c r="AS45" s="90"/>
      <c r="AT45" s="90"/>
      <c r="AU45" s="90"/>
      <c r="AV45" s="90"/>
      <c r="AW45" s="90"/>
      <c r="AX45" s="90"/>
      <c r="AY45" s="90"/>
      <c r="AZ45" s="90"/>
      <c r="BA45" s="90"/>
      <c r="BB45" s="90"/>
      <c r="BC45" s="90"/>
      <c r="BD45" s="90"/>
      <c r="BE45" s="90"/>
      <c r="BF45" s="90"/>
      <c r="BG45" s="90"/>
      <c r="BH45" s="90"/>
      <c r="BI45" s="90"/>
      <c r="BJ45" s="90"/>
      <c r="BK45" s="90"/>
      <c r="BL45" s="90"/>
      <c r="BM45" s="90"/>
      <c r="BN45" s="90"/>
      <c r="BO45" s="90"/>
      <c r="BP45" s="90"/>
      <c r="BQ45" s="90"/>
      <c r="BR45" s="90"/>
      <c r="BS45" s="90"/>
      <c r="BT45" s="90"/>
      <c r="BU45" s="90"/>
      <c r="BV45" s="90"/>
      <c r="BW45" s="90"/>
      <c r="BX45" s="90"/>
      <c r="BY45" s="90"/>
      <c r="BZ45" s="84"/>
      <c r="CA45" s="84"/>
      <c r="CB45" s="84"/>
      <c r="CC45" s="84"/>
      <c r="CD45" s="84"/>
      <c r="CE45" s="84"/>
      <c r="CF45" s="84"/>
      <c r="CG45" s="84"/>
      <c r="CH45" s="84"/>
      <c r="CI45" s="84"/>
      <c r="CJ45" s="84"/>
      <c r="CK45" s="84"/>
      <c r="CL45" s="84"/>
      <c r="CM45" s="84"/>
      <c r="CN45" s="84"/>
      <c r="CO45" s="84"/>
      <c r="CP45" s="84"/>
      <c r="CQ45" s="84"/>
      <c r="CR45" s="84"/>
      <c r="CS45" s="84"/>
      <c r="CT45" s="84"/>
      <c r="CU45" s="84"/>
      <c r="CV45" s="84"/>
    </row>
    <row r="48" spans="1:100" ht="12" customHeight="1" x14ac:dyDescent="0.2">
      <c r="A48" s="76"/>
      <c r="B48" s="76"/>
      <c r="C48" s="76"/>
      <c r="D48" s="76"/>
      <c r="E48" s="76"/>
      <c r="F48" s="76"/>
      <c r="G48" s="76"/>
    </row>
    <row r="49" spans="1:7" ht="12" customHeight="1" x14ac:dyDescent="0.2">
      <c r="A49" s="76"/>
      <c r="B49" s="76"/>
      <c r="C49" s="76"/>
      <c r="D49" s="76"/>
      <c r="E49" s="76"/>
      <c r="F49" s="76"/>
      <c r="G49" s="76"/>
    </row>
    <row r="50" spans="1:7" ht="12" customHeight="1" x14ac:dyDescent="0.2">
      <c r="A50" s="76"/>
      <c r="B50" s="76"/>
      <c r="C50" s="76"/>
      <c r="D50" s="76"/>
      <c r="E50" s="76"/>
      <c r="F50" s="76"/>
      <c r="G50" s="76"/>
    </row>
    <row r="51" spans="1:7" ht="12" customHeight="1" x14ac:dyDescent="0.25">
      <c r="A51" s="73"/>
      <c r="B51" s="73"/>
      <c r="C51" s="76"/>
      <c r="D51" s="76"/>
      <c r="E51" s="76"/>
      <c r="F51" s="76"/>
      <c r="G51" s="76"/>
    </row>
    <row r="52" spans="1:7" ht="12" customHeight="1" x14ac:dyDescent="0.25">
      <c r="A52" s="73"/>
      <c r="B52" s="73"/>
      <c r="C52" s="76"/>
      <c r="D52" s="76"/>
      <c r="E52" s="76"/>
      <c r="F52" s="76"/>
      <c r="G52" s="76"/>
    </row>
    <row r="53" spans="1:7" ht="12" customHeight="1" x14ac:dyDescent="0.2">
      <c r="A53" s="76"/>
      <c r="B53" s="76"/>
      <c r="C53" s="76"/>
      <c r="D53" s="76"/>
      <c r="E53" s="76"/>
      <c r="F53" s="76"/>
      <c r="G53" s="76"/>
    </row>
  </sheetData>
  <sheetProtection selectLockedCells="1"/>
  <mergeCells count="5">
    <mergeCell ref="A1:BY1"/>
    <mergeCell ref="A42:J42"/>
    <mergeCell ref="K42:Y42"/>
    <mergeCell ref="A43:J43"/>
    <mergeCell ref="K43:Y43"/>
  </mergeCells>
  <printOptions horizontalCentered="1"/>
  <pageMargins left="0.25" right="0.25" top="0.25" bottom="0.25" header="0.375" footer="0.1"/>
  <pageSetup fitToHeight="0" orientation="landscape" r:id="rId1"/>
  <headerFooter alignWithMargins="0">
    <oddHeader xml:space="preserve">&amp;C&amp;"Times New Roman,Regular"
                                                            </oddHead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8">
    <pageSetUpPr fitToPage="1"/>
  </sheetPr>
  <dimension ref="A1:Y42"/>
  <sheetViews>
    <sheetView showGridLines="0" zoomScaleNormal="100" workbookViewId="0">
      <selection activeCell="AQ49" sqref="AQ49"/>
    </sheetView>
  </sheetViews>
  <sheetFormatPr defaultColWidth="9.140625" defaultRowHeight="12.75" x14ac:dyDescent="0.2"/>
  <cols>
    <col min="1" max="7" width="7.28515625" style="1" customWidth="1"/>
    <col min="8" max="8" width="9" style="1" customWidth="1"/>
    <col min="9" max="25" width="7.28515625" style="1" customWidth="1"/>
    <col min="26" max="16384" width="9.140625" style="1"/>
  </cols>
  <sheetData>
    <row r="1" spans="1:25" ht="18" customHeight="1" thickTop="1" x14ac:dyDescent="0.2">
      <c r="A1" s="168" t="s">
        <v>18</v>
      </c>
      <c r="B1" s="169"/>
      <c r="C1" s="195"/>
      <c r="D1" s="166" t="s">
        <v>110</v>
      </c>
      <c r="E1" s="167"/>
      <c r="F1" s="167"/>
      <c r="G1" s="167"/>
      <c r="H1" s="9"/>
      <c r="I1" s="26"/>
      <c r="J1" s="27"/>
      <c r="K1" s="27"/>
      <c r="L1" s="27"/>
      <c r="M1" s="27"/>
      <c r="N1" s="27"/>
      <c r="O1" s="3"/>
      <c r="P1" s="3"/>
      <c r="Q1" s="27"/>
      <c r="R1" s="27"/>
      <c r="S1" s="27"/>
      <c r="T1" s="27"/>
      <c r="U1" s="27"/>
      <c r="V1" s="27"/>
      <c r="W1" s="27"/>
      <c r="X1" s="27"/>
      <c r="Y1" s="27"/>
    </row>
    <row r="2" spans="1:25" ht="18" customHeight="1" thickBot="1" x14ac:dyDescent="0.25">
      <c r="A2" s="143" t="s">
        <v>19</v>
      </c>
      <c r="B2" s="144"/>
      <c r="C2" s="197"/>
      <c r="D2" s="174" t="s">
        <v>241</v>
      </c>
      <c r="E2" s="175"/>
      <c r="F2" s="175"/>
      <c r="G2" s="176"/>
      <c r="H2" s="9"/>
      <c r="I2" s="3"/>
      <c r="J2" s="3"/>
      <c r="K2" s="3"/>
      <c r="L2" s="3"/>
      <c r="M2" s="3"/>
      <c r="N2" s="4"/>
      <c r="O2" s="4"/>
      <c r="P2" s="4"/>
      <c r="Q2" s="4"/>
      <c r="R2" s="5"/>
      <c r="S2" s="5"/>
      <c r="T2" s="5"/>
      <c r="U2" s="5"/>
      <c r="V2" s="5"/>
      <c r="W2" s="5"/>
      <c r="X2" s="5"/>
      <c r="Y2" s="5"/>
    </row>
    <row r="3" spans="1:25" ht="18" customHeight="1" thickTop="1" x14ac:dyDescent="0.2">
      <c r="A3" s="143" t="s">
        <v>20</v>
      </c>
      <c r="B3" s="144"/>
      <c r="C3" s="197"/>
      <c r="D3" s="174" t="s">
        <v>60</v>
      </c>
      <c r="E3" s="175"/>
      <c r="F3" s="175"/>
      <c r="G3" s="176"/>
      <c r="H3" s="9"/>
      <c r="I3" s="3"/>
      <c r="J3" s="3"/>
      <c r="K3" s="3"/>
      <c r="L3" s="3"/>
      <c r="M3" s="3"/>
      <c r="N3" s="258" t="s">
        <v>14</v>
      </c>
      <c r="O3" s="259"/>
      <c r="P3" s="259"/>
      <c r="Q3" s="259"/>
      <c r="R3" s="259"/>
      <c r="S3" s="259"/>
      <c r="T3" s="259"/>
      <c r="U3" s="259"/>
      <c r="V3" s="259"/>
      <c r="W3" s="259"/>
      <c r="X3" s="259"/>
      <c r="Y3" s="260"/>
    </row>
    <row r="4" spans="1:25" ht="18" customHeight="1" x14ac:dyDescent="0.2">
      <c r="A4" s="143" t="s">
        <v>22</v>
      </c>
      <c r="B4" s="144"/>
      <c r="C4" s="197"/>
      <c r="D4" s="174" t="s">
        <v>59</v>
      </c>
      <c r="E4" s="175"/>
      <c r="F4" s="175"/>
      <c r="G4" s="176"/>
      <c r="H4" s="9"/>
      <c r="I4" s="4"/>
      <c r="J4" s="4"/>
      <c r="K4" s="4"/>
      <c r="L4" s="4"/>
      <c r="M4" s="4"/>
      <c r="N4" s="261" t="s">
        <v>10</v>
      </c>
      <c r="O4" s="262"/>
      <c r="P4" s="262"/>
      <c r="Q4" s="262"/>
      <c r="R4" s="262"/>
      <c r="S4" s="262"/>
      <c r="T4" s="263" t="s">
        <v>11</v>
      </c>
      <c r="U4" s="262"/>
      <c r="V4" s="262"/>
      <c r="W4" s="262"/>
      <c r="X4" s="262"/>
      <c r="Y4" s="264"/>
    </row>
    <row r="5" spans="1:25" ht="18" customHeight="1" thickBot="1" x14ac:dyDescent="0.25">
      <c r="A5" s="143" t="s">
        <v>23</v>
      </c>
      <c r="B5" s="144"/>
      <c r="C5" s="197"/>
      <c r="D5" s="174" t="s">
        <v>66</v>
      </c>
      <c r="E5" s="175"/>
      <c r="F5" s="175"/>
      <c r="G5" s="176"/>
      <c r="H5" s="9"/>
      <c r="I5" s="4"/>
      <c r="J5" s="4"/>
      <c r="K5" s="4"/>
      <c r="L5" s="4"/>
      <c r="M5" s="4"/>
      <c r="N5" s="252" t="s">
        <v>0</v>
      </c>
      <c r="O5" s="253"/>
      <c r="P5" s="253"/>
      <c r="Q5" s="254" t="s">
        <v>1</v>
      </c>
      <c r="R5" s="253"/>
      <c r="S5" s="255"/>
      <c r="T5" s="201" t="s">
        <v>0</v>
      </c>
      <c r="U5" s="212"/>
      <c r="V5" s="213"/>
      <c r="W5" s="201" t="s">
        <v>1</v>
      </c>
      <c r="X5" s="214"/>
      <c r="Y5" s="215"/>
    </row>
    <row r="6" spans="1:25" ht="18" customHeight="1" thickTop="1" thickBot="1" x14ac:dyDescent="0.25">
      <c r="A6" s="189" t="s">
        <v>20</v>
      </c>
      <c r="B6" s="190"/>
      <c r="C6" s="196"/>
      <c r="D6" s="171" t="s">
        <v>67</v>
      </c>
      <c r="E6" s="172"/>
      <c r="F6" s="172"/>
      <c r="G6" s="173"/>
      <c r="H6" s="168" t="s">
        <v>5</v>
      </c>
      <c r="I6" s="169"/>
      <c r="J6" s="169"/>
      <c r="K6" s="169"/>
      <c r="L6" s="169"/>
      <c r="M6" s="170"/>
      <c r="N6" s="256" t="s">
        <v>45</v>
      </c>
      <c r="O6" s="257"/>
      <c r="P6" s="257"/>
      <c r="Q6" s="208" t="str">
        <f>IF(ISBLANK(N6)," ",N6)</f>
        <v>2360/43-93</v>
      </c>
      <c r="R6" s="209"/>
      <c r="S6" s="209"/>
      <c r="T6" s="216">
        <v>3030</v>
      </c>
      <c r="U6" s="217"/>
      <c r="V6" s="218"/>
      <c r="W6" s="216">
        <f>IF(ISBLANK(T6)," ",T6)</f>
        <v>3030</v>
      </c>
      <c r="X6" s="217"/>
      <c r="Y6" s="219"/>
    </row>
    <row r="7" spans="1:25" ht="18" customHeight="1" thickTop="1" thickBot="1" x14ac:dyDescent="0.25">
      <c r="A7" s="186" t="s">
        <v>21</v>
      </c>
      <c r="B7" s="187"/>
      <c r="C7" s="187"/>
      <c r="D7" s="187"/>
      <c r="E7" s="188"/>
      <c r="F7" s="39" t="s">
        <v>0</v>
      </c>
      <c r="G7" s="40" t="s">
        <v>4</v>
      </c>
      <c r="H7" s="137" t="s">
        <v>3</v>
      </c>
      <c r="I7" s="138"/>
      <c r="J7" s="138"/>
      <c r="K7" s="138"/>
      <c r="L7" s="138"/>
      <c r="M7" s="139"/>
      <c r="N7" s="208" t="s">
        <v>64</v>
      </c>
      <c r="O7" s="209"/>
      <c r="P7" s="209"/>
      <c r="Q7" s="208" t="str">
        <f>IF(ISBLANK(N7)," ",N7)</f>
        <v>287606/PR389075</v>
      </c>
      <c r="R7" s="209"/>
      <c r="S7" s="209"/>
      <c r="T7" s="220" t="s">
        <v>63</v>
      </c>
      <c r="U7" s="221"/>
      <c r="V7" s="222"/>
      <c r="W7" s="208" t="str">
        <f>IF(ISBLANK(T7)," ",T7)</f>
        <v>247862</v>
      </c>
      <c r="X7" s="209"/>
      <c r="Y7" s="211"/>
    </row>
    <row r="8" spans="1:25" ht="18" customHeight="1" thickTop="1" x14ac:dyDescent="0.2">
      <c r="A8" s="137" t="s">
        <v>31</v>
      </c>
      <c r="B8" s="138"/>
      <c r="C8" s="138"/>
      <c r="D8" s="138"/>
      <c r="E8" s="139"/>
      <c r="F8" s="122">
        <v>9</v>
      </c>
      <c r="G8" s="7">
        <v>441</v>
      </c>
      <c r="H8" s="143" t="s">
        <v>25</v>
      </c>
      <c r="I8" s="144"/>
      <c r="J8" s="144"/>
      <c r="K8" s="144"/>
      <c r="L8" s="144"/>
      <c r="M8" s="145"/>
      <c r="N8" s="248">
        <v>44167</v>
      </c>
      <c r="O8" s="249"/>
      <c r="P8" s="249"/>
      <c r="Q8" s="248">
        <f>IF(ISBLANK(N8)," ",N8)</f>
        <v>44167</v>
      </c>
      <c r="R8" s="249"/>
      <c r="S8" s="249"/>
      <c r="T8" s="248">
        <v>43865</v>
      </c>
      <c r="U8" s="249"/>
      <c r="V8" s="250"/>
      <c r="W8" s="248">
        <f>IF(ISBLANK(T8)," ",T8)</f>
        <v>43865</v>
      </c>
      <c r="X8" s="249"/>
      <c r="Y8" s="251"/>
    </row>
    <row r="9" spans="1:25" ht="18" customHeight="1" x14ac:dyDescent="0.2">
      <c r="A9" s="143" t="s">
        <v>32</v>
      </c>
      <c r="B9" s="144"/>
      <c r="C9" s="144"/>
      <c r="D9" s="144"/>
      <c r="E9" s="145"/>
      <c r="F9" s="122">
        <v>7</v>
      </c>
      <c r="G9" s="7">
        <v>361.4</v>
      </c>
      <c r="H9" s="143" t="s">
        <v>7</v>
      </c>
      <c r="I9" s="144"/>
      <c r="J9" s="144"/>
      <c r="K9" s="144"/>
      <c r="L9" s="144"/>
      <c r="M9" s="145"/>
      <c r="N9" s="242">
        <v>0.22</v>
      </c>
      <c r="O9" s="243"/>
      <c r="P9" s="243"/>
      <c r="Q9" s="245">
        <v>0.34699999999999998</v>
      </c>
      <c r="R9" s="246"/>
      <c r="S9" s="246"/>
      <c r="T9" s="242">
        <v>0.31309999999999999</v>
      </c>
      <c r="U9" s="243"/>
      <c r="V9" s="244"/>
      <c r="W9" s="245">
        <v>0.3614</v>
      </c>
      <c r="X9" s="246"/>
      <c r="Y9" s="247"/>
    </row>
    <row r="10" spans="1:25" ht="18" customHeight="1" x14ac:dyDescent="0.2">
      <c r="A10" s="143" t="s">
        <v>33</v>
      </c>
      <c r="B10" s="144"/>
      <c r="C10" s="144"/>
      <c r="D10" s="144"/>
      <c r="E10" s="145"/>
      <c r="F10" s="122"/>
      <c r="G10" s="7"/>
      <c r="H10" s="143" t="s">
        <v>15</v>
      </c>
      <c r="I10" s="144"/>
      <c r="J10" s="144"/>
      <c r="K10" s="144"/>
      <c r="L10" s="144"/>
      <c r="M10" s="145"/>
      <c r="N10" s="204">
        <v>0.25</v>
      </c>
      <c r="O10" s="205"/>
      <c r="P10" s="205"/>
      <c r="Q10" s="240">
        <v>0.5</v>
      </c>
      <c r="R10" s="241"/>
      <c r="S10" s="241"/>
      <c r="T10" s="204">
        <v>1</v>
      </c>
      <c r="U10" s="205"/>
      <c r="V10" s="206"/>
      <c r="W10" s="204">
        <v>1</v>
      </c>
      <c r="X10" s="205"/>
      <c r="Y10" s="207"/>
    </row>
    <row r="11" spans="1:25" ht="18" customHeight="1" x14ac:dyDescent="0.2">
      <c r="A11" s="143" t="s">
        <v>34</v>
      </c>
      <c r="B11" s="144"/>
      <c r="C11" s="144"/>
      <c r="D11" s="144"/>
      <c r="E11" s="145"/>
      <c r="F11" s="122"/>
      <c r="G11" s="7"/>
      <c r="H11" s="143" t="s">
        <v>2</v>
      </c>
      <c r="I11" s="144"/>
      <c r="J11" s="144"/>
      <c r="K11" s="144"/>
      <c r="L11" s="144"/>
      <c r="M11" s="145"/>
      <c r="N11" s="208">
        <v>1</v>
      </c>
      <c r="O11" s="209"/>
      <c r="P11" s="210"/>
      <c r="Q11" s="208">
        <v>1</v>
      </c>
      <c r="R11" s="209"/>
      <c r="S11" s="209"/>
      <c r="T11" s="208">
        <v>1</v>
      </c>
      <c r="U11" s="209"/>
      <c r="V11" s="210"/>
      <c r="W11" s="208">
        <v>1</v>
      </c>
      <c r="X11" s="209"/>
      <c r="Y11" s="211"/>
    </row>
    <row r="12" spans="1:25" ht="18" customHeight="1" x14ac:dyDescent="0.2">
      <c r="A12" s="143" t="s">
        <v>35</v>
      </c>
      <c r="B12" s="144"/>
      <c r="C12" s="144"/>
      <c r="D12" s="144"/>
      <c r="E12" s="145"/>
      <c r="F12" s="122">
        <v>2.75</v>
      </c>
      <c r="G12" s="7">
        <v>293.25</v>
      </c>
      <c r="H12" s="143" t="s">
        <v>16</v>
      </c>
      <c r="I12" s="144"/>
      <c r="J12" s="144"/>
      <c r="K12" s="144"/>
      <c r="L12" s="144"/>
      <c r="M12" s="145"/>
      <c r="N12" s="208">
        <v>1</v>
      </c>
      <c r="O12" s="209"/>
      <c r="P12" s="210"/>
      <c r="Q12" s="208">
        <v>1</v>
      </c>
      <c r="R12" s="209"/>
      <c r="S12" s="209"/>
      <c r="T12" s="208">
        <v>60</v>
      </c>
      <c r="U12" s="209"/>
      <c r="V12" s="210"/>
      <c r="W12" s="208">
        <v>60</v>
      </c>
      <c r="X12" s="209"/>
      <c r="Y12" s="211"/>
    </row>
    <row r="13" spans="1:25" ht="18" customHeight="1" x14ac:dyDescent="0.2">
      <c r="A13" s="143" t="s">
        <v>38</v>
      </c>
      <c r="B13" s="144"/>
      <c r="C13" s="144"/>
      <c r="D13" s="144"/>
      <c r="E13" s="145"/>
      <c r="F13" s="6"/>
      <c r="G13" s="7"/>
      <c r="H13" s="143" t="s">
        <v>17</v>
      </c>
      <c r="I13" s="144"/>
      <c r="J13" s="144"/>
      <c r="K13" s="144"/>
      <c r="L13" s="144"/>
      <c r="M13" s="145"/>
      <c r="N13" s="208">
        <v>1</v>
      </c>
      <c r="O13" s="209"/>
      <c r="P13" s="210"/>
      <c r="Q13" s="208">
        <v>1</v>
      </c>
      <c r="R13" s="209"/>
      <c r="S13" s="209"/>
      <c r="T13" s="208">
        <v>1</v>
      </c>
      <c r="U13" s="209"/>
      <c r="V13" s="210"/>
      <c r="W13" s="208">
        <v>1</v>
      </c>
      <c r="X13" s="209"/>
      <c r="Y13" s="211"/>
    </row>
    <row r="14" spans="1:25" ht="18" customHeight="1" x14ac:dyDescent="0.2">
      <c r="A14" s="143" t="s">
        <v>39</v>
      </c>
      <c r="B14" s="144"/>
      <c r="C14" s="144"/>
      <c r="D14" s="144"/>
      <c r="E14" s="145"/>
      <c r="F14" s="6"/>
      <c r="G14" s="7"/>
      <c r="H14" s="143" t="s">
        <v>26</v>
      </c>
      <c r="I14" s="144"/>
      <c r="J14" s="144"/>
      <c r="K14" s="144"/>
      <c r="L14" s="144"/>
      <c r="M14" s="145"/>
      <c r="N14" s="223">
        <v>2</v>
      </c>
      <c r="O14" s="224"/>
      <c r="P14" s="225"/>
      <c r="Q14" s="223">
        <v>255</v>
      </c>
      <c r="R14" s="224"/>
      <c r="S14" s="224"/>
      <c r="T14" s="230">
        <v>29</v>
      </c>
      <c r="U14" s="231"/>
      <c r="V14" s="232"/>
      <c r="W14" s="157">
        <v>1617</v>
      </c>
      <c r="X14" s="231"/>
      <c r="Y14" s="233"/>
    </row>
    <row r="15" spans="1:25" ht="18" customHeight="1" thickBot="1" x14ac:dyDescent="0.25">
      <c r="A15" s="143" t="s">
        <v>40</v>
      </c>
      <c r="B15" s="144"/>
      <c r="C15" s="144"/>
      <c r="D15" s="144"/>
      <c r="E15" s="145"/>
      <c r="F15" s="6"/>
      <c r="G15" s="7"/>
      <c r="H15" s="189" t="s">
        <v>37</v>
      </c>
      <c r="I15" s="190"/>
      <c r="J15" s="190"/>
      <c r="K15" s="190"/>
      <c r="L15" s="190"/>
      <c r="M15" s="191"/>
      <c r="N15" s="177" t="s">
        <v>12</v>
      </c>
      <c r="O15" s="178"/>
      <c r="P15" s="178"/>
      <c r="Q15" s="178"/>
      <c r="R15" s="178"/>
      <c r="S15" s="179"/>
      <c r="T15" s="234">
        <f>IF(ISBLANK(T14)," ",(3+3.29*(((T14/T12)*T13*(1+(T13/T12)))^0.5))/(T9*T11*T13))</f>
        <v>16.947497857919203</v>
      </c>
      <c r="U15" s="235"/>
      <c r="V15" s="236"/>
      <c r="W15" s="234">
        <f>IF(ISBLANK(W14)," ",(3+3.29*(((W14/W12)*W13*(1+(W13/W12)))^0.5))/(W9*W11*W13))</f>
        <v>55.952535079712227</v>
      </c>
      <c r="X15" s="235"/>
      <c r="Y15" s="237"/>
    </row>
    <row r="16" spans="1:25" ht="18" customHeight="1" thickTop="1" x14ac:dyDescent="0.2">
      <c r="A16" s="143" t="s">
        <v>226</v>
      </c>
      <c r="B16" s="144"/>
      <c r="C16" s="144"/>
      <c r="D16" s="144"/>
      <c r="E16" s="145"/>
      <c r="F16" s="6">
        <v>9</v>
      </c>
      <c r="G16" s="7">
        <v>441</v>
      </c>
      <c r="H16" s="38" t="s">
        <v>24</v>
      </c>
      <c r="I16" s="180" t="s">
        <v>235</v>
      </c>
      <c r="J16" s="180"/>
      <c r="K16" s="180"/>
      <c r="L16" s="180"/>
      <c r="M16" s="180"/>
      <c r="N16" s="180"/>
      <c r="O16" s="180"/>
      <c r="P16" s="180"/>
      <c r="Q16" s="180"/>
      <c r="R16" s="180"/>
      <c r="S16" s="180"/>
      <c r="T16" s="180"/>
      <c r="U16" s="180"/>
      <c r="V16" s="180"/>
      <c r="W16" s="180"/>
      <c r="X16" s="180"/>
      <c r="Y16" s="181"/>
    </row>
    <row r="17" spans="1:25" ht="18" customHeight="1" x14ac:dyDescent="0.2">
      <c r="A17" s="143" t="s">
        <v>227</v>
      </c>
      <c r="B17" s="144"/>
      <c r="C17" s="144"/>
      <c r="D17" s="144"/>
      <c r="E17" s="145"/>
      <c r="F17" s="6">
        <v>18</v>
      </c>
      <c r="G17" s="7">
        <v>394</v>
      </c>
      <c r="H17" s="41"/>
      <c r="I17" s="182"/>
      <c r="J17" s="182"/>
      <c r="K17" s="182"/>
      <c r="L17" s="182"/>
      <c r="M17" s="182"/>
      <c r="N17" s="182"/>
      <c r="O17" s="182"/>
      <c r="P17" s="182"/>
      <c r="Q17" s="182"/>
      <c r="R17" s="182"/>
      <c r="S17" s="182"/>
      <c r="T17" s="182"/>
      <c r="U17" s="182"/>
      <c r="V17" s="182"/>
      <c r="W17" s="182"/>
      <c r="X17" s="182"/>
      <c r="Y17" s="183"/>
    </row>
    <row r="18" spans="1:25" ht="18" customHeight="1" thickBot="1" x14ac:dyDescent="0.25">
      <c r="A18" s="192" t="s">
        <v>228</v>
      </c>
      <c r="B18" s="193"/>
      <c r="C18" s="193"/>
      <c r="D18" s="193"/>
      <c r="E18" s="194"/>
      <c r="F18" s="34">
        <v>2</v>
      </c>
      <c r="G18" s="35">
        <v>255</v>
      </c>
      <c r="H18" s="41"/>
      <c r="I18" s="184"/>
      <c r="J18" s="184"/>
      <c r="K18" s="184"/>
      <c r="L18" s="184"/>
      <c r="M18" s="184"/>
      <c r="N18" s="184"/>
      <c r="O18" s="184"/>
      <c r="P18" s="184"/>
      <c r="Q18" s="184"/>
      <c r="R18" s="184"/>
      <c r="S18" s="184"/>
      <c r="T18" s="184"/>
      <c r="U18" s="184"/>
      <c r="V18" s="184"/>
      <c r="W18" s="184"/>
      <c r="X18" s="184"/>
      <c r="Y18" s="185"/>
    </row>
    <row r="19" spans="1:25" ht="18" customHeight="1" thickTop="1" x14ac:dyDescent="0.2">
      <c r="A19" s="37" t="s">
        <v>29</v>
      </c>
      <c r="B19" s="153" t="s">
        <v>30</v>
      </c>
      <c r="C19" s="153"/>
      <c r="D19" s="153"/>
      <c r="E19" s="153"/>
      <c r="F19" s="153"/>
      <c r="G19" s="153"/>
      <c r="H19" s="153"/>
      <c r="I19" s="154"/>
      <c r="J19" s="238" t="s">
        <v>10</v>
      </c>
      <c r="K19" s="238"/>
      <c r="L19" s="238"/>
      <c r="M19" s="238"/>
      <c r="N19" s="238"/>
      <c r="O19" s="238"/>
      <c r="P19" s="238"/>
      <c r="Q19" s="238"/>
      <c r="R19" s="238"/>
      <c r="S19" s="239"/>
      <c r="T19" s="226" t="s">
        <v>11</v>
      </c>
      <c r="U19" s="227"/>
      <c r="V19" s="227"/>
      <c r="W19" s="227"/>
      <c r="X19" s="228"/>
      <c r="Y19" s="229"/>
    </row>
    <row r="20" spans="1:25" ht="18" customHeight="1" thickBot="1" x14ac:dyDescent="0.25">
      <c r="A20" s="36"/>
      <c r="B20" s="155"/>
      <c r="C20" s="155"/>
      <c r="D20" s="155"/>
      <c r="E20" s="155"/>
      <c r="F20" s="155"/>
      <c r="G20" s="155"/>
      <c r="H20" s="155"/>
      <c r="I20" s="156"/>
      <c r="J20" s="149" t="s">
        <v>0</v>
      </c>
      <c r="K20" s="149"/>
      <c r="L20" s="149"/>
      <c r="M20" s="149"/>
      <c r="N20" s="149"/>
      <c r="O20" s="150" t="s">
        <v>1</v>
      </c>
      <c r="P20" s="151"/>
      <c r="Q20" s="151"/>
      <c r="R20" s="151"/>
      <c r="S20" s="152"/>
      <c r="T20" s="198" t="s">
        <v>0</v>
      </c>
      <c r="U20" s="199"/>
      <c r="V20" s="200"/>
      <c r="W20" s="201" t="s">
        <v>4</v>
      </c>
      <c r="X20" s="202"/>
      <c r="Y20" s="203"/>
    </row>
    <row r="21" spans="1:25" ht="49.9" customHeight="1" thickTop="1" thickBot="1" x14ac:dyDescent="0.25">
      <c r="A21" s="8" t="s">
        <v>6</v>
      </c>
      <c r="B21" s="162" t="s">
        <v>13</v>
      </c>
      <c r="C21" s="162"/>
      <c r="D21" s="162"/>
      <c r="E21" s="162"/>
      <c r="F21" s="162"/>
      <c r="G21" s="162"/>
      <c r="H21" s="162"/>
      <c r="I21" s="163"/>
      <c r="J21" s="28" t="s">
        <v>8</v>
      </c>
      <c r="K21" s="29" t="s">
        <v>36</v>
      </c>
      <c r="L21" s="29" t="s">
        <v>27</v>
      </c>
      <c r="M21" s="29" t="s">
        <v>9</v>
      </c>
      <c r="N21" s="30" t="s">
        <v>28</v>
      </c>
      <c r="O21" s="31" t="s">
        <v>8</v>
      </c>
      <c r="P21" s="29" t="s">
        <v>36</v>
      </c>
      <c r="Q21" s="29" t="s">
        <v>27</v>
      </c>
      <c r="R21" s="29" t="s">
        <v>9</v>
      </c>
      <c r="S21" s="30" t="s">
        <v>28</v>
      </c>
      <c r="T21" s="32" t="s">
        <v>8</v>
      </c>
      <c r="U21" s="29" t="s">
        <v>9</v>
      </c>
      <c r="V21" s="30" t="s">
        <v>28</v>
      </c>
      <c r="W21" s="32" t="s">
        <v>8</v>
      </c>
      <c r="X21" s="29" t="s">
        <v>9</v>
      </c>
      <c r="Y21" s="33" t="s">
        <v>28</v>
      </c>
    </row>
    <row r="22" spans="1:25" s="2" customFormat="1" ht="19.899999999999999" customHeight="1" thickTop="1" x14ac:dyDescent="0.25">
      <c r="A22" s="52">
        <v>25</v>
      </c>
      <c r="B22" s="164" t="s">
        <v>174</v>
      </c>
      <c r="C22" s="164"/>
      <c r="D22" s="164"/>
      <c r="E22" s="164"/>
      <c r="F22" s="164"/>
      <c r="G22" s="164"/>
      <c r="H22" s="164"/>
      <c r="I22" s="165"/>
      <c r="J22" s="10">
        <v>2</v>
      </c>
      <c r="K22" s="12">
        <f>F12</f>
        <v>2.75</v>
      </c>
      <c r="L22" s="11">
        <f>IF(ISBLANK(K22)," ",IF(K22=" "," ",(3+3.29*(((K22)*$N$13*(1+($N$13/$N$12)))^0.5))/($N$11*$N$9*$N$13)))</f>
        <v>48.707881476861559</v>
      </c>
      <c r="M22" s="12">
        <f>IF(ISBLANK(J22)," ",(J22/$N$13)-K22)</f>
        <v>-0.75</v>
      </c>
      <c r="N22" s="13">
        <f>IF(ISBLANK(J22)," ",M22/(N$9*N$10*N$11))</f>
        <v>-13.636363636363637</v>
      </c>
      <c r="O22" s="10">
        <v>288</v>
      </c>
      <c r="P22" s="42">
        <f>G12</f>
        <v>293.25</v>
      </c>
      <c r="Q22" s="11">
        <f>IF(ISBLANK(P22)," ",IF(P22=" "," ",(3+3.29*(((P22)*$Q$13*(1+($Q$13/$Q$12)))^0.5))/($Q$11*$Q$9*$Q$13)))</f>
        <v>238.26062602909272</v>
      </c>
      <c r="R22" s="14">
        <f t="shared" ref="R22:R41" si="0">IF(ISBLANK(O22)," ",(O22/$Q$13)-P22)</f>
        <v>-5.25</v>
      </c>
      <c r="S22" s="13">
        <f t="shared" ref="S22:S41" si="1">IF(ISBLANK(O22)," ",R22/(Q$9*Q$10*Q$11))</f>
        <v>-30.259365994236312</v>
      </c>
      <c r="T22" s="15">
        <v>0</v>
      </c>
      <c r="U22" s="43">
        <f>IF(ISBLANK(T22)," ",(T22/$T$13)-$T$14/$T$12)</f>
        <v>-0.48333333333333334</v>
      </c>
      <c r="V22" s="44">
        <f>IF(ISBLANK(T22), " ", (U22/$T$9))</f>
        <v>-1.5437027573725115</v>
      </c>
      <c r="W22" s="15">
        <v>31</v>
      </c>
      <c r="X22" s="43">
        <f>IF(ISBLANK(W22)," ",(W22/$W$13)-($W$14/$W$12))</f>
        <v>4.0500000000000007</v>
      </c>
      <c r="Y22" s="45">
        <f>IF(ISBLANK(W22), " ", (X22/$W$9))</f>
        <v>11.206419479800777</v>
      </c>
    </row>
    <row r="23" spans="1:25" s="2" customFormat="1" ht="19.899999999999999" customHeight="1" x14ac:dyDescent="0.25">
      <c r="A23" s="53"/>
      <c r="B23" s="157"/>
      <c r="C23" s="157"/>
      <c r="D23" s="157"/>
      <c r="E23" s="157"/>
      <c r="F23" s="157"/>
      <c r="G23" s="157"/>
      <c r="H23" s="157"/>
      <c r="I23" s="158"/>
      <c r="J23" s="16"/>
      <c r="K23" s="11"/>
      <c r="L23" s="11" t="str">
        <f>IF(ISBLANK(K23)," ",IF(K23=" "," ",(3+3.29*(((K23)*$N$13*(1+($N$13/$N$12)))^0.5))/($N$11*$N$9*$N$13)))</f>
        <v xml:space="preserve"> </v>
      </c>
      <c r="M23" s="17" t="str">
        <f t="shared" ref="M23:M41" si="2">IF(ISBLANK(J23)," ",(J23/$N$13)-K23)</f>
        <v xml:space="preserve"> </v>
      </c>
      <c r="N23" s="18" t="str">
        <f t="shared" ref="N23:N41" si="3">IF(ISBLANK(J23)," ",M23/(N$9*N$10*N$11))</f>
        <v xml:space="preserve"> </v>
      </c>
      <c r="O23" s="16"/>
      <c r="P23" s="17"/>
      <c r="Q23" s="11" t="str">
        <f t="shared" ref="Q23:Q41" si="4">IF(ISBLANK(P23)," ",IF(P23=" "," ",(3+3.29*(((P23)*$Q$13*(1+($Q$13/$Q$12)))^0.5))/($Q$11*$Q$9*$Q$13)))</f>
        <v xml:space="preserve"> </v>
      </c>
      <c r="R23" s="17" t="str">
        <f t="shared" si="0"/>
        <v xml:space="preserve"> </v>
      </c>
      <c r="S23" s="18" t="str">
        <f t="shared" si="1"/>
        <v xml:space="preserve"> </v>
      </c>
      <c r="T23" s="16"/>
      <c r="U23" s="46" t="str">
        <f t="shared" ref="U23:U41" si="5">IF(ISBLANK(T23)," ",(T23/$T$13)-$T$14/$T$12)</f>
        <v xml:space="preserve"> </v>
      </c>
      <c r="V23" s="47" t="str">
        <f t="shared" ref="V23:V41" si="6">IF(ISBLANK(T23), " ", (U23/$T$9))</f>
        <v xml:space="preserve"> </v>
      </c>
      <c r="W23" s="16"/>
      <c r="X23" s="46" t="str">
        <f t="shared" ref="X23:X41" si="7">IF(ISBLANK(W23)," ",(W23/$W$13)-($W$14/$W$12))</f>
        <v xml:space="preserve"> </v>
      </c>
      <c r="Y23" s="48" t="str">
        <f t="shared" ref="Y23:Y41" si="8">IF(ISBLANK(W23), " ", (X23/$W$9))</f>
        <v xml:space="preserve"> </v>
      </c>
    </row>
    <row r="24" spans="1:25" s="2" customFormat="1" ht="19.899999999999999" customHeight="1" x14ac:dyDescent="0.25">
      <c r="A24" s="54"/>
      <c r="B24" s="157"/>
      <c r="C24" s="157"/>
      <c r="D24" s="157"/>
      <c r="E24" s="157"/>
      <c r="F24" s="157"/>
      <c r="G24" s="157"/>
      <c r="H24" s="157"/>
      <c r="I24" s="158"/>
      <c r="J24" s="16"/>
      <c r="K24" s="11"/>
      <c r="L24" s="11" t="str">
        <f t="shared" ref="L24:L41" si="9">IF(ISBLANK(K24)," ",IF(K24=" "," ",(3+3.29*(((K24)*$N$13*(1+($N$13/$N$12)))^0.5))/($N$11*$N$9*$N$13)))</f>
        <v xml:space="preserve"> </v>
      </c>
      <c r="M24" s="17" t="str">
        <f t="shared" si="2"/>
        <v xml:space="preserve"> </v>
      </c>
      <c r="N24" s="18" t="str">
        <f t="shared" si="3"/>
        <v xml:space="preserve"> </v>
      </c>
      <c r="O24" s="16"/>
      <c r="P24" s="17"/>
      <c r="Q24" s="11" t="str">
        <f t="shared" si="4"/>
        <v xml:space="preserve"> </v>
      </c>
      <c r="R24" s="17" t="str">
        <f t="shared" si="0"/>
        <v xml:space="preserve"> </v>
      </c>
      <c r="S24" s="18" t="str">
        <f t="shared" si="1"/>
        <v xml:space="preserve"> </v>
      </c>
      <c r="T24" s="16"/>
      <c r="U24" s="46" t="str">
        <f t="shared" si="5"/>
        <v xml:space="preserve"> </v>
      </c>
      <c r="V24" s="47" t="str">
        <f t="shared" si="6"/>
        <v xml:space="preserve"> </v>
      </c>
      <c r="W24" s="16"/>
      <c r="X24" s="46" t="str">
        <f t="shared" si="7"/>
        <v xml:space="preserve"> </v>
      </c>
      <c r="Y24" s="48" t="str">
        <f t="shared" si="8"/>
        <v xml:space="preserve"> </v>
      </c>
    </row>
    <row r="25" spans="1:25" s="2" customFormat="1" ht="19.899999999999999" customHeight="1" x14ac:dyDescent="0.25">
      <c r="A25" s="54"/>
      <c r="B25" s="157"/>
      <c r="C25" s="157"/>
      <c r="D25" s="157"/>
      <c r="E25" s="157"/>
      <c r="F25" s="157"/>
      <c r="G25" s="157"/>
      <c r="H25" s="157"/>
      <c r="I25" s="158"/>
      <c r="J25" s="16"/>
      <c r="K25" s="11"/>
      <c r="L25" s="11" t="str">
        <f t="shared" si="9"/>
        <v xml:space="preserve"> </v>
      </c>
      <c r="M25" s="17" t="str">
        <f t="shared" si="2"/>
        <v xml:space="preserve"> </v>
      </c>
      <c r="N25" s="18" t="str">
        <f t="shared" si="3"/>
        <v xml:space="preserve"> </v>
      </c>
      <c r="O25" s="16"/>
      <c r="P25" s="17"/>
      <c r="Q25" s="11" t="str">
        <f t="shared" si="4"/>
        <v xml:space="preserve"> </v>
      </c>
      <c r="R25" s="17" t="str">
        <f t="shared" si="0"/>
        <v xml:space="preserve"> </v>
      </c>
      <c r="S25" s="18" t="str">
        <f t="shared" si="1"/>
        <v xml:space="preserve"> </v>
      </c>
      <c r="T25" s="16"/>
      <c r="U25" s="46" t="str">
        <f t="shared" si="5"/>
        <v xml:space="preserve"> </v>
      </c>
      <c r="V25" s="47" t="str">
        <f t="shared" si="6"/>
        <v xml:space="preserve"> </v>
      </c>
      <c r="W25" s="16"/>
      <c r="X25" s="46" t="str">
        <f t="shared" si="7"/>
        <v xml:space="preserve"> </v>
      </c>
      <c r="Y25" s="48" t="str">
        <f t="shared" si="8"/>
        <v xml:space="preserve"> </v>
      </c>
    </row>
    <row r="26" spans="1:25" s="2" customFormat="1" ht="19.899999999999999" customHeight="1" x14ac:dyDescent="0.25">
      <c r="A26" s="54"/>
      <c r="B26" s="157"/>
      <c r="C26" s="157"/>
      <c r="D26" s="157"/>
      <c r="E26" s="157"/>
      <c r="F26" s="157"/>
      <c r="G26" s="157"/>
      <c r="H26" s="157"/>
      <c r="I26" s="158"/>
      <c r="J26" s="16"/>
      <c r="K26" s="19"/>
      <c r="L26" s="11" t="str">
        <f t="shared" si="9"/>
        <v xml:space="preserve"> </v>
      </c>
      <c r="M26" s="20" t="str">
        <f t="shared" si="2"/>
        <v xml:space="preserve"> </v>
      </c>
      <c r="N26" s="21" t="str">
        <f t="shared" si="3"/>
        <v xml:space="preserve"> </v>
      </c>
      <c r="O26" s="16"/>
      <c r="P26" s="17"/>
      <c r="Q26" s="11" t="str">
        <f t="shared" si="4"/>
        <v xml:space="preserve"> </v>
      </c>
      <c r="R26" s="17" t="str">
        <f t="shared" si="0"/>
        <v xml:space="preserve"> </v>
      </c>
      <c r="S26" s="18" t="str">
        <f t="shared" si="1"/>
        <v xml:space="preserve"> </v>
      </c>
      <c r="T26" s="16"/>
      <c r="U26" s="46" t="str">
        <f t="shared" si="5"/>
        <v xml:space="preserve"> </v>
      </c>
      <c r="V26" s="47" t="str">
        <f t="shared" si="6"/>
        <v xml:space="preserve"> </v>
      </c>
      <c r="W26" s="16"/>
      <c r="X26" s="46" t="str">
        <f t="shared" si="7"/>
        <v xml:space="preserve"> </v>
      </c>
      <c r="Y26" s="48" t="str">
        <f t="shared" si="8"/>
        <v xml:space="preserve"> </v>
      </c>
    </row>
    <row r="27" spans="1:25" s="2" customFormat="1" ht="19.899999999999999" customHeight="1" x14ac:dyDescent="0.25">
      <c r="A27" s="54"/>
      <c r="B27" s="157"/>
      <c r="C27" s="157"/>
      <c r="D27" s="157"/>
      <c r="E27" s="157"/>
      <c r="F27" s="157"/>
      <c r="G27" s="157"/>
      <c r="H27" s="157"/>
      <c r="I27" s="158"/>
      <c r="J27" s="16"/>
      <c r="K27" s="11"/>
      <c r="L27" s="11" t="str">
        <f t="shared" si="9"/>
        <v xml:space="preserve"> </v>
      </c>
      <c r="M27" s="17" t="str">
        <f t="shared" si="2"/>
        <v xml:space="preserve"> </v>
      </c>
      <c r="N27" s="18" t="str">
        <f t="shared" si="3"/>
        <v xml:space="preserve"> </v>
      </c>
      <c r="O27" s="16"/>
      <c r="P27" s="17"/>
      <c r="Q27" s="11" t="str">
        <f t="shared" si="4"/>
        <v xml:space="preserve"> </v>
      </c>
      <c r="R27" s="17" t="str">
        <f t="shared" si="0"/>
        <v xml:space="preserve"> </v>
      </c>
      <c r="S27" s="18" t="str">
        <f t="shared" si="1"/>
        <v xml:space="preserve"> </v>
      </c>
      <c r="T27" s="16"/>
      <c r="U27" s="46" t="str">
        <f t="shared" si="5"/>
        <v xml:space="preserve"> </v>
      </c>
      <c r="V27" s="47" t="str">
        <f t="shared" si="6"/>
        <v xml:space="preserve"> </v>
      </c>
      <c r="W27" s="16"/>
      <c r="X27" s="46" t="str">
        <f t="shared" si="7"/>
        <v xml:space="preserve"> </v>
      </c>
      <c r="Y27" s="48" t="str">
        <f t="shared" si="8"/>
        <v xml:space="preserve"> </v>
      </c>
    </row>
    <row r="28" spans="1:25" s="2" customFormat="1" ht="19.899999999999999" customHeight="1" x14ac:dyDescent="0.25">
      <c r="A28" s="54"/>
      <c r="B28" s="157"/>
      <c r="C28" s="157"/>
      <c r="D28" s="157"/>
      <c r="E28" s="157"/>
      <c r="F28" s="157"/>
      <c r="G28" s="157"/>
      <c r="H28" s="157"/>
      <c r="I28" s="158"/>
      <c r="J28" s="16"/>
      <c r="K28" s="11"/>
      <c r="L28" s="11" t="str">
        <f t="shared" si="9"/>
        <v xml:space="preserve"> </v>
      </c>
      <c r="M28" s="17" t="str">
        <f t="shared" si="2"/>
        <v xml:space="preserve"> </v>
      </c>
      <c r="N28" s="18" t="str">
        <f t="shared" si="3"/>
        <v xml:space="preserve"> </v>
      </c>
      <c r="O28" s="16"/>
      <c r="P28" s="17"/>
      <c r="Q28" s="11" t="str">
        <f t="shared" si="4"/>
        <v xml:space="preserve"> </v>
      </c>
      <c r="R28" s="17" t="str">
        <f t="shared" si="0"/>
        <v xml:space="preserve"> </v>
      </c>
      <c r="S28" s="18" t="str">
        <f t="shared" si="1"/>
        <v xml:space="preserve"> </v>
      </c>
      <c r="T28" s="16"/>
      <c r="U28" s="46" t="str">
        <f t="shared" si="5"/>
        <v xml:space="preserve"> </v>
      </c>
      <c r="V28" s="47" t="str">
        <f t="shared" si="6"/>
        <v xml:space="preserve"> </v>
      </c>
      <c r="W28" s="16"/>
      <c r="X28" s="46" t="str">
        <f t="shared" si="7"/>
        <v xml:space="preserve"> </v>
      </c>
      <c r="Y28" s="48" t="str">
        <f t="shared" si="8"/>
        <v xml:space="preserve"> </v>
      </c>
    </row>
    <row r="29" spans="1:25" s="2" customFormat="1" ht="19.899999999999999" customHeight="1" x14ac:dyDescent="0.25">
      <c r="A29" s="54"/>
      <c r="B29" s="157"/>
      <c r="C29" s="157"/>
      <c r="D29" s="157"/>
      <c r="E29" s="157"/>
      <c r="F29" s="157"/>
      <c r="G29" s="157"/>
      <c r="H29" s="157"/>
      <c r="I29" s="158"/>
      <c r="J29" s="16"/>
      <c r="K29" s="11"/>
      <c r="L29" s="11" t="str">
        <f t="shared" si="9"/>
        <v xml:space="preserve"> </v>
      </c>
      <c r="M29" s="17" t="str">
        <f t="shared" si="2"/>
        <v xml:space="preserve"> </v>
      </c>
      <c r="N29" s="18" t="str">
        <f t="shared" si="3"/>
        <v xml:space="preserve"> </v>
      </c>
      <c r="O29" s="16"/>
      <c r="P29" s="17"/>
      <c r="Q29" s="11" t="str">
        <f t="shared" si="4"/>
        <v xml:space="preserve"> </v>
      </c>
      <c r="R29" s="17" t="str">
        <f t="shared" si="0"/>
        <v xml:space="preserve"> </v>
      </c>
      <c r="S29" s="18" t="str">
        <f t="shared" si="1"/>
        <v xml:space="preserve"> </v>
      </c>
      <c r="T29" s="16"/>
      <c r="U29" s="46" t="str">
        <f t="shared" si="5"/>
        <v xml:space="preserve"> </v>
      </c>
      <c r="V29" s="47" t="str">
        <f t="shared" si="6"/>
        <v xml:space="preserve"> </v>
      </c>
      <c r="W29" s="16"/>
      <c r="X29" s="46" t="str">
        <f t="shared" si="7"/>
        <v xml:space="preserve"> </v>
      </c>
      <c r="Y29" s="48" t="str">
        <f t="shared" si="8"/>
        <v xml:space="preserve"> </v>
      </c>
    </row>
    <row r="30" spans="1:25" s="2" customFormat="1" ht="19.899999999999999" customHeight="1" x14ac:dyDescent="0.25">
      <c r="A30" s="54"/>
      <c r="B30" s="157"/>
      <c r="C30" s="157"/>
      <c r="D30" s="157"/>
      <c r="E30" s="157"/>
      <c r="F30" s="157"/>
      <c r="G30" s="157"/>
      <c r="H30" s="157"/>
      <c r="I30" s="158"/>
      <c r="J30" s="16"/>
      <c r="K30" s="11"/>
      <c r="L30" s="11" t="str">
        <f t="shared" si="9"/>
        <v xml:space="preserve"> </v>
      </c>
      <c r="M30" s="17" t="str">
        <f t="shared" si="2"/>
        <v xml:space="preserve"> </v>
      </c>
      <c r="N30" s="18" t="str">
        <f t="shared" si="3"/>
        <v xml:space="preserve"> </v>
      </c>
      <c r="O30" s="16"/>
      <c r="P30" s="17"/>
      <c r="Q30" s="11" t="str">
        <f t="shared" si="4"/>
        <v xml:space="preserve"> </v>
      </c>
      <c r="R30" s="17" t="str">
        <f t="shared" si="0"/>
        <v xml:space="preserve"> </v>
      </c>
      <c r="S30" s="18" t="str">
        <f t="shared" si="1"/>
        <v xml:space="preserve"> </v>
      </c>
      <c r="T30" s="16"/>
      <c r="U30" s="46" t="str">
        <f t="shared" si="5"/>
        <v xml:space="preserve"> </v>
      </c>
      <c r="V30" s="47" t="str">
        <f t="shared" si="6"/>
        <v xml:space="preserve"> </v>
      </c>
      <c r="W30" s="16"/>
      <c r="X30" s="46" t="str">
        <f t="shared" si="7"/>
        <v xml:space="preserve"> </v>
      </c>
      <c r="Y30" s="48" t="str">
        <f t="shared" si="8"/>
        <v xml:space="preserve"> </v>
      </c>
    </row>
    <row r="31" spans="1:25" s="2" customFormat="1" ht="19.899999999999999" customHeight="1" x14ac:dyDescent="0.25">
      <c r="A31" s="54"/>
      <c r="B31" s="157"/>
      <c r="C31" s="157"/>
      <c r="D31" s="157"/>
      <c r="E31" s="157"/>
      <c r="F31" s="157"/>
      <c r="G31" s="157"/>
      <c r="H31" s="157"/>
      <c r="I31" s="158"/>
      <c r="J31" s="16"/>
      <c r="K31" s="11"/>
      <c r="L31" s="11" t="str">
        <f t="shared" si="9"/>
        <v xml:space="preserve"> </v>
      </c>
      <c r="M31" s="17" t="str">
        <f t="shared" si="2"/>
        <v xml:space="preserve"> </v>
      </c>
      <c r="N31" s="18" t="str">
        <f t="shared" si="3"/>
        <v xml:space="preserve"> </v>
      </c>
      <c r="O31" s="16"/>
      <c r="P31" s="17"/>
      <c r="Q31" s="11" t="str">
        <f t="shared" si="4"/>
        <v xml:space="preserve"> </v>
      </c>
      <c r="R31" s="17" t="str">
        <f t="shared" si="0"/>
        <v xml:space="preserve"> </v>
      </c>
      <c r="S31" s="18" t="str">
        <f t="shared" si="1"/>
        <v xml:space="preserve"> </v>
      </c>
      <c r="T31" s="16"/>
      <c r="U31" s="46" t="str">
        <f t="shared" si="5"/>
        <v xml:space="preserve"> </v>
      </c>
      <c r="V31" s="47" t="str">
        <f t="shared" si="6"/>
        <v xml:space="preserve"> </v>
      </c>
      <c r="W31" s="16"/>
      <c r="X31" s="46" t="str">
        <f t="shared" si="7"/>
        <v xml:space="preserve"> </v>
      </c>
      <c r="Y31" s="48" t="str">
        <f t="shared" si="8"/>
        <v xml:space="preserve"> </v>
      </c>
    </row>
    <row r="32" spans="1:25" s="2" customFormat="1" ht="19.899999999999999" customHeight="1" x14ac:dyDescent="0.25">
      <c r="A32" s="54"/>
      <c r="B32" s="157"/>
      <c r="C32" s="157"/>
      <c r="D32" s="157"/>
      <c r="E32" s="157"/>
      <c r="F32" s="157"/>
      <c r="G32" s="157"/>
      <c r="H32" s="157"/>
      <c r="I32" s="158"/>
      <c r="J32" s="16"/>
      <c r="K32" s="11"/>
      <c r="L32" s="11" t="str">
        <f t="shared" si="9"/>
        <v xml:space="preserve"> </v>
      </c>
      <c r="M32" s="17" t="str">
        <f t="shared" si="2"/>
        <v xml:space="preserve"> </v>
      </c>
      <c r="N32" s="18" t="str">
        <f t="shared" si="3"/>
        <v xml:space="preserve"> </v>
      </c>
      <c r="O32" s="16"/>
      <c r="P32" s="17"/>
      <c r="Q32" s="11" t="str">
        <f t="shared" si="4"/>
        <v xml:space="preserve"> </v>
      </c>
      <c r="R32" s="17" t="str">
        <f t="shared" si="0"/>
        <v xml:space="preserve"> </v>
      </c>
      <c r="S32" s="18" t="str">
        <f t="shared" si="1"/>
        <v xml:space="preserve"> </v>
      </c>
      <c r="T32" s="16"/>
      <c r="U32" s="46" t="str">
        <f t="shared" si="5"/>
        <v xml:space="preserve"> </v>
      </c>
      <c r="V32" s="47" t="str">
        <f t="shared" si="6"/>
        <v xml:space="preserve"> </v>
      </c>
      <c r="W32" s="16"/>
      <c r="X32" s="46" t="str">
        <f t="shared" si="7"/>
        <v xml:space="preserve"> </v>
      </c>
      <c r="Y32" s="48" t="str">
        <f t="shared" si="8"/>
        <v xml:space="preserve"> </v>
      </c>
    </row>
    <row r="33" spans="1:25" s="2" customFormat="1" ht="19.899999999999999" customHeight="1" x14ac:dyDescent="0.25">
      <c r="A33" s="53"/>
      <c r="B33" s="157"/>
      <c r="C33" s="157"/>
      <c r="D33" s="157"/>
      <c r="E33" s="157"/>
      <c r="F33" s="157"/>
      <c r="G33" s="157"/>
      <c r="H33" s="157"/>
      <c r="I33" s="158"/>
      <c r="J33" s="16"/>
      <c r="K33" s="11"/>
      <c r="L33" s="11" t="str">
        <f t="shared" si="9"/>
        <v xml:space="preserve"> </v>
      </c>
      <c r="M33" s="17" t="str">
        <f t="shared" si="2"/>
        <v xml:space="preserve"> </v>
      </c>
      <c r="N33" s="18" t="str">
        <f t="shared" si="3"/>
        <v xml:space="preserve"> </v>
      </c>
      <c r="O33" s="16"/>
      <c r="P33" s="17"/>
      <c r="Q33" s="11" t="str">
        <f t="shared" si="4"/>
        <v xml:space="preserve"> </v>
      </c>
      <c r="R33" s="17" t="str">
        <f t="shared" si="0"/>
        <v xml:space="preserve"> </v>
      </c>
      <c r="S33" s="18" t="str">
        <f t="shared" si="1"/>
        <v xml:space="preserve"> </v>
      </c>
      <c r="T33" s="16"/>
      <c r="U33" s="46" t="str">
        <f t="shared" si="5"/>
        <v xml:space="preserve"> </v>
      </c>
      <c r="V33" s="47" t="str">
        <f t="shared" si="6"/>
        <v xml:space="preserve"> </v>
      </c>
      <c r="W33" s="16"/>
      <c r="X33" s="46" t="str">
        <f t="shared" si="7"/>
        <v xml:space="preserve"> </v>
      </c>
      <c r="Y33" s="48" t="str">
        <f t="shared" si="8"/>
        <v xml:space="preserve"> </v>
      </c>
    </row>
    <row r="34" spans="1:25" s="2" customFormat="1" ht="19.899999999999999" customHeight="1" x14ac:dyDescent="0.25">
      <c r="A34" s="53"/>
      <c r="B34" s="157"/>
      <c r="C34" s="157"/>
      <c r="D34" s="157"/>
      <c r="E34" s="157"/>
      <c r="F34" s="157"/>
      <c r="G34" s="157"/>
      <c r="H34" s="157"/>
      <c r="I34" s="158"/>
      <c r="J34" s="16"/>
      <c r="K34" s="11"/>
      <c r="L34" s="11" t="str">
        <f t="shared" si="9"/>
        <v xml:space="preserve"> </v>
      </c>
      <c r="M34" s="17" t="str">
        <f t="shared" si="2"/>
        <v xml:space="preserve"> </v>
      </c>
      <c r="N34" s="18" t="str">
        <f t="shared" si="3"/>
        <v xml:space="preserve"> </v>
      </c>
      <c r="O34" s="16"/>
      <c r="P34" s="17"/>
      <c r="Q34" s="11" t="str">
        <f t="shared" si="4"/>
        <v xml:space="preserve"> </v>
      </c>
      <c r="R34" s="17" t="str">
        <f t="shared" si="0"/>
        <v xml:space="preserve"> </v>
      </c>
      <c r="S34" s="18" t="str">
        <f t="shared" si="1"/>
        <v xml:space="preserve"> </v>
      </c>
      <c r="T34" s="16"/>
      <c r="U34" s="46" t="str">
        <f t="shared" si="5"/>
        <v xml:space="preserve"> </v>
      </c>
      <c r="V34" s="47" t="str">
        <f t="shared" si="6"/>
        <v xml:space="preserve"> </v>
      </c>
      <c r="W34" s="16"/>
      <c r="X34" s="46" t="str">
        <f t="shared" si="7"/>
        <v xml:space="preserve"> </v>
      </c>
      <c r="Y34" s="48" t="str">
        <f t="shared" si="8"/>
        <v xml:space="preserve"> </v>
      </c>
    </row>
    <row r="35" spans="1:25" s="2" customFormat="1" ht="19.899999999999999" customHeight="1" x14ac:dyDescent="0.25">
      <c r="A35" s="54"/>
      <c r="B35" s="157"/>
      <c r="C35" s="157"/>
      <c r="D35" s="157"/>
      <c r="E35" s="157"/>
      <c r="F35" s="157"/>
      <c r="G35" s="157"/>
      <c r="H35" s="157"/>
      <c r="I35" s="158"/>
      <c r="J35" s="16"/>
      <c r="K35" s="11"/>
      <c r="L35" s="11" t="str">
        <f t="shared" si="9"/>
        <v xml:space="preserve"> </v>
      </c>
      <c r="M35" s="17" t="str">
        <f t="shared" si="2"/>
        <v xml:space="preserve"> </v>
      </c>
      <c r="N35" s="18" t="str">
        <f t="shared" si="3"/>
        <v xml:space="preserve"> </v>
      </c>
      <c r="O35" s="16"/>
      <c r="P35" s="17"/>
      <c r="Q35" s="11" t="str">
        <f t="shared" si="4"/>
        <v xml:space="preserve"> </v>
      </c>
      <c r="R35" s="17" t="str">
        <f t="shared" si="0"/>
        <v xml:space="preserve"> </v>
      </c>
      <c r="S35" s="18" t="str">
        <f t="shared" si="1"/>
        <v xml:space="preserve"> </v>
      </c>
      <c r="T35" s="16"/>
      <c r="U35" s="46" t="str">
        <f t="shared" si="5"/>
        <v xml:space="preserve"> </v>
      </c>
      <c r="V35" s="47" t="str">
        <f t="shared" si="6"/>
        <v xml:space="preserve"> </v>
      </c>
      <c r="W35" s="16"/>
      <c r="X35" s="46" t="str">
        <f t="shared" si="7"/>
        <v xml:space="preserve"> </v>
      </c>
      <c r="Y35" s="48" t="str">
        <f t="shared" si="8"/>
        <v xml:space="preserve"> </v>
      </c>
    </row>
    <row r="36" spans="1:25" s="2" customFormat="1" ht="19.899999999999999" customHeight="1" x14ac:dyDescent="0.25">
      <c r="A36" s="54"/>
      <c r="B36" s="157"/>
      <c r="C36" s="157"/>
      <c r="D36" s="157"/>
      <c r="E36" s="157"/>
      <c r="F36" s="157"/>
      <c r="G36" s="157"/>
      <c r="H36" s="157"/>
      <c r="I36" s="158"/>
      <c r="J36" s="16"/>
      <c r="K36" s="11"/>
      <c r="L36" s="11" t="str">
        <f t="shared" si="9"/>
        <v xml:space="preserve"> </v>
      </c>
      <c r="M36" s="17" t="str">
        <f t="shared" si="2"/>
        <v xml:space="preserve"> </v>
      </c>
      <c r="N36" s="18" t="str">
        <f t="shared" si="3"/>
        <v xml:space="preserve"> </v>
      </c>
      <c r="O36" s="16"/>
      <c r="P36" s="17"/>
      <c r="Q36" s="11" t="str">
        <f t="shared" si="4"/>
        <v xml:space="preserve"> </v>
      </c>
      <c r="R36" s="17" t="str">
        <f t="shared" si="0"/>
        <v xml:space="preserve"> </v>
      </c>
      <c r="S36" s="18" t="str">
        <f t="shared" si="1"/>
        <v xml:space="preserve"> </v>
      </c>
      <c r="T36" s="16"/>
      <c r="U36" s="46" t="str">
        <f t="shared" si="5"/>
        <v xml:space="preserve"> </v>
      </c>
      <c r="V36" s="47" t="str">
        <f t="shared" si="6"/>
        <v xml:space="preserve"> </v>
      </c>
      <c r="W36" s="16"/>
      <c r="X36" s="46" t="str">
        <f t="shared" si="7"/>
        <v xml:space="preserve"> </v>
      </c>
      <c r="Y36" s="48" t="str">
        <f t="shared" si="8"/>
        <v xml:space="preserve"> </v>
      </c>
    </row>
    <row r="37" spans="1:25" s="2" customFormat="1" ht="19.899999999999999" customHeight="1" x14ac:dyDescent="0.25">
      <c r="A37" s="53"/>
      <c r="B37" s="157"/>
      <c r="C37" s="157"/>
      <c r="D37" s="157"/>
      <c r="E37" s="157"/>
      <c r="F37" s="157"/>
      <c r="G37" s="157"/>
      <c r="H37" s="157"/>
      <c r="I37" s="158"/>
      <c r="J37" s="16"/>
      <c r="K37" s="11"/>
      <c r="L37" s="11" t="str">
        <f t="shared" si="9"/>
        <v xml:space="preserve"> </v>
      </c>
      <c r="M37" s="17" t="str">
        <f t="shared" si="2"/>
        <v xml:space="preserve"> </v>
      </c>
      <c r="N37" s="18" t="str">
        <f t="shared" si="3"/>
        <v xml:space="preserve"> </v>
      </c>
      <c r="O37" s="16"/>
      <c r="P37" s="17"/>
      <c r="Q37" s="11" t="str">
        <f t="shared" si="4"/>
        <v xml:space="preserve"> </v>
      </c>
      <c r="R37" s="17" t="str">
        <f t="shared" si="0"/>
        <v xml:space="preserve"> </v>
      </c>
      <c r="S37" s="18" t="str">
        <f t="shared" si="1"/>
        <v xml:space="preserve"> </v>
      </c>
      <c r="T37" s="16"/>
      <c r="U37" s="46" t="str">
        <f t="shared" si="5"/>
        <v xml:space="preserve"> </v>
      </c>
      <c r="V37" s="47" t="str">
        <f t="shared" si="6"/>
        <v xml:space="preserve"> </v>
      </c>
      <c r="W37" s="16"/>
      <c r="X37" s="46" t="str">
        <f t="shared" si="7"/>
        <v xml:space="preserve"> </v>
      </c>
      <c r="Y37" s="48" t="str">
        <f t="shared" si="8"/>
        <v xml:space="preserve"> </v>
      </c>
    </row>
    <row r="38" spans="1:25" s="2" customFormat="1" ht="19.899999999999999" customHeight="1" x14ac:dyDescent="0.25">
      <c r="A38" s="54"/>
      <c r="B38" s="157"/>
      <c r="C38" s="157"/>
      <c r="D38" s="157"/>
      <c r="E38" s="157"/>
      <c r="F38" s="157"/>
      <c r="G38" s="157"/>
      <c r="H38" s="157"/>
      <c r="I38" s="158"/>
      <c r="J38" s="16"/>
      <c r="K38" s="11"/>
      <c r="L38" s="11" t="str">
        <f t="shared" si="9"/>
        <v xml:space="preserve"> </v>
      </c>
      <c r="M38" s="17" t="str">
        <f t="shared" si="2"/>
        <v xml:space="preserve"> </v>
      </c>
      <c r="N38" s="18" t="str">
        <f t="shared" si="3"/>
        <v xml:space="preserve"> </v>
      </c>
      <c r="O38" s="16"/>
      <c r="P38" s="17"/>
      <c r="Q38" s="11" t="str">
        <f t="shared" si="4"/>
        <v xml:space="preserve"> </v>
      </c>
      <c r="R38" s="17" t="str">
        <f t="shared" si="0"/>
        <v xml:space="preserve"> </v>
      </c>
      <c r="S38" s="18" t="str">
        <f t="shared" si="1"/>
        <v xml:space="preserve"> </v>
      </c>
      <c r="T38" s="16"/>
      <c r="U38" s="46" t="str">
        <f t="shared" si="5"/>
        <v xml:space="preserve"> </v>
      </c>
      <c r="V38" s="47" t="str">
        <f t="shared" si="6"/>
        <v xml:space="preserve"> </v>
      </c>
      <c r="W38" s="16"/>
      <c r="X38" s="46" t="str">
        <f t="shared" si="7"/>
        <v xml:space="preserve"> </v>
      </c>
      <c r="Y38" s="48" t="str">
        <f t="shared" si="8"/>
        <v xml:space="preserve"> </v>
      </c>
    </row>
    <row r="39" spans="1:25" s="2" customFormat="1" ht="19.899999999999999" customHeight="1" x14ac:dyDescent="0.25">
      <c r="A39" s="54"/>
      <c r="B39" s="157"/>
      <c r="C39" s="157"/>
      <c r="D39" s="157"/>
      <c r="E39" s="157"/>
      <c r="F39" s="157"/>
      <c r="G39" s="157"/>
      <c r="H39" s="157"/>
      <c r="I39" s="158"/>
      <c r="J39" s="16"/>
      <c r="K39" s="11"/>
      <c r="L39" s="11" t="str">
        <f t="shared" si="9"/>
        <v xml:space="preserve"> </v>
      </c>
      <c r="M39" s="17" t="str">
        <f t="shared" si="2"/>
        <v xml:space="preserve"> </v>
      </c>
      <c r="N39" s="18" t="str">
        <f t="shared" si="3"/>
        <v xml:space="preserve"> </v>
      </c>
      <c r="O39" s="16"/>
      <c r="P39" s="17"/>
      <c r="Q39" s="11" t="str">
        <f t="shared" si="4"/>
        <v xml:space="preserve"> </v>
      </c>
      <c r="R39" s="17" t="str">
        <f t="shared" si="0"/>
        <v xml:space="preserve"> </v>
      </c>
      <c r="S39" s="18" t="str">
        <f t="shared" si="1"/>
        <v xml:space="preserve"> </v>
      </c>
      <c r="T39" s="16"/>
      <c r="U39" s="46" t="str">
        <f t="shared" si="5"/>
        <v xml:space="preserve"> </v>
      </c>
      <c r="V39" s="47" t="str">
        <f t="shared" si="6"/>
        <v xml:space="preserve"> </v>
      </c>
      <c r="W39" s="16"/>
      <c r="X39" s="46" t="str">
        <f t="shared" si="7"/>
        <v xml:space="preserve"> </v>
      </c>
      <c r="Y39" s="48" t="str">
        <f t="shared" si="8"/>
        <v xml:space="preserve"> </v>
      </c>
    </row>
    <row r="40" spans="1:25" s="2" customFormat="1" ht="19.899999999999999" customHeight="1" x14ac:dyDescent="0.25">
      <c r="A40" s="54"/>
      <c r="B40" s="157"/>
      <c r="C40" s="157"/>
      <c r="D40" s="157"/>
      <c r="E40" s="157"/>
      <c r="F40" s="157"/>
      <c r="G40" s="157"/>
      <c r="H40" s="157"/>
      <c r="I40" s="158"/>
      <c r="J40" s="16"/>
      <c r="K40" s="11"/>
      <c r="L40" s="11" t="str">
        <f t="shared" si="9"/>
        <v xml:space="preserve"> </v>
      </c>
      <c r="M40" s="17" t="str">
        <f t="shared" si="2"/>
        <v xml:space="preserve"> </v>
      </c>
      <c r="N40" s="18" t="str">
        <f t="shared" si="3"/>
        <v xml:space="preserve"> </v>
      </c>
      <c r="O40" s="16"/>
      <c r="P40" s="17"/>
      <c r="Q40" s="11" t="str">
        <f t="shared" si="4"/>
        <v xml:space="preserve"> </v>
      </c>
      <c r="R40" s="17" t="str">
        <f t="shared" si="0"/>
        <v xml:space="preserve"> </v>
      </c>
      <c r="S40" s="18" t="str">
        <f t="shared" si="1"/>
        <v xml:space="preserve"> </v>
      </c>
      <c r="T40" s="16"/>
      <c r="U40" s="46" t="str">
        <f t="shared" si="5"/>
        <v xml:space="preserve"> </v>
      </c>
      <c r="V40" s="47" t="str">
        <f t="shared" si="6"/>
        <v xml:space="preserve"> </v>
      </c>
      <c r="W40" s="16"/>
      <c r="X40" s="46" t="str">
        <f t="shared" si="7"/>
        <v xml:space="preserve"> </v>
      </c>
      <c r="Y40" s="48" t="str">
        <f t="shared" si="8"/>
        <v xml:space="preserve"> </v>
      </c>
    </row>
    <row r="41" spans="1:25" s="2" customFormat="1" ht="19.899999999999999" customHeight="1" thickBot="1" x14ac:dyDescent="0.3">
      <c r="A41" s="55"/>
      <c r="B41" s="159"/>
      <c r="C41" s="160"/>
      <c r="D41" s="160"/>
      <c r="E41" s="160"/>
      <c r="F41" s="160"/>
      <c r="G41" s="160"/>
      <c r="H41" s="160"/>
      <c r="I41" s="161"/>
      <c r="J41" s="22"/>
      <c r="K41" s="23"/>
      <c r="L41" s="23" t="str">
        <f t="shared" si="9"/>
        <v xml:space="preserve"> </v>
      </c>
      <c r="M41" s="24" t="str">
        <f t="shared" si="2"/>
        <v xml:space="preserve"> </v>
      </c>
      <c r="N41" s="25" t="str">
        <f t="shared" si="3"/>
        <v xml:space="preserve"> </v>
      </c>
      <c r="O41" s="22"/>
      <c r="P41" s="24"/>
      <c r="Q41" s="23" t="str">
        <f t="shared" si="4"/>
        <v xml:space="preserve"> </v>
      </c>
      <c r="R41" s="24" t="str">
        <f t="shared" si="0"/>
        <v xml:space="preserve"> </v>
      </c>
      <c r="S41" s="25" t="str">
        <f t="shared" si="1"/>
        <v xml:space="preserve"> </v>
      </c>
      <c r="T41" s="22"/>
      <c r="U41" s="49" t="str">
        <f t="shared" si="5"/>
        <v xml:space="preserve"> </v>
      </c>
      <c r="V41" s="50" t="str">
        <f t="shared" si="6"/>
        <v xml:space="preserve"> </v>
      </c>
      <c r="W41" s="22"/>
      <c r="X41" s="49" t="str">
        <f t="shared" si="7"/>
        <v xml:space="preserve"> </v>
      </c>
      <c r="Y41" s="51" t="str">
        <f t="shared" si="8"/>
        <v xml:space="preserve"> </v>
      </c>
    </row>
    <row r="42" spans="1:25" ht="13.5" thickTop="1" x14ac:dyDescent="0.2"/>
  </sheetData>
  <sheetProtection selectLockedCells="1"/>
  <protectedRanges>
    <protectedRange sqref="A22:A41" name="Range11_2_2"/>
  </protectedRanges>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scale="72" orientation="landscape" horizontalDpi="4294967293" r:id="rId1"/>
  <headerFooter alignWithMargins="0"/>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A1:DH53"/>
  <sheetViews>
    <sheetView zoomScaleNormal="100" workbookViewId="0">
      <selection activeCell="AQ49" sqref="AQ49"/>
    </sheetView>
  </sheetViews>
  <sheetFormatPr defaultColWidth="1.7109375" defaultRowHeight="12" customHeight="1" x14ac:dyDescent="0.2"/>
  <cols>
    <col min="1" max="16384" width="1.7109375" style="56"/>
  </cols>
  <sheetData>
    <row r="1" spans="1:112" ht="38.25" customHeight="1" thickBot="1" x14ac:dyDescent="0.35">
      <c r="A1" s="136"/>
      <c r="B1" s="136"/>
      <c r="C1" s="136"/>
      <c r="D1" s="136"/>
      <c r="E1" s="136"/>
      <c r="F1" s="136"/>
      <c r="G1" s="136"/>
      <c r="H1" s="136"/>
      <c r="I1" s="136"/>
      <c r="J1" s="136"/>
      <c r="K1" s="136"/>
      <c r="L1" s="136"/>
      <c r="M1" s="136"/>
      <c r="N1" s="136"/>
      <c r="O1" s="136"/>
      <c r="P1" s="136"/>
      <c r="Q1" s="136"/>
      <c r="R1" s="136"/>
      <c r="S1" s="136"/>
      <c r="T1" s="136"/>
      <c r="U1" s="136"/>
      <c r="V1" s="136"/>
      <c r="W1" s="136"/>
      <c r="X1" s="136"/>
      <c r="Y1" s="136"/>
      <c r="Z1" s="136"/>
      <c r="AA1" s="136"/>
      <c r="AB1" s="136"/>
      <c r="AC1" s="136"/>
      <c r="AD1" s="136"/>
      <c r="AE1" s="136"/>
      <c r="AF1" s="136"/>
      <c r="AG1" s="136"/>
      <c r="AH1" s="136"/>
      <c r="AI1" s="136"/>
      <c r="AJ1" s="136"/>
      <c r="AK1" s="136"/>
      <c r="AL1" s="136"/>
      <c r="AM1" s="136"/>
      <c r="AN1" s="136"/>
      <c r="AO1" s="136"/>
      <c r="AP1" s="136"/>
      <c r="AQ1" s="136"/>
      <c r="AR1" s="136"/>
      <c r="AS1" s="136"/>
      <c r="AT1" s="136"/>
      <c r="AU1" s="136"/>
      <c r="AV1" s="136"/>
      <c r="AW1" s="136"/>
      <c r="AX1" s="136"/>
      <c r="AY1" s="136"/>
      <c r="AZ1" s="136"/>
      <c r="BA1" s="136"/>
      <c r="BB1" s="136"/>
      <c r="BC1" s="136"/>
      <c r="BD1" s="136"/>
      <c r="BE1" s="136"/>
      <c r="BF1" s="136"/>
      <c r="BG1" s="136"/>
      <c r="BH1" s="136"/>
      <c r="BI1" s="136"/>
      <c r="BJ1" s="136"/>
      <c r="BK1" s="136"/>
      <c r="BL1" s="136"/>
      <c r="BM1" s="136"/>
      <c r="BN1" s="136"/>
      <c r="BO1" s="136"/>
      <c r="BP1" s="136"/>
      <c r="BQ1" s="136"/>
      <c r="BR1" s="136"/>
      <c r="BS1" s="136"/>
      <c r="BT1" s="136"/>
      <c r="BU1" s="136"/>
      <c r="BV1" s="136"/>
      <c r="BW1" s="136"/>
      <c r="BX1" s="136"/>
      <c r="BY1" s="136"/>
    </row>
    <row r="2" spans="1:112" ht="12" customHeight="1" thickTop="1" x14ac:dyDescent="0.2">
      <c r="A2" s="57"/>
      <c r="B2" s="58"/>
      <c r="C2" s="58"/>
      <c r="D2" s="58"/>
      <c r="E2" s="58"/>
      <c r="F2" s="58"/>
      <c r="G2" s="58"/>
      <c r="H2" s="58"/>
      <c r="I2" s="58"/>
      <c r="J2" s="58"/>
      <c r="K2" s="58"/>
      <c r="L2" s="58"/>
      <c r="M2" s="58"/>
      <c r="N2" s="58"/>
      <c r="O2" s="58"/>
      <c r="P2" s="58"/>
      <c r="Q2" s="58"/>
      <c r="R2" s="58"/>
      <c r="S2" s="58"/>
      <c r="T2" s="58"/>
      <c r="U2" s="58"/>
      <c r="V2" s="58"/>
      <c r="W2" s="58"/>
      <c r="X2" s="58"/>
      <c r="Y2" s="58"/>
      <c r="Z2" s="58"/>
      <c r="AA2" s="58"/>
      <c r="AB2" s="58"/>
      <c r="AC2" s="58"/>
      <c r="AD2" s="58"/>
      <c r="AE2" s="58"/>
      <c r="AF2" s="58"/>
      <c r="AG2" s="58"/>
      <c r="AH2" s="58"/>
      <c r="AI2" s="58"/>
      <c r="AJ2" s="58"/>
      <c r="AK2" s="58"/>
      <c r="AL2" s="58"/>
      <c r="AM2" s="58"/>
      <c r="AN2" s="58"/>
      <c r="AO2" s="58"/>
      <c r="AP2" s="58"/>
      <c r="AQ2" s="58"/>
      <c r="AR2" s="58"/>
      <c r="AS2" s="58"/>
      <c r="AT2" s="58"/>
      <c r="AU2" s="58"/>
      <c r="AV2" s="58"/>
      <c r="AW2" s="58"/>
      <c r="AX2" s="58"/>
      <c r="AY2" s="58"/>
      <c r="AZ2" s="58"/>
      <c r="BA2" s="58"/>
      <c r="BB2" s="58"/>
      <c r="BC2" s="58"/>
      <c r="BD2" s="58"/>
      <c r="BE2" s="58"/>
      <c r="BF2" s="58"/>
      <c r="BG2" s="58"/>
      <c r="BH2" s="58"/>
      <c r="BI2" s="58"/>
      <c r="BJ2" s="58"/>
      <c r="BK2" s="58"/>
      <c r="BL2" s="58"/>
      <c r="BM2" s="58"/>
      <c r="BN2" s="58"/>
      <c r="BO2" s="58"/>
      <c r="BP2" s="58"/>
      <c r="BQ2" s="58"/>
      <c r="BR2" s="58"/>
      <c r="BS2" s="58"/>
      <c r="BT2" s="58"/>
      <c r="BU2" s="58"/>
      <c r="BV2" s="58"/>
      <c r="BW2" s="58"/>
      <c r="BX2" s="58"/>
      <c r="BY2" s="59"/>
    </row>
    <row r="3" spans="1:112" ht="12" customHeight="1" x14ac:dyDescent="0.2">
      <c r="A3" s="60"/>
      <c r="B3" s="61"/>
      <c r="C3" s="62"/>
      <c r="D3" s="62"/>
      <c r="E3" s="62"/>
      <c r="F3" s="62"/>
      <c r="G3" s="62"/>
      <c r="H3" s="62"/>
      <c r="I3" s="62"/>
      <c r="J3" s="62"/>
      <c r="K3" s="62"/>
      <c r="L3" s="62"/>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3"/>
    </row>
    <row r="4" spans="1:112" ht="12" customHeight="1" x14ac:dyDescent="0.2">
      <c r="A4" s="60"/>
      <c r="B4" s="62"/>
      <c r="C4" s="62"/>
      <c r="D4" s="62"/>
      <c r="E4" s="62"/>
      <c r="F4" s="62"/>
      <c r="G4" s="62"/>
      <c r="H4" s="62"/>
      <c r="I4" s="62"/>
      <c r="J4" s="62"/>
      <c r="K4" s="62"/>
      <c r="L4" s="62"/>
      <c r="M4" s="62"/>
      <c r="N4" s="62"/>
      <c r="O4" s="62"/>
      <c r="P4" s="62"/>
      <c r="Q4" s="62"/>
      <c r="R4" s="62"/>
      <c r="S4" s="62"/>
      <c r="T4" s="62"/>
      <c r="U4" s="62"/>
      <c r="V4" s="62"/>
      <c r="W4" s="62"/>
      <c r="X4" s="62"/>
      <c r="Y4" s="62"/>
      <c r="Z4" s="62"/>
      <c r="AA4" s="62"/>
      <c r="AB4" s="62"/>
      <c r="AC4" s="62"/>
      <c r="AD4" s="62"/>
      <c r="AE4" s="62"/>
      <c r="AF4" s="62"/>
      <c r="AG4" s="62"/>
      <c r="AH4" s="62"/>
      <c r="AI4" s="62"/>
      <c r="AJ4" s="62"/>
      <c r="AK4" s="62"/>
      <c r="AL4" s="62"/>
      <c r="AM4" s="62"/>
      <c r="AN4" s="62"/>
      <c r="AO4" s="62"/>
      <c r="AP4" s="62"/>
      <c r="AQ4" s="62"/>
      <c r="AR4" s="62"/>
      <c r="AS4" s="62"/>
      <c r="AT4" s="62"/>
      <c r="AU4" s="62"/>
      <c r="AV4" s="62"/>
      <c r="AW4" s="62"/>
      <c r="AX4" s="62"/>
      <c r="AY4" s="62"/>
      <c r="AZ4" s="62"/>
      <c r="BA4" s="62"/>
      <c r="BB4" s="62"/>
      <c r="BC4" s="62"/>
      <c r="BD4" s="62"/>
      <c r="BE4" s="62"/>
      <c r="BF4" s="62"/>
      <c r="BG4" s="62"/>
      <c r="BH4" s="62"/>
      <c r="BI4" s="62"/>
      <c r="BJ4" s="62"/>
      <c r="BK4" s="62"/>
      <c r="BL4" s="62"/>
      <c r="BM4" s="62"/>
      <c r="BN4" s="62"/>
      <c r="BO4" s="62"/>
      <c r="BP4" s="62"/>
      <c r="BQ4" s="62"/>
      <c r="BR4" s="62"/>
      <c r="BS4" s="62"/>
      <c r="BT4" s="62"/>
      <c r="BU4" s="62"/>
      <c r="BV4" s="62"/>
      <c r="BW4" s="62"/>
      <c r="BX4" s="62"/>
      <c r="BY4" s="63"/>
    </row>
    <row r="5" spans="1:112" ht="12" customHeight="1" x14ac:dyDescent="0.25">
      <c r="A5" s="64"/>
      <c r="B5" s="65"/>
      <c r="C5" s="65"/>
      <c r="D5" s="65"/>
      <c r="E5" s="65"/>
      <c r="F5" s="65"/>
      <c r="G5" s="65"/>
      <c r="H5" s="65"/>
      <c r="I5" s="65"/>
      <c r="J5" s="65"/>
      <c r="K5" s="65"/>
      <c r="L5" s="65"/>
      <c r="M5" s="65"/>
      <c r="N5" s="65"/>
      <c r="O5" s="65"/>
      <c r="P5" s="65"/>
      <c r="Q5" s="65"/>
      <c r="R5" s="65"/>
      <c r="S5" s="65"/>
      <c r="T5" s="65"/>
      <c r="U5" s="65"/>
      <c r="V5" s="65"/>
      <c r="W5" s="65"/>
      <c r="X5" s="65"/>
      <c r="Y5" s="65"/>
      <c r="Z5" s="65"/>
      <c r="AA5" s="65"/>
      <c r="AB5" s="65"/>
      <c r="AC5" s="65"/>
      <c r="AD5" s="65"/>
      <c r="AE5" s="65"/>
      <c r="AF5" s="65"/>
      <c r="AG5" s="65"/>
      <c r="AH5" s="65"/>
      <c r="AI5" s="65"/>
      <c r="AJ5" s="65"/>
      <c r="AK5" s="65"/>
      <c r="AL5" s="65"/>
      <c r="AM5" s="65"/>
      <c r="AN5" s="65"/>
      <c r="AO5" s="65"/>
      <c r="AP5" s="65"/>
      <c r="AQ5" s="65"/>
      <c r="AR5" s="65"/>
      <c r="AS5" s="65"/>
      <c r="AT5" s="65"/>
      <c r="AU5" s="65"/>
      <c r="AV5" s="65"/>
      <c r="AW5" s="66"/>
      <c r="AX5" s="66"/>
      <c r="AY5" s="66"/>
      <c r="AZ5" s="66"/>
      <c r="BA5" s="66"/>
      <c r="BB5" s="66"/>
      <c r="BC5" s="66"/>
      <c r="BD5" s="66"/>
      <c r="BE5" s="66"/>
      <c r="BF5" s="66"/>
      <c r="BG5" s="66"/>
      <c r="BH5" s="66"/>
      <c r="BI5" s="66"/>
      <c r="BJ5" s="66"/>
      <c r="BK5" s="65"/>
      <c r="BL5" s="65"/>
      <c r="BM5" s="65"/>
      <c r="BN5" s="65"/>
      <c r="BO5" s="65"/>
      <c r="BP5" s="65"/>
      <c r="BQ5" s="65"/>
      <c r="BR5" s="65"/>
      <c r="BS5" s="65"/>
      <c r="BT5" s="65"/>
      <c r="BU5" s="65"/>
      <c r="BV5" s="65"/>
      <c r="BW5" s="65"/>
      <c r="BX5" s="65"/>
      <c r="BY5" s="67"/>
    </row>
    <row r="6" spans="1:112" ht="12" customHeight="1" x14ac:dyDescent="0.25">
      <c r="A6" s="64"/>
      <c r="B6" s="65"/>
      <c r="C6" s="65"/>
      <c r="D6" s="65"/>
      <c r="E6" s="68"/>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AQ6" s="65"/>
      <c r="AR6" s="65"/>
      <c r="AS6" s="65"/>
      <c r="AT6" s="65"/>
      <c r="AU6" s="65"/>
      <c r="AV6" s="65"/>
      <c r="AW6" s="66"/>
      <c r="AX6" s="66"/>
      <c r="AY6" s="66"/>
      <c r="AZ6" s="66"/>
      <c r="BA6" s="66"/>
      <c r="BB6" s="66"/>
      <c r="BC6" s="66"/>
      <c r="BD6" s="66"/>
      <c r="BE6" s="66"/>
      <c r="BF6" s="66"/>
      <c r="BG6" s="66"/>
      <c r="BH6" s="66"/>
      <c r="BI6" s="66"/>
      <c r="BJ6" s="66"/>
      <c r="BK6" s="65"/>
      <c r="BL6" s="65"/>
      <c r="BM6" s="65"/>
      <c r="BN6" s="65"/>
      <c r="BO6" s="65"/>
      <c r="BP6" s="65"/>
      <c r="BQ6" s="65"/>
      <c r="BR6" s="65"/>
      <c r="BS6" s="65"/>
      <c r="BT6" s="65"/>
      <c r="BU6" s="65"/>
      <c r="BV6" s="65"/>
      <c r="BW6" s="65"/>
      <c r="BX6" s="65"/>
      <c r="BY6" s="67"/>
    </row>
    <row r="7" spans="1:112" ht="12" customHeight="1" x14ac:dyDescent="0.25">
      <c r="A7" s="64"/>
      <c r="B7" s="65"/>
      <c r="C7" s="65"/>
      <c r="D7" s="65"/>
      <c r="E7" s="65"/>
      <c r="F7" s="65"/>
      <c r="G7" s="65"/>
      <c r="H7" s="65"/>
      <c r="I7" s="65"/>
      <c r="J7" s="65"/>
      <c r="K7" s="65"/>
      <c r="L7" s="65"/>
      <c r="M7" s="65"/>
      <c r="N7" s="65"/>
      <c r="O7" s="65"/>
      <c r="P7" s="65"/>
      <c r="Q7" s="65"/>
      <c r="R7" s="65"/>
      <c r="S7" s="65"/>
      <c r="T7" s="65"/>
      <c r="U7" s="65"/>
      <c r="V7" s="66"/>
      <c r="W7" s="66"/>
      <c r="X7" s="66"/>
      <c r="Y7" s="66"/>
      <c r="Z7" s="66"/>
      <c r="AA7" s="66"/>
      <c r="AB7" s="66"/>
      <c r="AC7" s="66"/>
      <c r="AD7" s="66"/>
      <c r="AE7" s="66"/>
      <c r="AF7" s="66"/>
      <c r="AG7" s="66"/>
      <c r="AH7" s="66"/>
      <c r="AI7" s="66"/>
      <c r="AJ7" s="66"/>
      <c r="AK7" s="66"/>
      <c r="AL7" s="65"/>
      <c r="AM7" s="65"/>
      <c r="AN7" s="65"/>
      <c r="AO7" s="65"/>
      <c r="AP7" s="65"/>
      <c r="AQ7" s="65"/>
      <c r="AR7" s="65"/>
      <c r="AS7" s="65"/>
      <c r="AT7" s="65"/>
      <c r="AU7" s="65"/>
      <c r="AV7" s="65"/>
      <c r="AW7" s="69"/>
      <c r="AX7" s="69"/>
      <c r="AY7" s="69"/>
      <c r="AZ7" s="69"/>
      <c r="BA7" s="69"/>
      <c r="BB7" s="69"/>
      <c r="BC7" s="69"/>
      <c r="BD7" s="69"/>
      <c r="BE7" s="69"/>
      <c r="BF7" s="69"/>
      <c r="BG7" s="69"/>
      <c r="BH7" s="69"/>
      <c r="BI7" s="69"/>
      <c r="BJ7" s="69"/>
      <c r="BK7" s="65"/>
      <c r="BL7" s="65"/>
      <c r="BM7" s="65"/>
      <c r="BN7" s="65"/>
      <c r="BO7" s="65"/>
      <c r="BP7" s="65"/>
      <c r="BQ7" s="65"/>
      <c r="BR7" s="65"/>
      <c r="BS7" s="65"/>
      <c r="BT7" s="65"/>
      <c r="BU7" s="65"/>
      <c r="BV7" s="65"/>
      <c r="BW7" s="65"/>
      <c r="BX7" s="65"/>
      <c r="BY7" s="67"/>
    </row>
    <row r="8" spans="1:112" ht="12" customHeight="1" x14ac:dyDescent="0.25">
      <c r="A8" s="64"/>
      <c r="B8" s="68"/>
      <c r="C8" s="65"/>
      <c r="D8" s="65"/>
      <c r="E8" s="65"/>
      <c r="F8" s="65"/>
      <c r="G8" s="65"/>
      <c r="H8" s="65"/>
      <c r="I8" s="65"/>
      <c r="J8" s="65"/>
      <c r="K8" s="68"/>
      <c r="L8" s="65"/>
      <c r="M8" s="65"/>
      <c r="N8" s="65"/>
      <c r="O8" s="65"/>
      <c r="P8" s="65"/>
      <c r="Q8" s="65"/>
      <c r="R8" s="65"/>
      <c r="S8" s="65"/>
      <c r="T8" s="65"/>
      <c r="U8" s="65"/>
      <c r="V8" s="66"/>
      <c r="W8" s="66"/>
      <c r="X8" s="66"/>
      <c r="Y8" s="66"/>
      <c r="Z8" s="66"/>
      <c r="AA8" s="66"/>
      <c r="AB8" s="66"/>
      <c r="AC8" s="66"/>
      <c r="AD8" s="66"/>
      <c r="AE8" s="66"/>
      <c r="AF8" s="66"/>
      <c r="AG8" s="66"/>
      <c r="AH8" s="66"/>
      <c r="AI8" s="66"/>
      <c r="AJ8" s="66"/>
      <c r="AK8" s="66"/>
      <c r="AL8" s="65"/>
      <c r="AM8" s="65"/>
      <c r="AN8" s="65"/>
      <c r="AO8" s="65"/>
      <c r="AP8" s="65"/>
      <c r="AQ8" s="65"/>
      <c r="AR8" s="65"/>
      <c r="AS8" s="65"/>
      <c r="AT8" s="65"/>
      <c r="AU8" s="65"/>
      <c r="AV8" s="65"/>
      <c r="AW8" s="69"/>
      <c r="AX8" s="69"/>
      <c r="AY8" s="69"/>
      <c r="AZ8" s="69"/>
      <c r="BA8" s="69"/>
      <c r="BB8" s="69"/>
      <c r="BC8" s="69"/>
      <c r="BD8" s="69"/>
      <c r="BE8" s="69"/>
      <c r="BF8" s="69"/>
      <c r="BG8" s="69"/>
      <c r="BH8" s="69"/>
      <c r="BI8" s="69"/>
      <c r="BJ8" s="69"/>
      <c r="BK8" s="65"/>
      <c r="BL8" s="65"/>
      <c r="BM8" s="65"/>
      <c r="BN8" s="65"/>
      <c r="BO8" s="65"/>
      <c r="BP8" s="65"/>
      <c r="BQ8" s="65"/>
      <c r="BR8" s="65"/>
      <c r="BS8" s="65"/>
      <c r="BT8" s="65"/>
      <c r="BU8" s="65"/>
      <c r="BV8" s="65"/>
      <c r="BW8" s="65"/>
      <c r="BX8" s="65"/>
      <c r="BY8" s="67"/>
    </row>
    <row r="9" spans="1:112" ht="12" customHeight="1" x14ac:dyDescent="0.2">
      <c r="A9" s="64"/>
      <c r="B9" s="65"/>
      <c r="C9" s="65"/>
      <c r="D9" s="65"/>
      <c r="E9" s="65"/>
      <c r="F9" s="65"/>
      <c r="G9" s="65"/>
      <c r="H9" s="65"/>
      <c r="I9" s="65"/>
      <c r="J9" s="65"/>
      <c r="K9" s="65"/>
      <c r="L9" s="65"/>
      <c r="M9" s="65"/>
      <c r="N9" s="65"/>
      <c r="O9" s="65"/>
      <c r="P9" s="65"/>
      <c r="Q9" s="65"/>
      <c r="R9" s="65"/>
      <c r="S9" s="65"/>
      <c r="T9" s="65"/>
      <c r="U9" s="65"/>
      <c r="V9" s="69"/>
      <c r="W9" s="69"/>
      <c r="X9" s="69"/>
      <c r="Y9" s="69"/>
      <c r="Z9" s="69"/>
      <c r="AA9" s="69"/>
      <c r="AB9" s="69"/>
      <c r="AC9" s="69"/>
      <c r="AD9" s="69"/>
      <c r="AE9" s="69"/>
      <c r="AF9" s="69"/>
      <c r="AG9" s="69"/>
      <c r="AH9" s="69"/>
      <c r="AI9" s="69"/>
      <c r="AJ9" s="69"/>
      <c r="AK9" s="69"/>
      <c r="AL9" s="65"/>
      <c r="AM9" s="65"/>
      <c r="AN9" s="65"/>
      <c r="AO9" s="65"/>
      <c r="AP9" s="65"/>
      <c r="AQ9" s="65"/>
      <c r="AR9" s="65"/>
      <c r="AS9" s="65"/>
      <c r="AT9" s="65"/>
      <c r="AU9" s="65"/>
      <c r="AV9" s="65"/>
      <c r="AW9" s="65"/>
      <c r="AX9" s="65"/>
      <c r="AY9" s="65"/>
      <c r="AZ9" s="65"/>
      <c r="BA9" s="65"/>
      <c r="BB9" s="65"/>
      <c r="BC9" s="65"/>
      <c r="BD9" s="65"/>
      <c r="BE9" s="65"/>
      <c r="BF9" s="65"/>
      <c r="BG9" s="65"/>
      <c r="BH9" s="65"/>
      <c r="BI9" s="65"/>
      <c r="BJ9" s="65"/>
      <c r="BK9" s="65"/>
      <c r="BL9" s="65"/>
      <c r="BM9" s="65"/>
      <c r="BN9" s="65"/>
      <c r="BO9" s="65"/>
      <c r="BP9" s="65"/>
      <c r="BQ9" s="65"/>
      <c r="BR9" s="65"/>
      <c r="BS9" s="65"/>
      <c r="BT9" s="65"/>
      <c r="BU9" s="65"/>
      <c r="BV9" s="65"/>
      <c r="BW9" s="65"/>
      <c r="BX9" s="65"/>
      <c r="BY9" s="67"/>
    </row>
    <row r="10" spans="1:112" ht="12" customHeight="1" x14ac:dyDescent="0.2">
      <c r="A10" s="64"/>
      <c r="B10" s="65"/>
      <c r="C10" s="65"/>
      <c r="D10" s="65"/>
      <c r="E10" s="65"/>
      <c r="F10" s="65"/>
      <c r="G10" s="65"/>
      <c r="H10" s="65"/>
      <c r="I10" s="65"/>
      <c r="J10" s="65"/>
      <c r="K10" s="65"/>
      <c r="L10" s="65"/>
      <c r="M10" s="65"/>
      <c r="N10" s="65"/>
      <c r="O10" s="65"/>
      <c r="P10" s="65"/>
      <c r="Q10" s="65"/>
      <c r="R10" s="65"/>
      <c r="S10" s="65"/>
      <c r="T10" s="65"/>
      <c r="U10" s="65"/>
      <c r="V10" s="69"/>
      <c r="W10" s="69"/>
      <c r="X10" s="69"/>
      <c r="Y10" s="69"/>
      <c r="Z10" s="69"/>
      <c r="AA10" s="69"/>
      <c r="AB10" s="69"/>
      <c r="AC10" s="69"/>
      <c r="AD10" s="69"/>
      <c r="AE10" s="69"/>
      <c r="AF10" s="69"/>
      <c r="AG10" s="69"/>
      <c r="AH10" s="69"/>
      <c r="AI10" s="69"/>
      <c r="AJ10" s="69"/>
      <c r="AK10" s="69"/>
      <c r="AL10" s="65"/>
      <c r="AM10" s="65"/>
      <c r="AN10" s="65"/>
      <c r="AO10" s="65"/>
      <c r="AP10" s="65"/>
      <c r="AQ10" s="65"/>
      <c r="AR10" s="65"/>
      <c r="AS10" s="65"/>
      <c r="AT10" s="65"/>
      <c r="AU10" s="65"/>
      <c r="AV10" s="65"/>
      <c r="AW10" s="65"/>
      <c r="AX10" s="65"/>
      <c r="AY10" s="65"/>
      <c r="AZ10" s="65"/>
      <c r="BA10" s="65"/>
      <c r="BB10" s="65"/>
      <c r="BC10" s="65"/>
      <c r="BD10" s="65"/>
      <c r="BE10" s="65"/>
      <c r="BF10" s="65"/>
      <c r="BG10" s="65"/>
      <c r="BH10" s="65"/>
      <c r="BI10" s="65"/>
      <c r="BJ10" s="65"/>
      <c r="BK10" s="65"/>
      <c r="BL10" s="65"/>
      <c r="BM10" s="65"/>
      <c r="BN10" s="65"/>
      <c r="BO10" s="65"/>
      <c r="BP10" s="65"/>
      <c r="BQ10" s="65"/>
      <c r="BR10" s="65"/>
      <c r="BS10" s="65"/>
      <c r="BT10" s="65"/>
      <c r="BU10" s="65"/>
      <c r="BV10" s="65"/>
      <c r="BW10" s="65"/>
      <c r="BX10" s="65"/>
      <c r="BY10" s="67"/>
    </row>
    <row r="11" spans="1:112" ht="12" customHeight="1" x14ac:dyDescent="0.2">
      <c r="A11" s="64"/>
      <c r="B11" s="65"/>
      <c r="C11" s="65"/>
      <c r="D11" s="65"/>
      <c r="E11" s="65"/>
      <c r="F11" s="65"/>
      <c r="G11" s="65"/>
      <c r="H11" s="65"/>
      <c r="I11" s="65"/>
      <c r="J11" s="65"/>
      <c r="K11" s="65"/>
      <c r="L11" s="65"/>
      <c r="M11" s="65"/>
      <c r="N11" s="65"/>
      <c r="O11" s="65"/>
      <c r="P11" s="65"/>
      <c r="Q11" s="65"/>
      <c r="R11" s="65"/>
      <c r="S11" s="65"/>
      <c r="T11" s="65"/>
      <c r="U11" s="65"/>
      <c r="V11" s="69"/>
      <c r="W11" s="69"/>
      <c r="X11" s="69"/>
      <c r="Y11" s="69"/>
      <c r="Z11" s="69"/>
      <c r="AA11" s="69"/>
      <c r="AB11" s="69"/>
      <c r="AC11" s="69"/>
      <c r="AD11" s="69"/>
      <c r="AE11" s="69"/>
      <c r="AF11" s="69"/>
      <c r="AG11" s="69"/>
      <c r="AH11" s="69"/>
      <c r="AI11" s="69"/>
      <c r="AJ11" s="69"/>
      <c r="AK11" s="69"/>
      <c r="AL11" s="65"/>
      <c r="AM11" s="65"/>
      <c r="AN11" s="65"/>
      <c r="AO11" s="65"/>
      <c r="AP11" s="65"/>
      <c r="AQ11" s="65"/>
      <c r="AR11" s="65"/>
      <c r="AS11" s="65"/>
      <c r="AT11" s="65"/>
      <c r="AU11" s="65"/>
      <c r="AV11" s="65"/>
      <c r="AW11" s="65"/>
      <c r="AX11" s="65"/>
      <c r="AY11" s="65"/>
      <c r="AZ11" s="65"/>
      <c r="BA11" s="65"/>
      <c r="BB11" s="65"/>
      <c r="BC11" s="65"/>
      <c r="BD11" s="65"/>
      <c r="BE11" s="65"/>
      <c r="BF11" s="65"/>
      <c r="BG11" s="65"/>
      <c r="BH11" s="65"/>
      <c r="BI11" s="65"/>
      <c r="BJ11" s="65"/>
      <c r="BK11" s="65"/>
      <c r="BL11" s="65"/>
      <c r="BM11" s="65"/>
      <c r="BN11" s="65"/>
      <c r="BO11" s="65"/>
      <c r="BP11" s="65"/>
      <c r="BQ11" s="65"/>
      <c r="BR11" s="65"/>
      <c r="BS11" s="65"/>
      <c r="BT11" s="65"/>
      <c r="BU11" s="65"/>
      <c r="BV11" s="65"/>
      <c r="BW11" s="65"/>
      <c r="BX11" s="65"/>
      <c r="BY11" s="67"/>
    </row>
    <row r="12" spans="1:112" ht="12" customHeight="1" x14ac:dyDescent="0.2">
      <c r="A12" s="64"/>
      <c r="B12" s="65"/>
      <c r="C12" s="65"/>
      <c r="D12" s="65"/>
      <c r="E12" s="65"/>
      <c r="F12" s="65"/>
      <c r="G12" s="65"/>
      <c r="H12" s="65"/>
      <c r="I12" s="65"/>
      <c r="J12" s="65"/>
      <c r="K12" s="65"/>
      <c r="L12" s="65"/>
      <c r="M12" s="65"/>
      <c r="N12" s="65"/>
      <c r="O12" s="65"/>
      <c r="P12" s="65"/>
      <c r="Q12" s="65"/>
      <c r="R12" s="65"/>
      <c r="S12" s="65"/>
      <c r="T12" s="65"/>
      <c r="U12" s="65"/>
      <c r="V12" s="65"/>
      <c r="W12" s="65"/>
      <c r="X12" s="65"/>
      <c r="Y12" s="65"/>
      <c r="Z12" s="65"/>
      <c r="AA12" s="65"/>
      <c r="AB12" s="65"/>
      <c r="AC12" s="65"/>
      <c r="AD12" s="65"/>
      <c r="AE12" s="65"/>
      <c r="AF12" s="65"/>
      <c r="AG12" s="65"/>
      <c r="AH12" s="65"/>
      <c r="AI12" s="65"/>
      <c r="AJ12" s="65"/>
      <c r="AK12" s="65"/>
      <c r="AL12" s="65"/>
      <c r="AM12" s="65"/>
      <c r="AN12" s="65"/>
      <c r="AO12" s="65"/>
      <c r="AP12" s="65"/>
      <c r="AQ12" s="65"/>
      <c r="AR12" s="65"/>
      <c r="AS12" s="65"/>
      <c r="AT12" s="65"/>
      <c r="AU12" s="65"/>
      <c r="AV12" s="65"/>
      <c r="AW12" s="65"/>
      <c r="AX12" s="65"/>
      <c r="AY12" s="65"/>
      <c r="AZ12" s="65"/>
      <c r="BA12" s="65"/>
      <c r="BB12" s="65"/>
      <c r="BC12" s="65"/>
      <c r="BD12" s="65"/>
      <c r="BE12" s="65"/>
      <c r="BF12" s="65"/>
      <c r="BG12" s="65"/>
      <c r="BH12" s="65"/>
      <c r="BI12" s="65"/>
      <c r="BJ12" s="65"/>
      <c r="BK12" s="65"/>
      <c r="BL12" s="65"/>
      <c r="BM12" s="65"/>
      <c r="BN12" s="65"/>
      <c r="BO12" s="65"/>
      <c r="BP12" s="65"/>
      <c r="BQ12" s="65"/>
      <c r="BR12" s="65"/>
      <c r="BS12" s="65"/>
      <c r="BT12" s="65"/>
      <c r="BU12" s="65"/>
      <c r="BV12" s="65"/>
      <c r="BW12" s="65"/>
      <c r="BX12" s="65"/>
      <c r="BY12" s="67"/>
    </row>
    <row r="13" spans="1:112" ht="12" customHeight="1" x14ac:dyDescent="0.2">
      <c r="A13" s="64"/>
      <c r="B13" s="65"/>
      <c r="C13" s="65"/>
      <c r="D13" s="65"/>
      <c r="E13" s="65"/>
      <c r="F13" s="65"/>
      <c r="G13" s="65"/>
      <c r="H13" s="65"/>
      <c r="I13" s="65"/>
      <c r="J13" s="65"/>
      <c r="K13" s="65"/>
      <c r="L13" s="65"/>
      <c r="M13" s="65"/>
      <c r="N13" s="65"/>
      <c r="O13" s="65"/>
      <c r="P13" s="65"/>
      <c r="Q13" s="65"/>
      <c r="R13" s="65"/>
      <c r="S13" s="65"/>
      <c r="T13" s="65"/>
      <c r="U13" s="65"/>
      <c r="V13" s="65"/>
      <c r="W13" s="65"/>
      <c r="X13" s="65"/>
      <c r="Y13" s="65"/>
      <c r="Z13" s="65"/>
      <c r="AA13" s="65"/>
      <c r="AB13" s="65"/>
      <c r="AC13" s="65"/>
      <c r="AD13" s="65"/>
      <c r="AE13" s="65"/>
      <c r="AF13" s="65"/>
      <c r="AG13" s="65"/>
      <c r="AH13" s="65"/>
      <c r="AI13" s="65"/>
      <c r="AJ13" s="65"/>
      <c r="AK13" s="65"/>
      <c r="AL13" s="65"/>
      <c r="AM13" s="65"/>
      <c r="AN13" s="65"/>
      <c r="AO13" s="65"/>
      <c r="AP13" s="65"/>
      <c r="AQ13" s="65"/>
      <c r="AR13" s="65"/>
      <c r="AS13" s="65"/>
      <c r="AT13" s="65"/>
      <c r="AU13" s="65"/>
      <c r="AV13" s="65"/>
      <c r="AW13" s="65"/>
      <c r="AX13" s="65"/>
      <c r="AY13" s="65"/>
      <c r="AZ13" s="65"/>
      <c r="BA13" s="65"/>
      <c r="BB13" s="65"/>
      <c r="BC13" s="65"/>
      <c r="BD13" s="65"/>
      <c r="BE13" s="65"/>
      <c r="BF13" s="65"/>
      <c r="BG13" s="65"/>
      <c r="BH13" s="65"/>
      <c r="BI13" s="65"/>
      <c r="BJ13" s="65"/>
      <c r="BK13" s="65"/>
      <c r="BL13" s="65"/>
      <c r="BM13" s="65"/>
      <c r="BN13" s="65"/>
      <c r="BO13" s="65"/>
      <c r="BP13" s="65"/>
      <c r="BQ13" s="65"/>
      <c r="BR13" s="65"/>
      <c r="BS13" s="65"/>
      <c r="BT13" s="65"/>
      <c r="BU13" s="65"/>
      <c r="BV13" s="65"/>
      <c r="BW13" s="65"/>
      <c r="BX13" s="65"/>
      <c r="BY13" s="67"/>
    </row>
    <row r="14" spans="1:112" ht="12" customHeight="1" x14ac:dyDescent="0.2">
      <c r="A14" s="64"/>
      <c r="B14" s="65"/>
      <c r="C14" s="65"/>
      <c r="D14" s="65"/>
      <c r="E14" s="65"/>
      <c r="F14" s="65"/>
      <c r="G14" s="65"/>
      <c r="H14" s="65"/>
      <c r="I14" s="65"/>
      <c r="J14" s="65"/>
      <c r="K14" s="65"/>
      <c r="L14" s="65"/>
      <c r="M14" s="65"/>
      <c r="N14" s="65"/>
      <c r="O14" s="65"/>
      <c r="P14" s="65"/>
      <c r="Q14" s="65"/>
      <c r="R14" s="65"/>
      <c r="S14" s="65"/>
      <c r="T14" s="65"/>
      <c r="U14" s="65"/>
      <c r="V14" s="65"/>
      <c r="W14" s="65"/>
      <c r="X14" s="65"/>
      <c r="Y14" s="65"/>
      <c r="Z14" s="65"/>
      <c r="AA14" s="65"/>
      <c r="AB14" s="65"/>
      <c r="AC14" s="65"/>
      <c r="AD14" s="65"/>
      <c r="AE14" s="65"/>
      <c r="AF14" s="65"/>
      <c r="AG14" s="65"/>
      <c r="AH14" s="65"/>
      <c r="AI14" s="65"/>
      <c r="AJ14" s="65"/>
      <c r="AK14" s="65"/>
      <c r="AL14" s="65"/>
      <c r="AM14" s="65"/>
      <c r="AN14" s="65"/>
      <c r="AO14" s="65"/>
      <c r="AP14" s="65"/>
      <c r="AQ14" s="65"/>
      <c r="AR14" s="65"/>
      <c r="AS14" s="65"/>
      <c r="AT14" s="65"/>
      <c r="AU14" s="65"/>
      <c r="AV14" s="65"/>
      <c r="AW14" s="65"/>
      <c r="AX14" s="65"/>
      <c r="AY14" s="65"/>
      <c r="AZ14" s="65"/>
      <c r="BA14" s="65"/>
      <c r="BB14" s="65"/>
      <c r="BC14" s="65"/>
      <c r="BD14" s="65"/>
      <c r="BE14" s="65"/>
      <c r="BF14" s="65"/>
      <c r="BG14" s="65"/>
      <c r="BH14" s="65"/>
      <c r="BI14" s="65"/>
      <c r="BJ14" s="65"/>
      <c r="BK14" s="65"/>
      <c r="BL14" s="65"/>
      <c r="BM14" s="65"/>
      <c r="BN14" s="65"/>
      <c r="BO14" s="65"/>
      <c r="BP14" s="65"/>
      <c r="BQ14" s="65"/>
      <c r="BR14" s="65"/>
      <c r="BS14" s="65"/>
      <c r="BT14" s="65"/>
      <c r="BU14" s="65"/>
      <c r="BV14" s="65"/>
      <c r="BW14" s="65"/>
      <c r="BX14" s="65"/>
      <c r="BY14" s="67"/>
    </row>
    <row r="15" spans="1:112" ht="12" customHeight="1" x14ac:dyDescent="0.25">
      <c r="A15" s="64"/>
      <c r="B15" s="65"/>
      <c r="C15" s="65"/>
      <c r="D15" s="65"/>
      <c r="E15" s="65"/>
      <c r="F15" s="65"/>
      <c r="G15" s="65"/>
      <c r="H15" s="65"/>
      <c r="I15" s="65"/>
      <c r="J15" s="65"/>
      <c r="K15" s="65"/>
      <c r="L15" s="65"/>
      <c r="M15" s="65"/>
      <c r="N15" s="65"/>
      <c r="O15" s="65"/>
      <c r="P15" s="65"/>
      <c r="Q15" s="65"/>
      <c r="R15" s="65"/>
      <c r="S15" s="65"/>
      <c r="T15" s="65"/>
      <c r="U15" s="65"/>
      <c r="V15" s="65"/>
      <c r="W15" s="65"/>
      <c r="X15" s="65"/>
      <c r="Y15" s="65"/>
      <c r="Z15" s="65"/>
      <c r="AA15" s="65"/>
      <c r="AB15" s="65"/>
      <c r="AC15" s="65"/>
      <c r="AD15" s="65"/>
      <c r="AE15" s="65"/>
      <c r="AF15" s="65"/>
      <c r="AG15" s="65"/>
      <c r="AH15" s="65"/>
      <c r="AI15" s="65"/>
      <c r="AJ15" s="65"/>
      <c r="AK15" s="65"/>
      <c r="AL15" s="65"/>
      <c r="AM15" s="65"/>
      <c r="AN15" s="65"/>
      <c r="AO15" s="65"/>
      <c r="AP15" s="65"/>
      <c r="AQ15" s="65"/>
      <c r="AR15" s="65"/>
      <c r="AS15" s="65"/>
      <c r="AT15" s="65"/>
      <c r="AU15" s="65"/>
      <c r="AV15" s="65"/>
      <c r="AW15" s="65"/>
      <c r="AX15" s="65"/>
      <c r="AY15" s="65"/>
      <c r="AZ15" s="65"/>
      <c r="BA15" s="65"/>
      <c r="BB15" s="65"/>
      <c r="BC15" s="65"/>
      <c r="BD15" s="65"/>
      <c r="BE15" s="65"/>
      <c r="BF15" s="65"/>
      <c r="BG15" s="65"/>
      <c r="BH15" s="65"/>
      <c r="BI15" s="65"/>
      <c r="BJ15" s="65"/>
      <c r="BK15" s="65"/>
      <c r="BL15" s="65"/>
      <c r="BM15" s="65"/>
      <c r="BN15" s="65"/>
      <c r="BO15" s="65"/>
      <c r="BP15" s="65"/>
      <c r="BQ15" s="65"/>
      <c r="BR15" s="65"/>
      <c r="BS15" s="65"/>
      <c r="BT15" s="65"/>
      <c r="BU15" s="65"/>
      <c r="BV15" s="65"/>
      <c r="BW15" s="65"/>
      <c r="BX15" s="65"/>
      <c r="BY15" s="67"/>
      <c r="CP15" s="70"/>
      <c r="CQ15" s="70"/>
      <c r="CR15" s="70"/>
      <c r="CS15" s="70"/>
      <c r="CT15" s="70"/>
      <c r="CU15" s="70"/>
      <c r="CV15" s="70"/>
      <c r="CW15" s="70"/>
      <c r="CX15" s="70"/>
      <c r="CY15" s="70"/>
      <c r="CZ15" s="70"/>
      <c r="DA15" s="70"/>
      <c r="DB15" s="70"/>
      <c r="DC15" s="70"/>
      <c r="DD15" s="70"/>
      <c r="DE15" s="70"/>
      <c r="DF15" s="70"/>
      <c r="DG15" s="70"/>
      <c r="DH15" s="70"/>
    </row>
    <row r="16" spans="1:112" ht="12" customHeight="1" x14ac:dyDescent="0.25">
      <c r="A16" s="64"/>
      <c r="B16" s="65"/>
      <c r="C16" s="65"/>
      <c r="D16" s="65"/>
      <c r="E16" s="65"/>
      <c r="F16" s="65"/>
      <c r="G16" s="65"/>
      <c r="H16" s="65"/>
      <c r="I16" s="65"/>
      <c r="J16" s="65"/>
      <c r="K16" s="65"/>
      <c r="L16" s="65"/>
      <c r="M16" s="65"/>
      <c r="N16" s="65"/>
      <c r="O16" s="65"/>
      <c r="P16" s="65"/>
      <c r="Q16" s="65"/>
      <c r="R16" s="65"/>
      <c r="S16" s="65"/>
      <c r="T16" s="65"/>
      <c r="U16" s="65"/>
      <c r="V16" s="65"/>
      <c r="W16" s="65"/>
      <c r="X16" s="65"/>
      <c r="Y16" s="65"/>
      <c r="Z16" s="65"/>
      <c r="AA16" s="65"/>
      <c r="AB16" s="65"/>
      <c r="AC16" s="65"/>
      <c r="AD16" s="65"/>
      <c r="AE16" s="65"/>
      <c r="AF16" s="65"/>
      <c r="AG16" s="65"/>
      <c r="AH16" s="65"/>
      <c r="AI16" s="65"/>
      <c r="AJ16" s="65"/>
      <c r="AK16" s="65"/>
      <c r="AL16" s="65"/>
      <c r="AM16" s="65"/>
      <c r="AN16" s="65"/>
      <c r="AO16" s="65"/>
      <c r="AP16" s="65"/>
      <c r="AQ16" s="65"/>
      <c r="AR16" s="65"/>
      <c r="AS16" s="65"/>
      <c r="AT16" s="65"/>
      <c r="AU16" s="65"/>
      <c r="AV16" s="65"/>
      <c r="AW16" s="65"/>
      <c r="AX16" s="65"/>
      <c r="AY16" s="65"/>
      <c r="AZ16" s="65"/>
      <c r="BA16" s="65"/>
      <c r="BB16" s="65"/>
      <c r="BC16" s="65"/>
      <c r="BD16" s="65"/>
      <c r="BE16" s="65"/>
      <c r="BF16" s="65"/>
      <c r="BG16" s="65"/>
      <c r="BH16" s="65"/>
      <c r="BI16" s="65"/>
      <c r="BJ16" s="65"/>
      <c r="BK16" s="65"/>
      <c r="BL16" s="65"/>
      <c r="BM16" s="65"/>
      <c r="BN16" s="65"/>
      <c r="BO16" s="65"/>
      <c r="BP16" s="65"/>
      <c r="BQ16" s="65"/>
      <c r="BR16" s="65"/>
      <c r="BS16" s="65"/>
      <c r="BT16" s="65"/>
      <c r="BU16" s="65"/>
      <c r="BV16" s="65"/>
      <c r="BW16" s="65"/>
      <c r="BX16" s="65"/>
      <c r="BY16" s="67"/>
      <c r="CP16" s="70"/>
      <c r="CQ16" s="70"/>
      <c r="CR16" s="70"/>
      <c r="CS16" s="70"/>
      <c r="CT16" s="70"/>
      <c r="CU16" s="70"/>
      <c r="CV16" s="70"/>
      <c r="CW16" s="70"/>
      <c r="CX16" s="70"/>
      <c r="CY16" s="70"/>
      <c r="CZ16" s="70"/>
      <c r="DA16" s="70"/>
      <c r="DB16" s="70"/>
      <c r="DC16" s="70"/>
      <c r="DD16" s="70"/>
      <c r="DE16" s="70"/>
      <c r="DF16" s="70"/>
      <c r="DG16" s="70"/>
      <c r="DH16" s="70"/>
    </row>
    <row r="17" spans="1:112" ht="12" customHeight="1" x14ac:dyDescent="0.25">
      <c r="A17" s="64"/>
      <c r="B17" s="65"/>
      <c r="C17" s="65"/>
      <c r="D17" s="65"/>
      <c r="E17" s="65"/>
      <c r="F17" s="65"/>
      <c r="G17" s="65"/>
      <c r="H17" s="65"/>
      <c r="I17" s="65"/>
      <c r="J17" s="65"/>
      <c r="K17" s="65"/>
      <c r="L17" s="65"/>
      <c r="M17" s="65"/>
      <c r="N17" s="65"/>
      <c r="O17" s="65"/>
      <c r="P17" s="65"/>
      <c r="Q17" s="65"/>
      <c r="R17" s="65"/>
      <c r="S17" s="65"/>
      <c r="T17" s="65"/>
      <c r="U17" s="65"/>
      <c r="V17" s="65"/>
      <c r="W17" s="65"/>
      <c r="X17" s="65"/>
      <c r="Y17" s="65"/>
      <c r="Z17" s="65"/>
      <c r="AA17" s="65"/>
      <c r="AB17" s="65"/>
      <c r="AC17" s="65"/>
      <c r="AD17" s="65"/>
      <c r="AE17" s="65"/>
      <c r="AF17" s="65"/>
      <c r="AG17" s="65"/>
      <c r="AH17" s="65"/>
      <c r="AI17" s="65"/>
      <c r="AJ17" s="65"/>
      <c r="AK17" s="65"/>
      <c r="AL17" s="65"/>
      <c r="AM17" s="65"/>
      <c r="AN17" s="65"/>
      <c r="AO17" s="65"/>
      <c r="AP17" s="65"/>
      <c r="AQ17" s="65"/>
      <c r="AR17" s="65"/>
      <c r="AS17" s="65"/>
      <c r="AT17" s="65"/>
      <c r="AU17" s="65"/>
      <c r="AV17" s="65"/>
      <c r="AW17" s="65"/>
      <c r="AX17" s="65"/>
      <c r="AY17" s="65"/>
      <c r="AZ17" s="65"/>
      <c r="BA17" s="65"/>
      <c r="BB17" s="65"/>
      <c r="BC17" s="65"/>
      <c r="BD17" s="65"/>
      <c r="BE17" s="65"/>
      <c r="BF17" s="65"/>
      <c r="BG17" s="65"/>
      <c r="BH17" s="65"/>
      <c r="BI17" s="65"/>
      <c r="BJ17" s="65"/>
      <c r="BK17" s="65"/>
      <c r="BL17" s="65"/>
      <c r="BM17" s="65"/>
      <c r="BN17" s="65"/>
      <c r="BO17" s="65"/>
      <c r="BP17" s="65"/>
      <c r="BQ17" s="65"/>
      <c r="BR17" s="65"/>
      <c r="BS17" s="65"/>
      <c r="BT17" s="65"/>
      <c r="BU17" s="65"/>
      <c r="BV17" s="65"/>
      <c r="BW17" s="65"/>
      <c r="BX17" s="65"/>
      <c r="BY17" s="67"/>
      <c r="CP17" s="70"/>
      <c r="CQ17" s="70"/>
      <c r="CR17" s="70"/>
      <c r="CS17" s="70"/>
      <c r="CT17" s="70"/>
      <c r="CU17" s="70"/>
      <c r="CV17" s="70"/>
      <c r="CW17" s="70"/>
      <c r="CX17" s="70"/>
      <c r="CY17" s="70"/>
      <c r="CZ17" s="70"/>
      <c r="DA17" s="70"/>
      <c r="DB17" s="70"/>
      <c r="DC17" s="70"/>
      <c r="DD17" s="70"/>
      <c r="DE17" s="70"/>
      <c r="DF17" s="70"/>
      <c r="DG17" s="70"/>
      <c r="DH17" s="70"/>
    </row>
    <row r="18" spans="1:112" ht="12" customHeight="1" x14ac:dyDescent="0.25">
      <c r="A18" s="64"/>
      <c r="B18" s="65"/>
      <c r="C18" s="65"/>
      <c r="D18" s="65"/>
      <c r="E18" s="65"/>
      <c r="F18" s="65"/>
      <c r="G18" s="65"/>
      <c r="H18" s="65"/>
      <c r="I18" s="65"/>
      <c r="J18" s="65"/>
      <c r="K18" s="65"/>
      <c r="L18" s="65"/>
      <c r="M18" s="65"/>
      <c r="N18" s="65"/>
      <c r="O18" s="65"/>
      <c r="P18" s="65"/>
      <c r="Q18" s="65"/>
      <c r="R18" s="65"/>
      <c r="S18" s="65"/>
      <c r="T18" s="65"/>
      <c r="U18" s="65"/>
      <c r="V18" s="65"/>
      <c r="W18" s="65"/>
      <c r="X18" s="65"/>
      <c r="Y18" s="65"/>
      <c r="Z18" s="65"/>
      <c r="AA18" s="65"/>
      <c r="AB18" s="65"/>
      <c r="AC18" s="65"/>
      <c r="AD18" s="65"/>
      <c r="AE18" s="65"/>
      <c r="AF18" s="65"/>
      <c r="AG18" s="65"/>
      <c r="AH18" s="65"/>
      <c r="AI18" s="65"/>
      <c r="AJ18" s="65"/>
      <c r="AK18" s="65"/>
      <c r="AL18" s="65"/>
      <c r="AM18" s="65"/>
      <c r="AN18" s="65"/>
      <c r="AO18" s="65"/>
      <c r="AP18" s="65"/>
      <c r="AQ18" s="65"/>
      <c r="AR18" s="65"/>
      <c r="AS18" s="65"/>
      <c r="AT18" s="65"/>
      <c r="AU18" s="65"/>
      <c r="AV18" s="65"/>
      <c r="AW18" s="65"/>
      <c r="AX18" s="65"/>
      <c r="AY18" s="65"/>
      <c r="AZ18" s="65"/>
      <c r="BA18" s="65"/>
      <c r="BB18" s="65"/>
      <c r="BC18" s="65"/>
      <c r="BD18" s="65"/>
      <c r="BE18" s="65"/>
      <c r="BF18" s="65"/>
      <c r="BG18" s="65"/>
      <c r="BH18" s="65"/>
      <c r="BI18" s="65"/>
      <c r="BJ18" s="65"/>
      <c r="BK18" s="65"/>
      <c r="BL18" s="65"/>
      <c r="BM18" s="65"/>
      <c r="BN18" s="65"/>
      <c r="BO18" s="65"/>
      <c r="BP18" s="65"/>
      <c r="BQ18" s="65"/>
      <c r="BR18" s="65"/>
      <c r="BS18" s="65"/>
      <c r="BT18" s="65"/>
      <c r="BU18" s="65"/>
      <c r="BV18" s="65"/>
      <c r="BW18" s="65"/>
      <c r="BX18" s="65"/>
      <c r="BY18" s="67"/>
      <c r="CP18" s="70"/>
      <c r="CQ18" s="70"/>
      <c r="CR18" s="70"/>
      <c r="CS18" s="70"/>
      <c r="CT18" s="70"/>
      <c r="CU18" s="70"/>
      <c r="CV18" s="70"/>
      <c r="CW18" s="70"/>
      <c r="CX18" s="70"/>
      <c r="CY18" s="70"/>
      <c r="CZ18" s="70"/>
      <c r="DA18" s="70"/>
      <c r="DB18" s="70"/>
      <c r="DC18" s="70"/>
      <c r="DD18" s="70"/>
      <c r="DE18" s="70"/>
      <c r="DF18" s="70"/>
      <c r="DG18" s="70"/>
      <c r="DH18" s="70"/>
    </row>
    <row r="19" spans="1:112" ht="12" customHeight="1" x14ac:dyDescent="0.25">
      <c r="A19" s="64"/>
      <c r="B19" s="65"/>
      <c r="C19" s="65"/>
      <c r="D19" s="65"/>
      <c r="E19" s="65"/>
      <c r="F19" s="65"/>
      <c r="G19" s="65"/>
      <c r="H19" s="65"/>
      <c r="I19" s="65"/>
      <c r="J19" s="65"/>
      <c r="K19" s="65"/>
      <c r="L19" s="65"/>
      <c r="M19" s="65"/>
      <c r="N19" s="65"/>
      <c r="O19" s="65"/>
      <c r="P19" s="65"/>
      <c r="Q19" s="65"/>
      <c r="R19" s="65"/>
      <c r="S19" s="65"/>
      <c r="T19" s="65"/>
      <c r="U19" s="65"/>
      <c r="V19" s="65"/>
      <c r="W19" s="65"/>
      <c r="X19" s="65"/>
      <c r="Y19" s="65"/>
      <c r="Z19" s="65"/>
      <c r="AA19" s="65"/>
      <c r="AB19" s="65"/>
      <c r="AC19" s="65"/>
      <c r="AD19" s="65"/>
      <c r="AE19" s="65"/>
      <c r="AF19" s="65"/>
      <c r="AG19" s="65"/>
      <c r="AH19" s="65"/>
      <c r="AI19" s="65"/>
      <c r="AJ19" s="65"/>
      <c r="AK19" s="65"/>
      <c r="AL19" s="65"/>
      <c r="AM19" s="65"/>
      <c r="AN19" s="65"/>
      <c r="AO19" s="65"/>
      <c r="AP19" s="65"/>
      <c r="AQ19" s="65"/>
      <c r="AR19" s="65"/>
      <c r="AS19" s="65"/>
      <c r="AT19" s="65"/>
      <c r="AU19" s="65"/>
      <c r="AV19" s="65"/>
      <c r="AW19" s="65"/>
      <c r="AX19" s="65"/>
      <c r="AY19" s="65"/>
      <c r="AZ19" s="65"/>
      <c r="BA19" s="65"/>
      <c r="BB19" s="65"/>
      <c r="BC19" s="65"/>
      <c r="BD19" s="65"/>
      <c r="BE19" s="65"/>
      <c r="BF19" s="65"/>
      <c r="BG19" s="65"/>
      <c r="BH19" s="65"/>
      <c r="BI19" s="65"/>
      <c r="BJ19" s="65"/>
      <c r="BK19" s="65"/>
      <c r="BL19" s="65"/>
      <c r="BM19" s="65"/>
      <c r="BN19" s="65"/>
      <c r="BO19" s="65"/>
      <c r="BP19" s="65"/>
      <c r="BQ19" s="65"/>
      <c r="BR19" s="65"/>
      <c r="BS19" s="65"/>
      <c r="BT19" s="65"/>
      <c r="BU19" s="65"/>
      <c r="BV19" s="65"/>
      <c r="BW19" s="65"/>
      <c r="BX19" s="65"/>
      <c r="BY19" s="67"/>
      <c r="CP19" s="70"/>
      <c r="CQ19" s="70"/>
      <c r="CR19" s="70"/>
      <c r="CS19" s="70"/>
      <c r="CT19" s="70"/>
      <c r="CU19" s="70"/>
      <c r="CV19" s="70"/>
      <c r="CW19" s="70"/>
      <c r="CX19" s="70"/>
      <c r="CY19" s="70"/>
      <c r="CZ19" s="70"/>
      <c r="DA19" s="71"/>
      <c r="DB19" s="70"/>
      <c r="DC19" s="70"/>
      <c r="DD19" s="70"/>
      <c r="DE19" s="70"/>
      <c r="DF19" s="70"/>
      <c r="DG19" s="70"/>
      <c r="DH19" s="70"/>
    </row>
    <row r="20" spans="1:112" ht="12" customHeight="1" x14ac:dyDescent="0.25">
      <c r="A20" s="64"/>
      <c r="B20" s="65"/>
      <c r="C20" s="65"/>
      <c r="D20" s="65"/>
      <c r="E20" s="65"/>
      <c r="F20" s="65"/>
      <c r="G20" s="65"/>
      <c r="H20" s="65"/>
      <c r="I20" s="65"/>
      <c r="J20" s="65"/>
      <c r="K20" s="65"/>
      <c r="L20" s="65"/>
      <c r="M20" s="65"/>
      <c r="N20" s="65"/>
      <c r="O20" s="65"/>
      <c r="P20" s="65"/>
      <c r="Q20" s="65"/>
      <c r="R20" s="65"/>
      <c r="S20" s="65"/>
      <c r="T20" s="65"/>
      <c r="U20" s="65"/>
      <c r="V20" s="65"/>
      <c r="W20" s="65"/>
      <c r="X20" s="65"/>
      <c r="Y20" s="65"/>
      <c r="Z20" s="65"/>
      <c r="AA20" s="65"/>
      <c r="AB20" s="65"/>
      <c r="AC20" s="65"/>
      <c r="AD20" s="65"/>
      <c r="AE20" s="65"/>
      <c r="AF20" s="65"/>
      <c r="AG20" s="65"/>
      <c r="AH20" s="65"/>
      <c r="AI20" s="65"/>
      <c r="AJ20" s="65"/>
      <c r="AK20" s="65"/>
      <c r="AL20" s="65"/>
      <c r="AM20" s="65"/>
      <c r="AN20" s="65"/>
      <c r="AO20" s="65"/>
      <c r="AP20" s="65"/>
      <c r="AQ20" s="65"/>
      <c r="AR20" s="65"/>
      <c r="AS20" s="65"/>
      <c r="AT20" s="65"/>
      <c r="AU20" s="65"/>
      <c r="AV20" s="65"/>
      <c r="AW20" s="65"/>
      <c r="AX20" s="65"/>
      <c r="AY20" s="65"/>
      <c r="AZ20" s="65"/>
      <c r="BA20" s="65"/>
      <c r="BB20" s="65"/>
      <c r="BC20" s="65"/>
      <c r="BD20" s="65"/>
      <c r="BE20" s="65"/>
      <c r="BF20" s="65"/>
      <c r="BG20" s="65"/>
      <c r="BH20" s="65"/>
      <c r="BI20" s="65"/>
      <c r="BJ20" s="65"/>
      <c r="BK20" s="65"/>
      <c r="BL20" s="65"/>
      <c r="BM20" s="65"/>
      <c r="BN20" s="65"/>
      <c r="BO20" s="65"/>
      <c r="BP20" s="65"/>
      <c r="BQ20" s="65"/>
      <c r="BR20" s="65"/>
      <c r="BS20" s="65"/>
      <c r="BT20" s="65"/>
      <c r="BU20" s="65"/>
      <c r="BV20" s="65"/>
      <c r="BW20" s="65"/>
      <c r="BX20" s="65"/>
      <c r="BY20" s="67"/>
      <c r="CP20" s="70"/>
      <c r="CQ20" s="70"/>
      <c r="CR20" s="70"/>
      <c r="CS20" s="70"/>
      <c r="CT20" s="70"/>
      <c r="CU20" s="70"/>
      <c r="CV20" s="70"/>
      <c r="CW20" s="70"/>
      <c r="CX20" s="70"/>
      <c r="CY20" s="70"/>
      <c r="CZ20" s="70"/>
      <c r="DA20" s="72"/>
      <c r="DB20" s="70"/>
      <c r="DC20" s="70"/>
      <c r="DD20" s="70"/>
      <c r="DE20" s="70"/>
      <c r="DF20" s="70"/>
      <c r="DG20" s="70"/>
      <c r="DH20" s="70"/>
    </row>
    <row r="21" spans="1:112" ht="12" customHeight="1" x14ac:dyDescent="0.25">
      <c r="A21" s="64"/>
      <c r="B21" s="65"/>
      <c r="C21" s="65"/>
      <c r="D21" s="65"/>
      <c r="E21" s="65"/>
      <c r="F21" s="65"/>
      <c r="G21" s="65"/>
      <c r="H21" s="65"/>
      <c r="I21" s="65"/>
      <c r="J21" s="65"/>
      <c r="K21" s="65"/>
      <c r="L21" s="65"/>
      <c r="M21" s="65"/>
      <c r="N21" s="65"/>
      <c r="O21" s="65"/>
      <c r="P21" s="65"/>
      <c r="Q21" s="65"/>
      <c r="R21" s="65"/>
      <c r="S21" s="65"/>
      <c r="T21" s="65"/>
      <c r="U21" s="65"/>
      <c r="V21" s="65"/>
      <c r="W21" s="65"/>
      <c r="X21" s="65"/>
      <c r="Y21" s="65"/>
      <c r="Z21" s="65"/>
      <c r="AA21" s="65"/>
      <c r="AB21" s="65"/>
      <c r="AC21" s="65"/>
      <c r="AD21" s="65"/>
      <c r="AE21" s="65"/>
      <c r="AF21" s="65"/>
      <c r="AG21" s="65"/>
      <c r="AH21" s="65"/>
      <c r="AI21" s="65"/>
      <c r="AJ21" s="65"/>
      <c r="AK21" s="65"/>
      <c r="AL21" s="65"/>
      <c r="AM21" s="65"/>
      <c r="AN21" s="65"/>
      <c r="AO21" s="65"/>
      <c r="AP21" s="65"/>
      <c r="AQ21" s="65"/>
      <c r="AR21" s="65"/>
      <c r="AS21" s="65"/>
      <c r="AT21" s="65"/>
      <c r="AU21" s="65"/>
      <c r="AV21" s="65"/>
      <c r="AW21" s="65"/>
      <c r="AX21" s="65"/>
      <c r="AY21" s="65"/>
      <c r="AZ21" s="65"/>
      <c r="BA21" s="65"/>
      <c r="BB21" s="65"/>
      <c r="BC21" s="65"/>
      <c r="BD21" s="65"/>
      <c r="BE21" s="65"/>
      <c r="BF21" s="65"/>
      <c r="BG21" s="65"/>
      <c r="BH21" s="65"/>
      <c r="BI21" s="65"/>
      <c r="BJ21" s="65"/>
      <c r="BK21" s="65"/>
      <c r="BL21" s="65"/>
      <c r="BM21" s="65"/>
      <c r="BN21" s="65"/>
      <c r="BO21" s="65"/>
      <c r="BP21" s="65"/>
      <c r="BQ21" s="65"/>
      <c r="BR21" s="65"/>
      <c r="BS21" s="65"/>
      <c r="BT21" s="65"/>
      <c r="BU21" s="65"/>
      <c r="BV21" s="65"/>
      <c r="BW21" s="65"/>
      <c r="BX21" s="65"/>
      <c r="BY21" s="67"/>
      <c r="CP21" s="70"/>
      <c r="CQ21" s="70"/>
      <c r="CR21" s="70"/>
      <c r="CS21" s="70"/>
      <c r="CT21" s="70"/>
      <c r="CU21" s="70"/>
      <c r="CV21" s="70"/>
      <c r="CW21" s="70"/>
      <c r="CX21" s="70"/>
      <c r="CY21" s="70"/>
      <c r="CZ21" s="70"/>
      <c r="DA21" s="71"/>
      <c r="DB21" s="70"/>
      <c r="DC21" s="70"/>
      <c r="DD21" s="70"/>
      <c r="DE21" s="70"/>
      <c r="DF21" s="70"/>
      <c r="DG21" s="70"/>
      <c r="DH21" s="70"/>
    </row>
    <row r="22" spans="1:112" ht="12" customHeight="1" x14ac:dyDescent="0.25">
      <c r="A22" s="64"/>
      <c r="B22" s="65"/>
      <c r="C22" s="65"/>
      <c r="D22" s="65"/>
      <c r="E22" s="65"/>
      <c r="F22" s="65"/>
      <c r="G22" s="65"/>
      <c r="H22" s="65"/>
      <c r="I22" s="65"/>
      <c r="J22" s="65"/>
      <c r="K22" s="65"/>
      <c r="L22" s="65"/>
      <c r="M22" s="65"/>
      <c r="N22" s="65"/>
      <c r="O22" s="65"/>
      <c r="P22" s="65"/>
      <c r="Q22" s="65"/>
      <c r="R22" s="65"/>
      <c r="S22" s="65"/>
      <c r="T22" s="65"/>
      <c r="U22" s="65"/>
      <c r="V22" s="65"/>
      <c r="W22" s="65"/>
      <c r="X22" s="65"/>
      <c r="Y22" s="65"/>
      <c r="Z22" s="65"/>
      <c r="AA22" s="65"/>
      <c r="AB22" s="65"/>
      <c r="AC22" s="65"/>
      <c r="AD22" s="65"/>
      <c r="AE22" s="65"/>
      <c r="AF22" s="65"/>
      <c r="AG22" s="65"/>
      <c r="AH22" s="65"/>
      <c r="AI22" s="65"/>
      <c r="AJ22" s="65"/>
      <c r="AK22" s="65"/>
      <c r="AL22" s="65"/>
      <c r="AM22" s="65"/>
      <c r="AN22" s="65"/>
      <c r="AO22" s="65"/>
      <c r="AP22" s="65"/>
      <c r="AQ22" s="65"/>
      <c r="AR22" s="65"/>
      <c r="AS22" s="65"/>
      <c r="AT22" s="65"/>
      <c r="AU22" s="65"/>
      <c r="AV22" s="65"/>
      <c r="AW22" s="65"/>
      <c r="AX22" s="65"/>
      <c r="AY22" s="65"/>
      <c r="AZ22" s="65"/>
      <c r="BA22" s="65"/>
      <c r="BB22" s="65"/>
      <c r="BC22" s="65"/>
      <c r="BD22" s="65"/>
      <c r="BE22" s="65"/>
      <c r="BF22" s="65"/>
      <c r="BG22" s="65"/>
      <c r="BH22" s="65"/>
      <c r="BI22" s="65"/>
      <c r="BJ22" s="65"/>
      <c r="BK22" s="65"/>
      <c r="BL22" s="65"/>
      <c r="BM22" s="65"/>
      <c r="BN22" s="65"/>
      <c r="BO22" s="65"/>
      <c r="BP22" s="65"/>
      <c r="BQ22" s="65"/>
      <c r="BR22" s="65"/>
      <c r="BS22" s="65"/>
      <c r="BT22" s="65"/>
      <c r="BU22" s="65"/>
      <c r="BV22" s="65"/>
      <c r="BW22" s="65"/>
      <c r="BX22" s="65"/>
      <c r="BY22" s="67"/>
      <c r="CP22" s="70"/>
      <c r="CQ22" s="70"/>
      <c r="CR22" s="70"/>
      <c r="CS22" s="70"/>
      <c r="CT22" s="70"/>
      <c r="CU22" s="70"/>
      <c r="CV22" s="70"/>
      <c r="CW22" s="70"/>
      <c r="CX22" s="70"/>
      <c r="CY22" s="70"/>
      <c r="CZ22" s="70"/>
      <c r="DA22" s="70"/>
      <c r="DB22" s="70"/>
      <c r="DC22" s="70"/>
      <c r="DD22" s="70"/>
      <c r="DE22" s="70"/>
      <c r="DF22" s="70"/>
      <c r="DG22" s="70"/>
      <c r="DH22" s="70"/>
    </row>
    <row r="23" spans="1:112" ht="12" customHeight="1" x14ac:dyDescent="0.25">
      <c r="A23" s="64"/>
      <c r="B23" s="65"/>
      <c r="C23" s="65"/>
      <c r="D23" s="65"/>
      <c r="E23" s="68"/>
      <c r="F23" s="65"/>
      <c r="G23" s="65"/>
      <c r="H23" s="65"/>
      <c r="I23" s="65"/>
      <c r="J23" s="65"/>
      <c r="K23" s="65"/>
      <c r="L23" s="65"/>
      <c r="M23" s="65"/>
      <c r="N23" s="65"/>
      <c r="O23" s="65"/>
      <c r="P23" s="65"/>
      <c r="Q23" s="65"/>
      <c r="R23" s="65"/>
      <c r="S23" s="65"/>
      <c r="T23" s="65"/>
      <c r="U23" s="65"/>
      <c r="V23" s="65"/>
      <c r="W23" s="65"/>
      <c r="X23" s="65"/>
      <c r="Y23" s="65"/>
      <c r="Z23" s="65"/>
      <c r="AA23" s="65"/>
      <c r="AB23" s="65"/>
      <c r="AC23" s="65"/>
      <c r="AD23" s="65"/>
      <c r="AE23" s="65"/>
      <c r="AF23" s="65"/>
      <c r="AG23" s="65"/>
      <c r="AH23" s="65"/>
      <c r="AI23" s="65"/>
      <c r="AJ23" s="65"/>
      <c r="AK23" s="65"/>
      <c r="AL23" s="66"/>
      <c r="AM23" s="66"/>
      <c r="AN23" s="66"/>
      <c r="AO23" s="66"/>
      <c r="AP23" s="66"/>
      <c r="AQ23" s="66"/>
      <c r="AR23" s="66"/>
      <c r="AS23" s="66"/>
      <c r="AT23" s="66"/>
      <c r="AU23" s="66"/>
      <c r="AV23" s="65"/>
      <c r="AW23" s="65"/>
      <c r="AX23" s="65"/>
      <c r="AY23" s="65"/>
      <c r="AZ23" s="65"/>
      <c r="BA23" s="65"/>
      <c r="BB23" s="65"/>
      <c r="BC23" s="65"/>
      <c r="BD23" s="65"/>
      <c r="BE23" s="65"/>
      <c r="BF23" s="65"/>
      <c r="BG23" s="65"/>
      <c r="BH23" s="65"/>
      <c r="BI23" s="65"/>
      <c r="BJ23" s="65"/>
      <c r="BK23" s="65"/>
      <c r="BL23" s="65"/>
      <c r="BM23" s="65"/>
      <c r="BN23" s="65"/>
      <c r="BO23" s="65"/>
      <c r="BP23" s="65"/>
      <c r="BQ23" s="65"/>
      <c r="BR23" s="65"/>
      <c r="BS23" s="65"/>
      <c r="BT23" s="65"/>
      <c r="BU23" s="65"/>
      <c r="BV23" s="65"/>
      <c r="BW23" s="65"/>
      <c r="BX23" s="65"/>
      <c r="BY23" s="67"/>
      <c r="CP23" s="70"/>
      <c r="CQ23" s="70"/>
      <c r="CR23" s="70"/>
      <c r="CS23" s="70"/>
      <c r="CT23" s="70"/>
      <c r="CU23" s="70"/>
      <c r="CV23" s="70"/>
      <c r="CW23" s="70"/>
      <c r="CX23" s="70"/>
      <c r="CY23" s="70"/>
      <c r="CZ23" s="70"/>
      <c r="DA23" s="70"/>
      <c r="DB23" s="70"/>
      <c r="DC23" s="70"/>
      <c r="DD23" s="70"/>
      <c r="DE23" s="70"/>
      <c r="DF23" s="70"/>
      <c r="DG23" s="70"/>
      <c r="DH23" s="70"/>
    </row>
    <row r="24" spans="1:112" ht="12" customHeight="1" x14ac:dyDescent="0.25">
      <c r="A24" s="64"/>
      <c r="B24" s="65"/>
      <c r="C24" s="65"/>
      <c r="D24" s="65"/>
      <c r="E24" s="65"/>
      <c r="F24" s="65"/>
      <c r="G24" s="65"/>
      <c r="H24" s="65"/>
      <c r="I24" s="65"/>
      <c r="J24" s="66"/>
      <c r="K24" s="66"/>
      <c r="L24" s="66"/>
      <c r="M24" s="66"/>
      <c r="N24" s="66"/>
      <c r="O24" s="66"/>
      <c r="P24" s="66"/>
      <c r="Q24" s="66"/>
      <c r="R24" s="66"/>
      <c r="S24" s="66"/>
      <c r="T24" s="66"/>
      <c r="U24" s="66"/>
      <c r="V24" s="66"/>
      <c r="W24" s="66"/>
      <c r="X24" s="65"/>
      <c r="Y24" s="65"/>
      <c r="Z24" s="65"/>
      <c r="AA24" s="65"/>
      <c r="AB24" s="65"/>
      <c r="AC24" s="65"/>
      <c r="AD24" s="65"/>
      <c r="AE24" s="65"/>
      <c r="AF24" s="65"/>
      <c r="AG24" s="65"/>
      <c r="AH24" s="65"/>
      <c r="AI24" s="65"/>
      <c r="AJ24" s="65"/>
      <c r="AK24" s="65"/>
      <c r="AL24" s="66"/>
      <c r="AM24" s="66"/>
      <c r="AN24" s="66"/>
      <c r="AO24" s="66"/>
      <c r="AP24" s="66"/>
      <c r="AQ24" s="66"/>
      <c r="AR24" s="66"/>
      <c r="AS24" s="66"/>
      <c r="AT24" s="66"/>
      <c r="AU24" s="66"/>
      <c r="AV24" s="65"/>
      <c r="AW24" s="65"/>
      <c r="AX24" s="65"/>
      <c r="AY24" s="65"/>
      <c r="AZ24" s="65"/>
      <c r="BA24" s="65"/>
      <c r="BB24" s="65"/>
      <c r="BC24" s="65"/>
      <c r="BD24" s="65"/>
      <c r="BE24" s="65"/>
      <c r="BF24" s="65"/>
      <c r="BG24" s="65"/>
      <c r="BH24" s="65"/>
      <c r="BI24" s="65"/>
      <c r="BJ24" s="65"/>
      <c r="BK24" s="65"/>
      <c r="BL24" s="65"/>
      <c r="BM24" s="65"/>
      <c r="BN24" s="65"/>
      <c r="BO24" s="65"/>
      <c r="BP24" s="65"/>
      <c r="BQ24" s="65"/>
      <c r="BR24" s="65"/>
      <c r="BS24" s="65"/>
      <c r="BT24" s="65"/>
      <c r="BU24" s="65"/>
      <c r="BV24" s="65"/>
      <c r="BW24" s="65"/>
      <c r="BX24" s="65"/>
      <c r="BY24" s="67"/>
    </row>
    <row r="25" spans="1:112" ht="12" customHeight="1" x14ac:dyDescent="0.25">
      <c r="A25" s="64"/>
      <c r="B25" s="65"/>
      <c r="C25" s="65"/>
      <c r="D25" s="65"/>
      <c r="E25" s="65"/>
      <c r="F25" s="65"/>
      <c r="G25" s="65"/>
      <c r="H25" s="65"/>
      <c r="I25" s="65"/>
      <c r="J25" s="66"/>
      <c r="K25" s="66"/>
      <c r="L25" s="66"/>
      <c r="M25" s="66"/>
      <c r="N25" s="66"/>
      <c r="O25" s="66"/>
      <c r="P25" s="66"/>
      <c r="Q25" s="66"/>
      <c r="R25" s="66"/>
      <c r="S25" s="66"/>
      <c r="T25" s="66"/>
      <c r="U25" s="66"/>
      <c r="V25" s="66"/>
      <c r="W25" s="66"/>
      <c r="X25" s="65"/>
      <c r="Y25" s="65"/>
      <c r="Z25" s="65"/>
      <c r="AA25" s="65"/>
      <c r="AB25" s="65"/>
      <c r="AC25" s="65"/>
      <c r="AD25" s="65"/>
      <c r="AE25" s="65"/>
      <c r="AF25" s="65"/>
      <c r="AG25" s="65"/>
      <c r="AH25" s="65"/>
      <c r="AI25" s="65"/>
      <c r="AJ25" s="65"/>
      <c r="AK25" s="65"/>
      <c r="AL25" s="69"/>
      <c r="AM25" s="69"/>
      <c r="AN25" s="69"/>
      <c r="AO25" s="69"/>
      <c r="AP25" s="69"/>
      <c r="AQ25" s="69"/>
      <c r="AR25" s="69"/>
      <c r="AS25" s="69"/>
      <c r="AT25" s="69"/>
      <c r="AU25" s="69"/>
      <c r="AV25" s="65"/>
      <c r="AW25" s="65"/>
      <c r="AX25" s="65"/>
      <c r="AY25" s="65"/>
      <c r="AZ25" s="65"/>
      <c r="BA25" s="65"/>
      <c r="BB25" s="65"/>
      <c r="BC25" s="65"/>
      <c r="BD25" s="65"/>
      <c r="BE25" s="65"/>
      <c r="BF25" s="65"/>
      <c r="BG25" s="65"/>
      <c r="BH25" s="65"/>
      <c r="BI25" s="65"/>
      <c r="BJ25" s="65"/>
      <c r="BK25" s="65"/>
      <c r="BL25" s="65"/>
      <c r="BM25" s="65"/>
      <c r="BN25" s="65"/>
      <c r="BO25" s="65"/>
      <c r="BP25" s="65"/>
      <c r="BQ25" s="65"/>
      <c r="BR25" s="65"/>
      <c r="BS25" s="65"/>
      <c r="BT25" s="65"/>
      <c r="BU25" s="65"/>
      <c r="BV25" s="65"/>
      <c r="BW25" s="65"/>
      <c r="BX25" s="65"/>
      <c r="BY25" s="67"/>
    </row>
    <row r="26" spans="1:112" ht="12" customHeight="1" x14ac:dyDescent="0.25">
      <c r="A26" s="64"/>
      <c r="B26" s="65"/>
      <c r="C26" s="65"/>
      <c r="D26" s="65"/>
      <c r="E26" s="65"/>
      <c r="F26" s="65"/>
      <c r="G26" s="65"/>
      <c r="H26" s="65"/>
      <c r="I26" s="65"/>
      <c r="J26" s="65"/>
      <c r="K26" s="65"/>
      <c r="L26" s="65"/>
      <c r="M26" s="65"/>
      <c r="N26" s="65"/>
      <c r="O26" s="65"/>
      <c r="P26" s="65"/>
      <c r="Q26" s="65"/>
      <c r="R26" s="65"/>
      <c r="S26" s="65"/>
      <c r="T26" s="65"/>
      <c r="U26" s="65"/>
      <c r="V26" s="65"/>
      <c r="W26" s="65"/>
      <c r="X26" s="65"/>
      <c r="Y26" s="65"/>
      <c r="Z26" s="65"/>
      <c r="AA26" s="65"/>
      <c r="AB26" s="65"/>
      <c r="AC26" s="65"/>
      <c r="AD26" s="65"/>
      <c r="AE26" s="65"/>
      <c r="AF26" s="65"/>
      <c r="AG26" s="65"/>
      <c r="AH26" s="65"/>
      <c r="AI26" s="65"/>
      <c r="AJ26" s="65"/>
      <c r="AK26" s="65"/>
      <c r="AL26" s="65"/>
      <c r="AM26" s="65"/>
      <c r="AN26" s="65"/>
      <c r="AO26" s="65"/>
      <c r="AP26" s="65"/>
      <c r="AQ26" s="65"/>
      <c r="AR26" s="65"/>
      <c r="AS26" s="65"/>
      <c r="AT26" s="65"/>
      <c r="AU26" s="65"/>
      <c r="AV26" s="65"/>
      <c r="AW26" s="65"/>
      <c r="AX26" s="65"/>
      <c r="AY26" s="65"/>
      <c r="AZ26" s="65"/>
      <c r="BA26" s="65"/>
      <c r="BB26" s="65"/>
      <c r="BC26" s="66"/>
      <c r="BD26" s="66"/>
      <c r="BE26" s="66"/>
      <c r="BF26" s="66"/>
      <c r="BG26" s="66"/>
      <c r="BH26" s="66"/>
      <c r="BI26" s="66"/>
      <c r="BJ26" s="66"/>
      <c r="BK26" s="66"/>
      <c r="BL26" s="66"/>
      <c r="BM26" s="66"/>
      <c r="BN26" s="66"/>
      <c r="BO26" s="66"/>
      <c r="BP26" s="66"/>
      <c r="BQ26" s="65"/>
      <c r="BR26" s="65"/>
      <c r="BS26" s="65"/>
      <c r="BT26" s="65"/>
      <c r="BU26" s="65"/>
      <c r="BV26" s="65"/>
      <c r="BW26" s="65"/>
      <c r="BX26" s="65"/>
      <c r="BY26" s="67"/>
    </row>
    <row r="27" spans="1:112" ht="12" customHeight="1" x14ac:dyDescent="0.25">
      <c r="A27" s="64"/>
      <c r="B27" s="73"/>
      <c r="C27" s="73"/>
      <c r="D27" s="73"/>
      <c r="E27" s="73"/>
      <c r="F27" s="73"/>
      <c r="G27" s="73"/>
      <c r="H27" s="73"/>
      <c r="I27" s="73"/>
      <c r="J27" s="73"/>
      <c r="K27" s="73"/>
      <c r="L27" s="73"/>
      <c r="M27" s="73"/>
      <c r="N27" s="74"/>
      <c r="O27" s="74"/>
      <c r="P27" s="74"/>
      <c r="Q27" s="74"/>
      <c r="R27" s="74"/>
      <c r="S27" s="74"/>
      <c r="T27" s="74"/>
      <c r="U27" s="74"/>
      <c r="V27" s="74"/>
      <c r="W27" s="74"/>
      <c r="X27" s="74"/>
      <c r="Y27" s="74"/>
      <c r="Z27" s="65"/>
      <c r="AA27" s="65"/>
      <c r="AB27" s="65"/>
      <c r="AC27" s="65"/>
      <c r="AD27" s="65"/>
      <c r="AE27" s="65"/>
      <c r="AF27" s="65"/>
      <c r="AG27" s="65"/>
      <c r="AH27" s="65"/>
      <c r="AI27" s="65"/>
      <c r="AJ27" s="65"/>
      <c r="AK27" s="65"/>
      <c r="AL27" s="65"/>
      <c r="AM27" s="65"/>
      <c r="AN27" s="65"/>
      <c r="AO27" s="65"/>
      <c r="AP27" s="65"/>
      <c r="AQ27" s="65"/>
      <c r="AR27" s="65"/>
      <c r="AS27" s="65"/>
      <c r="AT27" s="65"/>
      <c r="AU27" s="65"/>
      <c r="AV27" s="65"/>
      <c r="AW27" s="65"/>
      <c r="AX27" s="65"/>
      <c r="AY27" s="65"/>
      <c r="AZ27" s="65"/>
      <c r="BA27" s="65"/>
      <c r="BB27" s="65"/>
      <c r="BC27" s="66"/>
      <c r="BD27" s="66"/>
      <c r="BE27" s="66"/>
      <c r="BF27" s="66"/>
      <c r="BG27" s="66"/>
      <c r="BH27" s="66"/>
      <c r="BI27" s="66"/>
      <c r="BJ27" s="66"/>
      <c r="BK27" s="66"/>
      <c r="BL27" s="66"/>
      <c r="BM27" s="66"/>
      <c r="BN27" s="66"/>
      <c r="BO27" s="66"/>
      <c r="BP27" s="66"/>
      <c r="BQ27" s="65"/>
      <c r="BR27" s="65"/>
      <c r="BS27" s="65"/>
      <c r="BT27" s="65"/>
      <c r="BU27" s="65"/>
      <c r="BV27" s="65"/>
      <c r="BW27" s="65"/>
      <c r="BX27" s="65"/>
      <c r="BY27" s="67"/>
    </row>
    <row r="28" spans="1:112" ht="12" customHeight="1" x14ac:dyDescent="0.25">
      <c r="A28" s="64"/>
      <c r="B28" s="73"/>
      <c r="C28" s="73"/>
      <c r="D28" s="73"/>
      <c r="E28" s="73"/>
      <c r="F28" s="73"/>
      <c r="G28" s="73"/>
      <c r="H28" s="73"/>
      <c r="I28" s="73"/>
      <c r="J28" s="73"/>
      <c r="K28" s="73"/>
      <c r="L28" s="73"/>
      <c r="M28" s="73"/>
      <c r="N28" s="74"/>
      <c r="O28" s="74"/>
      <c r="P28" s="74"/>
      <c r="Q28" s="74"/>
      <c r="R28" s="74"/>
      <c r="S28" s="74"/>
      <c r="T28" s="74"/>
      <c r="U28" s="74"/>
      <c r="V28" s="74"/>
      <c r="W28" s="74"/>
      <c r="X28" s="74"/>
      <c r="Y28" s="74"/>
      <c r="Z28" s="65"/>
      <c r="AA28" s="65"/>
      <c r="AB28" s="65"/>
      <c r="AC28" s="65"/>
      <c r="AD28" s="65"/>
      <c r="AE28" s="65"/>
      <c r="AF28" s="65"/>
      <c r="AG28" s="65"/>
      <c r="AH28" s="65"/>
      <c r="AI28" s="65"/>
      <c r="AJ28" s="65"/>
      <c r="AK28" s="65"/>
      <c r="AL28" s="65"/>
      <c r="AM28" s="65"/>
      <c r="AN28" s="65"/>
      <c r="AO28" s="65"/>
      <c r="AP28" s="65"/>
      <c r="AQ28" s="65"/>
      <c r="AR28" s="65"/>
      <c r="AS28" s="65"/>
      <c r="AT28" s="65"/>
      <c r="AU28" s="65"/>
      <c r="AV28" s="65"/>
      <c r="AW28" s="65"/>
      <c r="AX28" s="65"/>
      <c r="AY28" s="65"/>
      <c r="AZ28" s="65"/>
      <c r="BA28" s="65"/>
      <c r="BB28" s="65"/>
      <c r="BC28" s="66"/>
      <c r="BD28" s="66"/>
      <c r="BE28" s="66"/>
      <c r="BF28" s="66"/>
      <c r="BG28" s="66"/>
      <c r="BH28" s="66"/>
      <c r="BI28" s="66"/>
      <c r="BJ28" s="66"/>
      <c r="BK28" s="66"/>
      <c r="BL28" s="66"/>
      <c r="BM28" s="66"/>
      <c r="BN28" s="66"/>
      <c r="BO28" s="66"/>
      <c r="BP28" s="66"/>
      <c r="BQ28" s="65"/>
      <c r="BR28" s="65"/>
      <c r="BS28" s="65"/>
      <c r="BT28" s="65"/>
      <c r="BU28" s="65"/>
      <c r="BV28" s="65"/>
      <c r="BW28" s="65"/>
      <c r="BX28" s="65"/>
      <c r="BY28" s="67"/>
    </row>
    <row r="29" spans="1:112" ht="12" customHeight="1" x14ac:dyDescent="0.25">
      <c r="A29" s="64"/>
      <c r="B29" s="73"/>
      <c r="C29" s="73"/>
      <c r="D29" s="73"/>
      <c r="E29" s="73"/>
      <c r="F29" s="73"/>
      <c r="G29" s="73"/>
      <c r="H29" s="73"/>
      <c r="I29" s="73"/>
      <c r="J29" s="73"/>
      <c r="K29" s="73"/>
      <c r="L29" s="73"/>
      <c r="M29" s="73"/>
      <c r="N29" s="74"/>
      <c r="O29" s="74"/>
      <c r="P29" s="74"/>
      <c r="Q29" s="74"/>
      <c r="R29" s="74"/>
      <c r="S29" s="74"/>
      <c r="T29" s="74"/>
      <c r="U29" s="74"/>
      <c r="V29" s="74"/>
      <c r="W29" s="74"/>
      <c r="X29" s="74"/>
      <c r="Y29" s="74"/>
      <c r="Z29" s="65"/>
      <c r="AA29" s="65"/>
      <c r="AB29" s="65"/>
      <c r="AC29" s="65"/>
      <c r="AD29" s="65"/>
      <c r="AE29" s="65"/>
      <c r="AF29" s="65"/>
      <c r="AG29" s="65"/>
      <c r="AH29" s="65"/>
      <c r="AI29" s="65"/>
      <c r="AJ29" s="65"/>
      <c r="AK29" s="65"/>
      <c r="AL29" s="65"/>
      <c r="AM29" s="65"/>
      <c r="AN29" s="65"/>
      <c r="AO29" s="65"/>
      <c r="AP29" s="65"/>
      <c r="AQ29" s="65"/>
      <c r="AR29" s="65"/>
      <c r="AS29" s="65"/>
      <c r="AT29" s="65"/>
      <c r="AU29" s="65"/>
      <c r="AV29" s="65"/>
      <c r="AW29" s="65"/>
      <c r="AX29" s="65"/>
      <c r="AY29" s="65"/>
      <c r="AZ29" s="65"/>
      <c r="BA29" s="65"/>
      <c r="BB29" s="65"/>
      <c r="BC29" s="66"/>
      <c r="BD29" s="66"/>
      <c r="BE29" s="66"/>
      <c r="BF29" s="66"/>
      <c r="BG29" s="66"/>
      <c r="BH29" s="66"/>
      <c r="BI29" s="66"/>
      <c r="BJ29" s="66"/>
      <c r="BK29" s="66"/>
      <c r="BL29" s="66"/>
      <c r="BM29" s="66"/>
      <c r="BN29" s="66"/>
      <c r="BO29" s="66"/>
      <c r="BP29" s="66"/>
      <c r="BQ29" s="65"/>
      <c r="BR29" s="65"/>
      <c r="BS29" s="65"/>
      <c r="BT29" s="65"/>
      <c r="BU29" s="65"/>
      <c r="BV29" s="65"/>
      <c r="BW29" s="65"/>
      <c r="BX29" s="65"/>
      <c r="BY29" s="67"/>
    </row>
    <row r="30" spans="1:112" ht="12" customHeight="1" x14ac:dyDescent="0.25">
      <c r="A30" s="64"/>
      <c r="B30" s="73"/>
      <c r="C30" s="73"/>
      <c r="D30" s="73"/>
      <c r="E30" s="73"/>
      <c r="F30" s="73"/>
      <c r="G30" s="73"/>
      <c r="H30" s="73"/>
      <c r="I30" s="73"/>
      <c r="J30" s="73"/>
      <c r="K30" s="73"/>
      <c r="L30" s="73"/>
      <c r="M30" s="73"/>
      <c r="N30" s="74"/>
      <c r="O30" s="74"/>
      <c r="P30" s="74"/>
      <c r="Q30" s="74"/>
      <c r="R30" s="74"/>
      <c r="S30" s="74"/>
      <c r="T30" s="74"/>
      <c r="U30" s="74"/>
      <c r="V30" s="74"/>
      <c r="W30" s="74"/>
      <c r="X30" s="74"/>
      <c r="Y30" s="74"/>
      <c r="Z30" s="65"/>
      <c r="AA30" s="65"/>
      <c r="AB30" s="65"/>
      <c r="AC30" s="65"/>
      <c r="AD30" s="65"/>
      <c r="AE30" s="65"/>
      <c r="AF30" s="65"/>
      <c r="AG30" s="65"/>
      <c r="AH30" s="65"/>
      <c r="AI30" s="65"/>
      <c r="AJ30" s="65"/>
      <c r="AK30" s="65"/>
      <c r="AL30" s="65"/>
      <c r="AM30" s="65"/>
      <c r="AN30" s="65"/>
      <c r="AO30" s="65"/>
      <c r="AP30" s="65"/>
      <c r="AQ30" s="65"/>
      <c r="AR30" s="65"/>
      <c r="AS30" s="65"/>
      <c r="AT30" s="65"/>
      <c r="AU30" s="65"/>
      <c r="AV30" s="65"/>
      <c r="AW30" s="65"/>
      <c r="AX30" s="65"/>
      <c r="AY30" s="65"/>
      <c r="AZ30" s="65"/>
      <c r="BA30" s="65"/>
      <c r="BB30" s="65"/>
      <c r="BC30" s="69"/>
      <c r="BD30" s="69"/>
      <c r="BE30" s="69"/>
      <c r="BF30" s="69"/>
      <c r="BG30" s="69"/>
      <c r="BH30" s="69"/>
      <c r="BI30" s="69"/>
      <c r="BJ30" s="69"/>
      <c r="BK30" s="69"/>
      <c r="BL30" s="69"/>
      <c r="BM30" s="69"/>
      <c r="BN30" s="69"/>
      <c r="BO30" s="69"/>
      <c r="BP30" s="69"/>
      <c r="BQ30" s="65"/>
      <c r="BR30" s="65"/>
      <c r="BS30" s="65"/>
      <c r="BT30" s="65"/>
      <c r="BU30" s="65"/>
      <c r="BV30" s="65"/>
      <c r="BW30" s="65"/>
      <c r="BX30" s="65"/>
      <c r="BY30" s="67"/>
    </row>
    <row r="31" spans="1:112" ht="12" customHeight="1" x14ac:dyDescent="0.25">
      <c r="A31" s="64"/>
      <c r="B31" s="73"/>
      <c r="C31" s="73"/>
      <c r="D31" s="73"/>
      <c r="E31" s="73"/>
      <c r="F31" s="73"/>
      <c r="G31" s="73"/>
      <c r="H31" s="73"/>
      <c r="I31" s="73"/>
      <c r="J31" s="73"/>
      <c r="K31" s="73"/>
      <c r="L31" s="73"/>
      <c r="M31" s="73"/>
      <c r="N31" s="74"/>
      <c r="O31" s="74"/>
      <c r="P31" s="74"/>
      <c r="Q31" s="74"/>
      <c r="R31" s="74"/>
      <c r="S31" s="74"/>
      <c r="T31" s="74"/>
      <c r="U31" s="74"/>
      <c r="V31" s="74"/>
      <c r="W31" s="74"/>
      <c r="X31" s="74"/>
      <c r="Y31" s="74"/>
      <c r="Z31" s="65"/>
      <c r="AA31" s="65"/>
      <c r="AB31" s="65"/>
      <c r="AC31" s="65"/>
      <c r="AD31" s="65"/>
      <c r="AE31" s="65"/>
      <c r="AF31" s="65"/>
      <c r="AG31" s="65"/>
      <c r="AH31" s="65"/>
      <c r="AI31" s="65"/>
      <c r="AJ31" s="65"/>
      <c r="AK31" s="65"/>
      <c r="AL31" s="65"/>
      <c r="AM31" s="65"/>
      <c r="AN31" s="65"/>
      <c r="AO31" s="65"/>
      <c r="AP31" s="65"/>
      <c r="AQ31" s="65"/>
      <c r="AR31" s="65"/>
      <c r="AS31" s="65"/>
      <c r="AT31" s="65"/>
      <c r="AU31" s="65"/>
      <c r="AV31" s="65"/>
      <c r="AW31" s="65"/>
      <c r="AX31" s="65"/>
      <c r="AY31" s="65"/>
      <c r="AZ31" s="65"/>
      <c r="BA31" s="65"/>
      <c r="BB31" s="65"/>
      <c r="BC31" s="69"/>
      <c r="BD31" s="69"/>
      <c r="BE31" s="69"/>
      <c r="BF31" s="69"/>
      <c r="BG31" s="69"/>
      <c r="BH31" s="69"/>
      <c r="BI31" s="69"/>
      <c r="BJ31" s="69"/>
      <c r="BK31" s="69"/>
      <c r="BL31" s="69"/>
      <c r="BM31" s="69"/>
      <c r="BN31" s="69"/>
      <c r="BO31" s="69"/>
      <c r="BP31" s="69"/>
      <c r="BQ31" s="65"/>
      <c r="BR31" s="65"/>
      <c r="BS31" s="65"/>
      <c r="BT31" s="65"/>
      <c r="BU31" s="65"/>
      <c r="BV31" s="65"/>
      <c r="BW31" s="65"/>
      <c r="BX31" s="65"/>
      <c r="BY31" s="67"/>
    </row>
    <row r="32" spans="1:112" ht="12" customHeight="1" x14ac:dyDescent="0.25">
      <c r="A32" s="75"/>
      <c r="B32" s="73"/>
      <c r="C32" s="73"/>
      <c r="D32" s="73"/>
      <c r="E32" s="73"/>
      <c r="F32" s="73"/>
      <c r="G32" s="73"/>
      <c r="H32" s="73"/>
      <c r="I32" s="73"/>
      <c r="J32" s="73"/>
      <c r="K32" s="73"/>
      <c r="L32" s="73"/>
      <c r="M32" s="73"/>
      <c r="N32" s="74"/>
      <c r="O32" s="74"/>
      <c r="P32" s="74"/>
      <c r="Q32" s="74"/>
      <c r="R32" s="74"/>
      <c r="S32" s="74"/>
      <c r="T32" s="74"/>
      <c r="U32" s="74"/>
      <c r="V32" s="74"/>
      <c r="W32" s="74"/>
      <c r="X32" s="74"/>
      <c r="Y32" s="74"/>
      <c r="Z32" s="76"/>
      <c r="AA32" s="76"/>
      <c r="AB32" s="76"/>
      <c r="AC32" s="76"/>
      <c r="AD32" s="76"/>
      <c r="AE32" s="76"/>
      <c r="AF32" s="76"/>
      <c r="AG32" s="76"/>
      <c r="AH32" s="76"/>
      <c r="AI32" s="76"/>
      <c r="AJ32" s="76"/>
      <c r="AK32" s="76"/>
      <c r="AL32" s="76"/>
      <c r="AM32" s="76"/>
      <c r="AN32" s="76"/>
      <c r="AO32" s="65"/>
      <c r="AP32" s="65"/>
      <c r="AQ32" s="65"/>
      <c r="AR32" s="65"/>
      <c r="AS32" s="65"/>
      <c r="AT32" s="65"/>
      <c r="AU32" s="65"/>
      <c r="AV32" s="76"/>
      <c r="AW32" s="76"/>
      <c r="AX32" s="76"/>
      <c r="AY32" s="76"/>
      <c r="AZ32" s="76"/>
      <c r="BA32" s="76"/>
      <c r="BB32" s="76"/>
      <c r="BC32" s="76"/>
      <c r="BD32" s="76"/>
      <c r="BE32" s="76"/>
      <c r="BF32" s="76"/>
      <c r="BG32" s="76"/>
      <c r="BH32" s="76"/>
      <c r="BI32" s="76"/>
      <c r="BJ32" s="76"/>
      <c r="BK32" s="76"/>
      <c r="BL32" s="76"/>
      <c r="BM32" s="76"/>
      <c r="BN32" s="76"/>
      <c r="BO32" s="76"/>
      <c r="BP32" s="76"/>
      <c r="BQ32" s="76"/>
      <c r="BR32" s="76"/>
      <c r="BS32" s="76"/>
      <c r="BT32" s="65"/>
      <c r="BU32" s="65"/>
      <c r="BV32" s="65"/>
      <c r="BW32" s="65"/>
      <c r="BX32" s="65"/>
      <c r="BY32" s="67"/>
    </row>
    <row r="33" spans="1:100" ht="12" customHeight="1" x14ac:dyDescent="0.3">
      <c r="A33" s="75"/>
      <c r="B33" s="73"/>
      <c r="C33" s="73"/>
      <c r="D33" s="73"/>
      <c r="E33" s="73"/>
      <c r="F33" s="73"/>
      <c r="G33" s="73"/>
      <c r="H33" s="73"/>
      <c r="I33" s="73"/>
      <c r="J33" s="73"/>
      <c r="K33" s="73"/>
      <c r="L33" s="73"/>
      <c r="M33" s="73"/>
      <c r="N33" s="77"/>
      <c r="O33" s="74"/>
      <c r="P33" s="74"/>
      <c r="Q33" s="74"/>
      <c r="R33" s="74"/>
      <c r="S33" s="74"/>
      <c r="T33" s="74"/>
      <c r="U33" s="74"/>
      <c r="V33" s="74"/>
      <c r="W33" s="74"/>
      <c r="X33" s="74"/>
      <c r="Y33" s="74"/>
      <c r="Z33" s="76"/>
      <c r="AA33" s="76"/>
      <c r="AB33" s="76"/>
      <c r="AC33" s="76"/>
      <c r="AD33" s="76"/>
      <c r="AE33" s="76"/>
      <c r="AF33" s="76"/>
      <c r="AG33" s="76"/>
      <c r="AH33" s="76"/>
      <c r="AI33" s="76"/>
      <c r="AJ33" s="76"/>
      <c r="AK33" s="76"/>
      <c r="AL33" s="73"/>
      <c r="AM33" s="73"/>
      <c r="AN33" s="73"/>
      <c r="AO33" s="73"/>
      <c r="AP33" s="73"/>
      <c r="AQ33" s="73"/>
      <c r="AR33" s="73"/>
      <c r="AS33" s="73"/>
      <c r="AT33" s="73"/>
      <c r="AU33" s="73"/>
      <c r="AV33" s="73"/>
      <c r="AW33" s="73"/>
      <c r="AX33" s="78"/>
      <c r="AY33" s="78"/>
      <c r="AZ33" s="78"/>
      <c r="BA33" s="78"/>
      <c r="BB33" s="78"/>
      <c r="BC33" s="78"/>
      <c r="BD33" s="78"/>
      <c r="BE33" s="78"/>
      <c r="BF33" s="78"/>
      <c r="BG33" s="78"/>
      <c r="BH33" s="65"/>
      <c r="BI33" s="73"/>
      <c r="BJ33" s="73"/>
      <c r="BK33" s="73"/>
      <c r="BL33" s="73"/>
      <c r="BM33" s="73"/>
      <c r="BN33" s="78"/>
      <c r="BO33" s="78"/>
      <c r="BP33" s="78"/>
      <c r="BQ33" s="78"/>
      <c r="BR33" s="78"/>
      <c r="BS33" s="78"/>
      <c r="BT33" s="76"/>
      <c r="BU33" s="76"/>
      <c r="BV33" s="76"/>
      <c r="BW33" s="76"/>
      <c r="BX33" s="65"/>
      <c r="BY33" s="67"/>
    </row>
    <row r="34" spans="1:100" ht="12" customHeight="1" x14ac:dyDescent="0.3">
      <c r="A34" s="64"/>
      <c r="B34" s="73"/>
      <c r="C34" s="73"/>
      <c r="D34" s="73"/>
      <c r="E34" s="73"/>
      <c r="F34" s="73"/>
      <c r="G34" s="73"/>
      <c r="H34" s="73"/>
      <c r="I34" s="73"/>
      <c r="J34" s="73"/>
      <c r="K34" s="73"/>
      <c r="L34" s="73"/>
      <c r="M34" s="73"/>
      <c r="N34" s="74"/>
      <c r="O34" s="74"/>
      <c r="P34" s="74"/>
      <c r="Q34" s="74"/>
      <c r="R34" s="74"/>
      <c r="S34" s="74"/>
      <c r="T34" s="74"/>
      <c r="U34" s="74"/>
      <c r="V34" s="74"/>
      <c r="W34" s="74"/>
      <c r="X34" s="74"/>
      <c r="Y34" s="74"/>
      <c r="Z34" s="65"/>
      <c r="AA34" s="65"/>
      <c r="AB34" s="65"/>
      <c r="AC34" s="65"/>
      <c r="AD34" s="65"/>
      <c r="AE34" s="65"/>
      <c r="AF34" s="65"/>
      <c r="AG34" s="65"/>
      <c r="AH34" s="65"/>
      <c r="AI34" s="65"/>
      <c r="AJ34" s="65"/>
      <c r="AK34" s="65"/>
      <c r="AL34" s="73"/>
      <c r="AM34" s="73"/>
      <c r="AN34" s="73"/>
      <c r="AO34" s="73"/>
      <c r="AP34" s="73"/>
      <c r="AQ34" s="73"/>
      <c r="AR34" s="73"/>
      <c r="AS34" s="73"/>
      <c r="AT34" s="73"/>
      <c r="AU34" s="73"/>
      <c r="AV34" s="73"/>
      <c r="AW34" s="73"/>
      <c r="AX34" s="78"/>
      <c r="AY34" s="78"/>
      <c r="AZ34" s="78"/>
      <c r="BA34" s="78"/>
      <c r="BB34" s="78"/>
      <c r="BC34" s="78"/>
      <c r="BD34" s="78"/>
      <c r="BE34" s="78"/>
      <c r="BF34" s="78"/>
      <c r="BG34" s="78"/>
      <c r="BH34" s="65"/>
      <c r="BI34" s="73"/>
      <c r="BJ34" s="73"/>
      <c r="BK34" s="73"/>
      <c r="BL34" s="73"/>
      <c r="BM34" s="73"/>
      <c r="BN34" s="78"/>
      <c r="BO34" s="78"/>
      <c r="BP34" s="78"/>
      <c r="BQ34" s="78"/>
      <c r="BR34" s="78"/>
      <c r="BS34" s="78"/>
      <c r="BT34" s="76"/>
      <c r="BU34" s="76"/>
      <c r="BV34" s="76"/>
      <c r="BW34" s="76"/>
      <c r="BX34" s="65"/>
      <c r="BY34" s="67"/>
    </row>
    <row r="35" spans="1:100" ht="12" customHeight="1" x14ac:dyDescent="0.25">
      <c r="A35" s="64"/>
      <c r="B35" s="73"/>
      <c r="C35" s="73"/>
      <c r="D35" s="73"/>
      <c r="E35" s="73"/>
      <c r="F35" s="73"/>
      <c r="G35" s="73"/>
      <c r="H35" s="73"/>
      <c r="I35" s="73"/>
      <c r="J35" s="73"/>
      <c r="K35" s="73"/>
      <c r="L35" s="73"/>
      <c r="M35" s="73"/>
      <c r="N35" s="79"/>
      <c r="O35" s="79"/>
      <c r="P35" s="79"/>
      <c r="Q35" s="79"/>
      <c r="R35" s="79"/>
      <c r="S35" s="73"/>
      <c r="T35" s="73"/>
      <c r="U35" s="73"/>
      <c r="V35" s="73"/>
      <c r="W35" s="73"/>
      <c r="X35" s="73"/>
      <c r="Y35" s="76"/>
      <c r="Z35" s="65"/>
      <c r="AA35" s="65"/>
      <c r="AB35" s="65"/>
      <c r="AC35" s="65"/>
      <c r="AD35" s="65"/>
      <c r="AE35" s="65"/>
      <c r="AF35" s="65"/>
      <c r="AG35" s="65"/>
      <c r="AH35" s="65"/>
      <c r="AI35" s="65"/>
      <c r="AJ35" s="65"/>
      <c r="AK35" s="65"/>
      <c r="AL35" s="65"/>
      <c r="AM35" s="65"/>
      <c r="AN35" s="76"/>
      <c r="AO35" s="76"/>
      <c r="AP35" s="76"/>
      <c r="AQ35" s="76"/>
      <c r="AR35" s="76"/>
      <c r="AS35" s="76"/>
      <c r="AT35" s="76"/>
      <c r="AU35" s="76"/>
      <c r="AV35" s="76"/>
      <c r="AW35" s="76"/>
      <c r="AX35" s="76"/>
      <c r="AY35" s="76"/>
      <c r="AZ35" s="76"/>
      <c r="BA35" s="76"/>
      <c r="BB35" s="76"/>
      <c r="BC35" s="76"/>
      <c r="BD35" s="76"/>
      <c r="BE35" s="76"/>
      <c r="BF35" s="76"/>
      <c r="BG35" s="76"/>
      <c r="BH35" s="76"/>
      <c r="BI35" s="76"/>
      <c r="BJ35" s="76"/>
      <c r="BK35" s="76"/>
      <c r="BL35" s="76"/>
      <c r="BM35" s="76"/>
      <c r="BN35" s="76"/>
      <c r="BO35" s="76"/>
      <c r="BP35" s="76"/>
      <c r="BQ35" s="76"/>
      <c r="BR35" s="76"/>
      <c r="BS35" s="76"/>
      <c r="BT35" s="76"/>
      <c r="BU35" s="76"/>
      <c r="BV35" s="76"/>
      <c r="BW35" s="76"/>
      <c r="BX35" s="65"/>
      <c r="BY35" s="67"/>
    </row>
    <row r="36" spans="1:100" ht="12" customHeight="1" x14ac:dyDescent="0.25">
      <c r="A36" s="64"/>
      <c r="B36" s="73"/>
      <c r="C36" s="73"/>
      <c r="D36" s="73"/>
      <c r="E36" s="73"/>
      <c r="F36" s="73"/>
      <c r="G36" s="73"/>
      <c r="H36" s="73"/>
      <c r="I36" s="73"/>
      <c r="J36" s="73"/>
      <c r="K36" s="73"/>
      <c r="L36" s="73"/>
      <c r="M36" s="73"/>
      <c r="N36" s="79"/>
      <c r="O36" s="79"/>
      <c r="P36" s="79"/>
      <c r="Q36" s="79"/>
      <c r="R36" s="79"/>
      <c r="S36" s="73"/>
      <c r="T36" s="73"/>
      <c r="U36" s="73"/>
      <c r="V36" s="73"/>
      <c r="W36" s="73"/>
      <c r="X36" s="73"/>
      <c r="Y36" s="76"/>
      <c r="Z36" s="65"/>
      <c r="AA36" s="65"/>
      <c r="AB36" s="65"/>
      <c r="AC36" s="65"/>
      <c r="AD36" s="65"/>
      <c r="AE36" s="65"/>
      <c r="AF36" s="65"/>
      <c r="AG36" s="65"/>
      <c r="AH36" s="65"/>
      <c r="AI36" s="65"/>
      <c r="AJ36" s="65"/>
      <c r="AK36" s="65"/>
      <c r="AL36" s="65"/>
      <c r="AM36" s="65"/>
      <c r="AN36" s="76"/>
      <c r="AO36" s="76"/>
      <c r="AP36" s="76"/>
      <c r="AQ36" s="76"/>
      <c r="AR36" s="76"/>
      <c r="AS36" s="76"/>
      <c r="AT36" s="76"/>
      <c r="AU36" s="76"/>
      <c r="AV36" s="76"/>
      <c r="AW36" s="76"/>
      <c r="AX36" s="76"/>
      <c r="AY36" s="76"/>
      <c r="AZ36" s="76"/>
      <c r="BA36" s="76"/>
      <c r="BB36" s="76"/>
      <c r="BC36" s="76"/>
      <c r="BD36" s="76"/>
      <c r="BE36" s="76"/>
      <c r="BF36" s="76"/>
      <c r="BG36" s="76"/>
      <c r="BH36" s="76"/>
      <c r="BI36" s="76"/>
      <c r="BJ36" s="76"/>
      <c r="BK36" s="76"/>
      <c r="BL36" s="76"/>
      <c r="BM36" s="76"/>
      <c r="BN36" s="76"/>
      <c r="BO36" s="76"/>
      <c r="BP36" s="76"/>
      <c r="BQ36" s="76"/>
      <c r="BR36" s="76"/>
      <c r="BS36" s="76"/>
      <c r="BT36" s="76"/>
      <c r="BU36" s="76"/>
      <c r="BV36" s="76"/>
      <c r="BW36" s="76"/>
      <c r="BX36" s="65"/>
      <c r="BY36" s="67"/>
    </row>
    <row r="37" spans="1:100" ht="12" customHeight="1" x14ac:dyDescent="0.2">
      <c r="A37" s="94"/>
      <c r="B37" s="65"/>
      <c r="C37" s="65"/>
      <c r="D37" s="65"/>
      <c r="E37" s="65"/>
      <c r="F37" s="65"/>
      <c r="G37" s="65"/>
      <c r="H37" s="68"/>
      <c r="I37" s="65"/>
      <c r="J37" s="65"/>
      <c r="K37" s="65"/>
      <c r="L37" s="65"/>
      <c r="M37" s="65"/>
      <c r="N37" s="65"/>
      <c r="O37" s="65"/>
      <c r="P37" s="65"/>
      <c r="Q37" s="65"/>
      <c r="R37" s="65"/>
      <c r="S37" s="65"/>
      <c r="T37" s="65"/>
      <c r="U37" s="65"/>
      <c r="V37" s="65"/>
      <c r="W37" s="65"/>
      <c r="X37" s="65"/>
      <c r="Y37" s="65"/>
      <c r="Z37" s="65"/>
      <c r="AA37" s="65"/>
      <c r="AB37" s="65"/>
      <c r="AC37" s="65"/>
      <c r="AD37" s="65"/>
      <c r="AE37" s="65"/>
      <c r="AF37" s="65"/>
      <c r="AG37" s="65"/>
      <c r="AH37" s="65"/>
      <c r="AI37" s="65"/>
      <c r="AJ37" s="65"/>
      <c r="AK37" s="65"/>
      <c r="AL37" s="65"/>
      <c r="AM37" s="65"/>
      <c r="AN37" s="65"/>
      <c r="AO37" s="65"/>
      <c r="AP37" s="65"/>
      <c r="AQ37" s="65"/>
      <c r="AR37" s="65"/>
      <c r="AS37" s="65"/>
      <c r="AT37" s="65"/>
      <c r="AU37" s="65"/>
      <c r="AV37" s="76"/>
      <c r="AW37" s="76"/>
      <c r="AX37" s="76"/>
      <c r="AY37" s="76"/>
      <c r="AZ37" s="76"/>
      <c r="BA37" s="76"/>
      <c r="BB37" s="76"/>
      <c r="BC37" s="76"/>
      <c r="BD37" s="76"/>
      <c r="BE37" s="76"/>
      <c r="BF37" s="76"/>
      <c r="BG37" s="76"/>
      <c r="BH37" s="76"/>
      <c r="BI37" s="76"/>
      <c r="BJ37" s="76"/>
      <c r="BK37" s="76"/>
      <c r="BL37" s="76"/>
      <c r="BM37" s="76"/>
      <c r="BN37" s="76"/>
      <c r="BO37" s="76"/>
      <c r="BP37" s="76"/>
      <c r="BQ37" s="76"/>
      <c r="BR37" s="76"/>
      <c r="BS37" s="76"/>
      <c r="BT37" s="65"/>
      <c r="BU37" s="65"/>
      <c r="BV37" s="65"/>
      <c r="BW37" s="65"/>
      <c r="BX37" s="65"/>
      <c r="BY37" s="67"/>
    </row>
    <row r="38" spans="1:100" ht="12" customHeight="1" x14ac:dyDescent="0.2">
      <c r="A38" s="91"/>
      <c r="B38" s="90"/>
      <c r="C38" s="90"/>
      <c r="D38" s="90"/>
      <c r="E38" s="90"/>
      <c r="F38" s="90"/>
      <c r="G38" s="90"/>
      <c r="H38" s="90"/>
      <c r="I38" s="90"/>
      <c r="J38" s="90"/>
      <c r="K38" s="90"/>
      <c r="L38" s="90"/>
      <c r="M38" s="90"/>
      <c r="N38" s="90"/>
      <c r="O38" s="90"/>
      <c r="P38" s="90"/>
      <c r="Q38" s="90"/>
      <c r="R38" s="90"/>
      <c r="S38" s="90"/>
      <c r="T38" s="90"/>
      <c r="U38" s="90"/>
      <c r="V38" s="90"/>
      <c r="W38" s="90"/>
      <c r="X38" s="90"/>
      <c r="Y38" s="90"/>
      <c r="Z38" s="81"/>
      <c r="AA38" s="81"/>
      <c r="AB38" s="81"/>
      <c r="AC38" s="81"/>
      <c r="AD38" s="81"/>
      <c r="AE38" s="81"/>
      <c r="AF38" s="81"/>
      <c r="AG38" s="81"/>
      <c r="AH38" s="81"/>
      <c r="AI38" s="81"/>
      <c r="AJ38" s="81"/>
      <c r="AK38" s="81"/>
      <c r="AL38" s="81"/>
      <c r="AM38" s="81"/>
      <c r="AN38" s="81"/>
      <c r="AO38" s="81"/>
      <c r="AP38" s="81"/>
      <c r="AQ38" s="81"/>
      <c r="AR38" s="81"/>
      <c r="AS38" s="81"/>
      <c r="AT38" s="81"/>
      <c r="AU38" s="81"/>
      <c r="AV38" s="81"/>
      <c r="AW38" s="81"/>
      <c r="AX38" s="81"/>
      <c r="AY38" s="81"/>
      <c r="AZ38" s="81"/>
      <c r="BA38" s="81"/>
      <c r="BB38" s="95"/>
      <c r="BC38" s="96"/>
      <c r="BD38" s="81"/>
      <c r="BE38" s="81"/>
      <c r="BF38" s="81"/>
      <c r="BG38" s="81"/>
      <c r="BH38" s="81"/>
      <c r="BI38" s="81"/>
      <c r="BJ38" s="81"/>
      <c r="BK38" s="81"/>
      <c r="BL38" s="81"/>
      <c r="BM38" s="81"/>
      <c r="BN38" s="81"/>
      <c r="BO38" s="81"/>
      <c r="BP38" s="81"/>
      <c r="BQ38" s="81"/>
      <c r="BR38" s="81"/>
      <c r="BS38" s="81"/>
      <c r="BT38" s="81"/>
      <c r="BU38" s="81"/>
      <c r="BV38" s="81"/>
      <c r="BW38" s="81"/>
      <c r="BX38" s="81"/>
      <c r="BY38" s="82"/>
    </row>
    <row r="39" spans="1:100" ht="12" customHeight="1" x14ac:dyDescent="0.2">
      <c r="A39" s="91"/>
      <c r="B39" s="90"/>
      <c r="C39" s="90"/>
      <c r="D39" s="90"/>
      <c r="E39" s="90"/>
      <c r="F39" s="90"/>
      <c r="G39" s="90"/>
      <c r="H39" s="90"/>
      <c r="I39" s="90"/>
      <c r="J39" s="90"/>
      <c r="K39" s="90"/>
      <c r="L39" s="90"/>
      <c r="M39" s="90"/>
      <c r="N39" s="90"/>
      <c r="O39" s="90"/>
      <c r="P39" s="90"/>
      <c r="Q39" s="90"/>
      <c r="R39" s="90"/>
      <c r="S39" s="90"/>
      <c r="T39" s="90"/>
      <c r="U39" s="90"/>
      <c r="V39" s="90"/>
      <c r="W39" s="90"/>
      <c r="X39" s="90"/>
      <c r="Y39" s="90"/>
      <c r="Z39" s="76"/>
      <c r="AA39" s="81"/>
      <c r="AB39" s="81"/>
      <c r="AC39" s="81"/>
      <c r="AD39" s="81"/>
      <c r="AE39" s="81"/>
      <c r="AF39" s="81"/>
      <c r="AG39" s="81"/>
      <c r="AH39" s="76"/>
      <c r="AI39" s="76"/>
      <c r="AJ39" s="76"/>
      <c r="AK39" s="76"/>
      <c r="AL39" s="76"/>
      <c r="AM39" s="76"/>
      <c r="AN39" s="76"/>
      <c r="AO39" s="76"/>
      <c r="AP39" s="76"/>
      <c r="AQ39" s="76"/>
      <c r="AR39" s="76"/>
      <c r="AS39" s="76"/>
      <c r="AT39" s="76"/>
      <c r="AU39" s="76"/>
      <c r="AV39" s="76"/>
      <c r="AW39" s="76"/>
      <c r="AX39" s="76"/>
      <c r="AY39" s="76"/>
      <c r="AZ39" s="76"/>
      <c r="BA39" s="76"/>
      <c r="BB39" s="76"/>
      <c r="BC39" s="76"/>
      <c r="BD39" s="76"/>
      <c r="BE39" s="76"/>
      <c r="BF39" s="76"/>
      <c r="BG39" s="81"/>
      <c r="BH39" s="81"/>
      <c r="BI39" s="81"/>
      <c r="BJ39" s="81"/>
      <c r="BK39" s="81"/>
      <c r="BL39" s="81"/>
      <c r="BM39" s="81"/>
      <c r="BN39" s="81"/>
      <c r="BO39" s="81"/>
      <c r="BP39" s="81"/>
      <c r="BQ39" s="81"/>
      <c r="BR39" s="81"/>
      <c r="BS39" s="81"/>
      <c r="BT39" s="81"/>
      <c r="BU39" s="81"/>
      <c r="BV39" s="81"/>
      <c r="BW39" s="81"/>
      <c r="BX39" s="81"/>
      <c r="BY39" s="82"/>
    </row>
    <row r="40" spans="1:100" ht="12" customHeight="1" x14ac:dyDescent="0.2">
      <c r="A40" s="91"/>
      <c r="B40" s="90"/>
      <c r="C40" s="90"/>
      <c r="D40" s="90"/>
      <c r="E40" s="90"/>
      <c r="F40" s="90"/>
      <c r="G40" s="90"/>
      <c r="H40" s="90"/>
      <c r="I40" s="90"/>
      <c r="J40" s="90"/>
      <c r="K40" s="90"/>
      <c r="L40" s="90"/>
      <c r="M40" s="90"/>
      <c r="N40" s="90"/>
      <c r="O40" s="90"/>
      <c r="P40" s="90"/>
      <c r="Q40" s="90"/>
      <c r="R40" s="90"/>
      <c r="S40" s="90"/>
      <c r="T40" s="90"/>
      <c r="U40" s="90"/>
      <c r="V40" s="90"/>
      <c r="W40" s="90"/>
      <c r="X40" s="90"/>
      <c r="Y40" s="90"/>
      <c r="Z40" s="76"/>
      <c r="AA40" s="81"/>
      <c r="AB40" s="81"/>
      <c r="AC40" s="81"/>
      <c r="AD40" s="81"/>
      <c r="AE40" s="81"/>
      <c r="AF40" s="81"/>
      <c r="AG40" s="81"/>
      <c r="AH40" s="76"/>
      <c r="AI40" s="76"/>
      <c r="AJ40" s="76"/>
      <c r="AK40" s="76"/>
      <c r="AL40" s="76"/>
      <c r="AM40" s="76"/>
      <c r="AN40" s="76"/>
      <c r="AO40" s="76"/>
      <c r="AP40" s="76"/>
      <c r="AQ40" s="76"/>
      <c r="AR40" s="76"/>
      <c r="AS40" s="76"/>
      <c r="AT40" s="76"/>
      <c r="AU40" s="76"/>
      <c r="AV40" s="76"/>
      <c r="AW40" s="76"/>
      <c r="AX40" s="76"/>
      <c r="AY40" s="76"/>
      <c r="AZ40" s="76"/>
      <c r="BA40" s="76"/>
      <c r="BB40" s="76"/>
      <c r="BC40" s="76"/>
      <c r="BD40" s="76"/>
      <c r="BE40" s="76"/>
      <c r="BF40" s="76"/>
      <c r="BG40" s="83"/>
      <c r="BH40" s="83"/>
      <c r="BI40" s="83"/>
      <c r="BJ40" s="83"/>
      <c r="BK40" s="83"/>
      <c r="BL40" s="83"/>
      <c r="BM40" s="83"/>
      <c r="BN40" s="83"/>
      <c r="BO40" s="83"/>
      <c r="BP40" s="81"/>
      <c r="BQ40" s="81"/>
      <c r="BR40" s="81"/>
      <c r="BS40" s="81"/>
      <c r="BT40" s="81"/>
      <c r="BU40" s="81"/>
      <c r="BV40" s="81"/>
      <c r="BW40" s="81"/>
      <c r="BX40" s="81"/>
      <c r="BY40" s="82"/>
      <c r="BZ40" s="84"/>
      <c r="CA40" s="84"/>
      <c r="CB40" s="84"/>
      <c r="CC40" s="84"/>
      <c r="CD40" s="84"/>
      <c r="CE40" s="84"/>
      <c r="CF40" s="84"/>
      <c r="CG40" s="84"/>
      <c r="CH40" s="84"/>
      <c r="CI40" s="84"/>
      <c r="CJ40" s="84"/>
      <c r="CK40" s="84"/>
      <c r="CL40" s="84"/>
      <c r="CM40" s="84"/>
      <c r="CN40" s="84"/>
      <c r="CO40" s="84"/>
      <c r="CP40" s="84"/>
      <c r="CQ40" s="84"/>
      <c r="CR40" s="84"/>
      <c r="CS40" s="84"/>
      <c r="CT40" s="84"/>
      <c r="CU40" s="84"/>
      <c r="CV40" s="84"/>
    </row>
    <row r="41" spans="1:100" ht="12" customHeight="1" thickBot="1" x14ac:dyDescent="0.25">
      <c r="A41" s="92"/>
      <c r="B41" s="93"/>
      <c r="C41" s="93"/>
      <c r="D41" s="93"/>
      <c r="E41" s="93"/>
      <c r="F41" s="93"/>
      <c r="G41" s="93"/>
      <c r="H41" s="93"/>
      <c r="I41" s="93"/>
      <c r="J41" s="93"/>
      <c r="K41" s="93"/>
      <c r="L41" s="93"/>
      <c r="M41" s="93"/>
      <c r="N41" s="93"/>
      <c r="O41" s="93"/>
      <c r="P41" s="93"/>
      <c r="Q41" s="93"/>
      <c r="R41" s="93"/>
      <c r="S41" s="93"/>
      <c r="T41" s="93"/>
      <c r="U41" s="93"/>
      <c r="V41" s="93"/>
      <c r="W41" s="93"/>
      <c r="X41" s="93"/>
      <c r="Y41" s="93"/>
      <c r="Z41" s="80"/>
      <c r="AA41" s="97"/>
      <c r="AB41" s="97"/>
      <c r="AC41" s="97"/>
      <c r="AD41" s="97"/>
      <c r="AE41" s="97"/>
      <c r="AF41" s="97"/>
      <c r="AG41" s="97"/>
      <c r="AH41" s="80"/>
      <c r="AI41" s="80"/>
      <c r="AJ41" s="80"/>
      <c r="AK41" s="80"/>
      <c r="AL41" s="80"/>
      <c r="AM41" s="80"/>
      <c r="AN41" s="80"/>
      <c r="AO41" s="80"/>
      <c r="AP41" s="80"/>
      <c r="AQ41" s="80"/>
      <c r="AR41" s="80"/>
      <c r="AS41" s="80"/>
      <c r="AT41" s="80"/>
      <c r="AU41" s="80"/>
      <c r="AV41" s="80"/>
      <c r="AW41" s="80"/>
      <c r="AX41" s="80"/>
      <c r="AY41" s="80"/>
      <c r="AZ41" s="80"/>
      <c r="BA41" s="80"/>
      <c r="BB41" s="80"/>
      <c r="BC41" s="80"/>
      <c r="BD41" s="80"/>
      <c r="BE41" s="80"/>
      <c r="BF41" s="80"/>
      <c r="BG41" s="98"/>
      <c r="BH41" s="98"/>
      <c r="BI41" s="98"/>
      <c r="BJ41" s="98"/>
      <c r="BK41" s="98"/>
      <c r="BL41" s="98"/>
      <c r="BM41" s="98"/>
      <c r="BN41" s="98"/>
      <c r="BO41" s="98"/>
      <c r="BP41" s="97"/>
      <c r="BQ41" s="97"/>
      <c r="BR41" s="97"/>
      <c r="BS41" s="97"/>
      <c r="BT41" s="97"/>
      <c r="BU41" s="97"/>
      <c r="BV41" s="97"/>
      <c r="BW41" s="97"/>
      <c r="BX41" s="97"/>
      <c r="BY41" s="88"/>
      <c r="BZ41" s="84"/>
      <c r="CA41" s="84"/>
      <c r="CB41" s="84"/>
      <c r="CC41" s="84"/>
      <c r="CD41" s="84"/>
      <c r="CE41" s="84"/>
      <c r="CF41" s="84"/>
      <c r="CG41" s="84"/>
      <c r="CH41" s="84"/>
      <c r="CI41" s="84"/>
      <c r="CJ41" s="84"/>
      <c r="CK41" s="84"/>
      <c r="CL41" s="84"/>
      <c r="CM41" s="84"/>
      <c r="CN41" s="84"/>
      <c r="CO41" s="84"/>
      <c r="CP41" s="84"/>
      <c r="CQ41" s="84"/>
      <c r="CR41" s="84"/>
      <c r="CS41" s="84"/>
      <c r="CT41" s="84"/>
      <c r="CU41" s="84"/>
      <c r="CV41" s="84"/>
    </row>
    <row r="42" spans="1:100" ht="12" customHeight="1" thickTop="1" x14ac:dyDescent="0.2">
      <c r="A42" s="137" t="s">
        <v>71</v>
      </c>
      <c r="B42" s="138"/>
      <c r="C42" s="138"/>
      <c r="D42" s="138"/>
      <c r="E42" s="138"/>
      <c r="F42" s="138"/>
      <c r="G42" s="138"/>
      <c r="H42" s="138"/>
      <c r="I42" s="138"/>
      <c r="J42" s="139"/>
      <c r="K42" s="140" t="s">
        <v>110</v>
      </c>
      <c r="L42" s="141"/>
      <c r="M42" s="141"/>
      <c r="N42" s="141"/>
      <c r="O42" s="141"/>
      <c r="P42" s="141"/>
      <c r="Q42" s="141"/>
      <c r="R42" s="141"/>
      <c r="S42" s="141"/>
      <c r="T42" s="141"/>
      <c r="U42" s="141"/>
      <c r="V42" s="141"/>
      <c r="W42" s="141"/>
      <c r="X42" s="141"/>
      <c r="Y42" s="142"/>
      <c r="Z42" s="76"/>
      <c r="AA42" s="85"/>
      <c r="AB42" s="85"/>
      <c r="AC42" s="85"/>
      <c r="AD42" s="85"/>
      <c r="AE42" s="85"/>
      <c r="AF42" s="85"/>
      <c r="AG42" s="85"/>
      <c r="AH42" s="76"/>
      <c r="AI42" s="76"/>
      <c r="AJ42" s="76"/>
      <c r="AK42" s="76"/>
      <c r="AL42" s="76"/>
      <c r="AM42" s="76"/>
      <c r="AN42" s="76"/>
      <c r="AO42" s="76"/>
      <c r="AP42" s="76"/>
      <c r="AQ42" s="76"/>
      <c r="AR42" s="76"/>
      <c r="AS42" s="76"/>
      <c r="AT42" s="76"/>
      <c r="AU42" s="76"/>
      <c r="AV42" s="76"/>
      <c r="AW42" s="76"/>
      <c r="AX42" s="76"/>
      <c r="AY42" s="76"/>
      <c r="AZ42" s="76"/>
      <c r="BA42" s="76"/>
      <c r="BB42" s="76"/>
      <c r="BC42" s="76"/>
      <c r="BD42" s="76"/>
      <c r="BE42" s="76"/>
      <c r="BF42" s="76"/>
      <c r="BG42" s="86"/>
      <c r="BH42" s="86"/>
      <c r="BI42" s="86"/>
      <c r="BJ42" s="86"/>
      <c r="BK42" s="86"/>
      <c r="BL42" s="86"/>
      <c r="BM42" s="86"/>
      <c r="BN42" s="86"/>
      <c r="BO42" s="86"/>
      <c r="BP42" s="86"/>
      <c r="BQ42" s="86"/>
      <c r="BR42" s="86"/>
      <c r="BS42" s="86"/>
      <c r="BT42" s="86"/>
      <c r="BU42" s="86"/>
      <c r="BV42" s="86"/>
      <c r="BW42" s="86"/>
      <c r="BX42" s="86"/>
      <c r="BY42" s="82"/>
      <c r="BZ42" s="84"/>
      <c r="CA42" s="84"/>
      <c r="CB42" s="84"/>
      <c r="CC42" s="84"/>
      <c r="CD42" s="84"/>
      <c r="CE42" s="84"/>
      <c r="CF42" s="84"/>
      <c r="CG42" s="84"/>
      <c r="CH42" s="84"/>
      <c r="CI42" s="84"/>
      <c r="CJ42" s="84"/>
      <c r="CK42" s="84"/>
      <c r="CL42" s="84"/>
      <c r="CM42" s="84"/>
      <c r="CN42" s="84"/>
      <c r="CO42" s="84"/>
      <c r="CP42" s="84"/>
      <c r="CQ42" s="84"/>
      <c r="CR42" s="84"/>
      <c r="CS42" s="84"/>
      <c r="CT42" s="84"/>
      <c r="CU42" s="84"/>
      <c r="CV42" s="84"/>
    </row>
    <row r="43" spans="1:100" ht="12" customHeight="1" thickBot="1" x14ac:dyDescent="0.25">
      <c r="A43" s="143" t="s">
        <v>19</v>
      </c>
      <c r="B43" s="144"/>
      <c r="C43" s="144"/>
      <c r="D43" s="144"/>
      <c r="E43" s="144"/>
      <c r="F43" s="144"/>
      <c r="G43" s="144"/>
      <c r="H43" s="144"/>
      <c r="I43" s="144"/>
      <c r="J43" s="145"/>
      <c r="K43" s="146" t="s">
        <v>241</v>
      </c>
      <c r="L43" s="147"/>
      <c r="M43" s="147"/>
      <c r="N43" s="147"/>
      <c r="O43" s="147"/>
      <c r="P43" s="147"/>
      <c r="Q43" s="147"/>
      <c r="R43" s="147"/>
      <c r="S43" s="147"/>
      <c r="T43" s="147"/>
      <c r="U43" s="147"/>
      <c r="V43" s="147"/>
      <c r="W43" s="147"/>
      <c r="X43" s="147"/>
      <c r="Y43" s="148"/>
      <c r="Z43" s="76"/>
      <c r="AA43" s="87"/>
      <c r="AB43" s="87"/>
      <c r="AC43" s="87"/>
      <c r="AD43" s="87"/>
      <c r="AE43" s="87"/>
      <c r="AF43" s="87"/>
      <c r="AG43" s="87"/>
      <c r="AH43" s="76"/>
      <c r="AI43" s="76"/>
      <c r="AJ43" s="76"/>
      <c r="AK43" s="76"/>
      <c r="AL43" s="76"/>
      <c r="AM43" s="76"/>
      <c r="AN43" s="76"/>
      <c r="AO43" s="76"/>
      <c r="AP43" s="76"/>
      <c r="AQ43" s="76"/>
      <c r="AR43" s="76"/>
      <c r="AS43" s="76"/>
      <c r="AT43" s="76"/>
      <c r="AU43" s="76"/>
      <c r="AV43" s="76"/>
      <c r="AW43" s="76"/>
      <c r="AX43" s="76"/>
      <c r="AY43" s="76"/>
      <c r="AZ43" s="76"/>
      <c r="BA43" s="76"/>
      <c r="BB43" s="76"/>
      <c r="BC43" s="76"/>
      <c r="BD43" s="76"/>
      <c r="BE43" s="76"/>
      <c r="BF43" s="76"/>
      <c r="BG43" s="86"/>
      <c r="BH43" s="86"/>
      <c r="BI43" s="86"/>
      <c r="BJ43" s="86"/>
      <c r="BK43" s="86"/>
      <c r="BL43" s="86"/>
      <c r="BM43" s="86"/>
      <c r="BN43" s="86"/>
      <c r="BO43" s="86"/>
      <c r="BP43" s="86"/>
      <c r="BQ43" s="86"/>
      <c r="BR43" s="86"/>
      <c r="BS43" s="86"/>
      <c r="BT43" s="86"/>
      <c r="BU43" s="86"/>
      <c r="BV43" s="86"/>
      <c r="BW43" s="86"/>
      <c r="BX43" s="86"/>
      <c r="BY43" s="82"/>
      <c r="BZ43" s="84"/>
      <c r="CA43" s="84"/>
      <c r="CB43" s="84"/>
      <c r="CC43" s="84"/>
      <c r="CD43" s="84"/>
      <c r="CE43" s="84"/>
      <c r="CF43" s="84"/>
      <c r="CG43" s="84"/>
      <c r="CH43" s="84"/>
      <c r="CI43" s="84"/>
      <c r="CJ43" s="84"/>
      <c r="CK43" s="84"/>
      <c r="CL43" s="84"/>
      <c r="CM43" s="84"/>
      <c r="CN43" s="84"/>
      <c r="CO43" s="84"/>
      <c r="CP43" s="84"/>
      <c r="CQ43" s="84"/>
      <c r="CR43" s="84"/>
      <c r="CS43" s="84"/>
      <c r="CT43" s="84"/>
      <c r="CU43" s="84"/>
      <c r="CV43" s="84"/>
    </row>
    <row r="44" spans="1:100" ht="12" customHeight="1" thickTop="1" x14ac:dyDescent="0.2">
      <c r="A44" s="89"/>
      <c r="B44" s="89"/>
      <c r="C44" s="89"/>
      <c r="D44" s="89"/>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89"/>
      <c r="AH44" s="89"/>
      <c r="AI44" s="89"/>
      <c r="AJ44" s="89"/>
      <c r="AK44" s="89"/>
      <c r="AL44" s="89"/>
      <c r="AM44" s="89"/>
      <c r="AN44" s="89"/>
      <c r="AO44" s="89"/>
      <c r="AP44" s="89"/>
      <c r="AQ44" s="89"/>
      <c r="AR44" s="89"/>
      <c r="AS44" s="89"/>
      <c r="AT44" s="89"/>
      <c r="AU44" s="89"/>
      <c r="AV44" s="89"/>
      <c r="AW44" s="89"/>
      <c r="AX44" s="89"/>
      <c r="AY44" s="89"/>
      <c r="AZ44" s="89"/>
      <c r="BA44" s="89"/>
      <c r="BB44" s="89"/>
      <c r="BC44" s="89"/>
      <c r="BD44" s="89"/>
      <c r="BE44" s="89"/>
      <c r="BF44" s="89"/>
      <c r="BG44" s="89"/>
      <c r="BH44" s="89"/>
      <c r="BI44" s="89"/>
      <c r="BJ44" s="89"/>
      <c r="BK44" s="89"/>
      <c r="BL44" s="89"/>
      <c r="BM44" s="89"/>
      <c r="BN44" s="89"/>
      <c r="BO44" s="89"/>
      <c r="BP44" s="89"/>
      <c r="BQ44" s="89"/>
      <c r="BR44" s="89"/>
      <c r="BS44" s="89"/>
      <c r="BT44" s="89"/>
      <c r="BU44" s="89"/>
      <c r="BV44" s="89"/>
      <c r="BW44" s="89"/>
      <c r="BX44" s="89"/>
      <c r="BY44" s="89"/>
      <c r="BZ44" s="84"/>
      <c r="CA44" s="84"/>
      <c r="CB44" s="84"/>
      <c r="CC44" s="84"/>
      <c r="CD44" s="84"/>
      <c r="CE44" s="84"/>
      <c r="CF44" s="84"/>
      <c r="CG44" s="84"/>
      <c r="CH44" s="84"/>
      <c r="CI44" s="84"/>
      <c r="CJ44" s="84"/>
      <c r="CK44" s="84"/>
      <c r="CL44" s="84"/>
      <c r="CM44" s="84"/>
      <c r="CN44" s="84"/>
      <c r="CO44" s="84"/>
      <c r="CP44" s="84"/>
      <c r="CQ44" s="84"/>
      <c r="CR44" s="84"/>
      <c r="CS44" s="84"/>
      <c r="CT44" s="84"/>
      <c r="CU44" s="84"/>
      <c r="CV44" s="84"/>
    </row>
    <row r="45" spans="1:100" ht="12" customHeight="1" x14ac:dyDescent="0.2">
      <c r="A45" s="90"/>
      <c r="B45" s="90"/>
      <c r="C45" s="90"/>
      <c r="D45" s="90"/>
      <c r="E45" s="90"/>
      <c r="F45" s="90"/>
      <c r="G45" s="90"/>
      <c r="H45" s="90"/>
      <c r="I45" s="90"/>
      <c r="J45" s="90"/>
      <c r="K45" s="90"/>
      <c r="L45" s="90"/>
      <c r="M45" s="90"/>
      <c r="N45" s="90"/>
      <c r="O45" s="90"/>
      <c r="P45" s="90"/>
      <c r="Q45" s="90"/>
      <c r="R45" s="90"/>
      <c r="S45" s="90"/>
      <c r="T45" s="90"/>
      <c r="U45" s="90"/>
      <c r="V45" s="90"/>
      <c r="W45" s="90"/>
      <c r="X45" s="90"/>
      <c r="Y45" s="90"/>
      <c r="Z45" s="90"/>
      <c r="AA45" s="90"/>
      <c r="AB45" s="90"/>
      <c r="AC45" s="90"/>
      <c r="AD45" s="90"/>
      <c r="AE45" s="90"/>
      <c r="AF45" s="90"/>
      <c r="AG45" s="90"/>
      <c r="AH45" s="90"/>
      <c r="AI45" s="90"/>
      <c r="AJ45" s="90"/>
      <c r="AK45" s="90"/>
      <c r="AL45" s="90"/>
      <c r="AM45" s="90"/>
      <c r="AN45" s="90"/>
      <c r="AO45" s="90"/>
      <c r="AP45" s="90"/>
      <c r="AQ45" s="90"/>
      <c r="AR45" s="90"/>
      <c r="AS45" s="90"/>
      <c r="AT45" s="90"/>
      <c r="AU45" s="90"/>
      <c r="AV45" s="90"/>
      <c r="AW45" s="90"/>
      <c r="AX45" s="90"/>
      <c r="AY45" s="90"/>
      <c r="AZ45" s="90"/>
      <c r="BA45" s="90"/>
      <c r="BB45" s="90"/>
      <c r="BC45" s="90"/>
      <c r="BD45" s="90"/>
      <c r="BE45" s="90"/>
      <c r="BF45" s="90"/>
      <c r="BG45" s="90"/>
      <c r="BH45" s="90"/>
      <c r="BI45" s="90"/>
      <c r="BJ45" s="90"/>
      <c r="BK45" s="90"/>
      <c r="BL45" s="90"/>
      <c r="BM45" s="90"/>
      <c r="BN45" s="90"/>
      <c r="BO45" s="90"/>
      <c r="BP45" s="90"/>
      <c r="BQ45" s="90"/>
      <c r="BR45" s="90"/>
      <c r="BS45" s="90"/>
      <c r="BT45" s="90"/>
      <c r="BU45" s="90"/>
      <c r="BV45" s="90"/>
      <c r="BW45" s="90"/>
      <c r="BX45" s="90"/>
      <c r="BY45" s="90"/>
      <c r="BZ45" s="84"/>
      <c r="CA45" s="84"/>
      <c r="CB45" s="84"/>
      <c r="CC45" s="84"/>
      <c r="CD45" s="84"/>
      <c r="CE45" s="84"/>
      <c r="CF45" s="84"/>
      <c r="CG45" s="84"/>
      <c r="CH45" s="84"/>
      <c r="CI45" s="84"/>
      <c r="CJ45" s="84"/>
      <c r="CK45" s="84"/>
      <c r="CL45" s="84"/>
      <c r="CM45" s="84"/>
      <c r="CN45" s="84"/>
      <c r="CO45" s="84"/>
      <c r="CP45" s="84"/>
      <c r="CQ45" s="84"/>
      <c r="CR45" s="84"/>
      <c r="CS45" s="84"/>
      <c r="CT45" s="84"/>
      <c r="CU45" s="84"/>
      <c r="CV45" s="84"/>
    </row>
    <row r="48" spans="1:100" ht="12" customHeight="1" x14ac:dyDescent="0.2">
      <c r="A48" s="76"/>
      <c r="B48" s="76"/>
      <c r="C48" s="76"/>
      <c r="D48" s="76"/>
      <c r="E48" s="76"/>
      <c r="F48" s="76"/>
      <c r="G48" s="76"/>
    </row>
    <row r="49" spans="1:7" ht="12" customHeight="1" x14ac:dyDescent="0.2">
      <c r="A49" s="76"/>
      <c r="B49" s="76"/>
      <c r="C49" s="76"/>
      <c r="D49" s="76"/>
      <c r="E49" s="76"/>
      <c r="F49" s="76"/>
      <c r="G49" s="76"/>
    </row>
    <row r="50" spans="1:7" ht="12" customHeight="1" x14ac:dyDescent="0.2">
      <c r="A50" s="76"/>
      <c r="B50" s="76"/>
      <c r="C50" s="76"/>
      <c r="D50" s="76"/>
      <c r="E50" s="76"/>
      <c r="F50" s="76"/>
      <c r="G50" s="76"/>
    </row>
    <row r="51" spans="1:7" ht="12" customHeight="1" x14ac:dyDescent="0.25">
      <c r="A51" s="73"/>
      <c r="B51" s="73"/>
      <c r="C51" s="76"/>
      <c r="D51" s="76"/>
      <c r="E51" s="76"/>
      <c r="F51" s="76"/>
      <c r="G51" s="76"/>
    </row>
    <row r="52" spans="1:7" ht="12" customHeight="1" x14ac:dyDescent="0.25">
      <c r="A52" s="73"/>
      <c r="B52" s="73"/>
      <c r="C52" s="76"/>
      <c r="D52" s="76"/>
      <c r="E52" s="76"/>
      <c r="F52" s="76"/>
      <c r="G52" s="76"/>
    </row>
    <row r="53" spans="1:7" ht="12" customHeight="1" x14ac:dyDescent="0.2">
      <c r="A53" s="76"/>
      <c r="B53" s="76"/>
      <c r="C53" s="76"/>
      <c r="D53" s="76"/>
      <c r="E53" s="76"/>
      <c r="F53" s="76"/>
      <c r="G53" s="76"/>
    </row>
  </sheetData>
  <sheetProtection selectLockedCells="1"/>
  <mergeCells count="5">
    <mergeCell ref="A1:BY1"/>
    <mergeCell ref="A42:J42"/>
    <mergeCell ref="K42:Y42"/>
    <mergeCell ref="A43:J43"/>
    <mergeCell ref="K43:Y43"/>
  </mergeCells>
  <printOptions horizontalCentered="1"/>
  <pageMargins left="0.25" right="0.25" top="0.25" bottom="0.25" header="0.375" footer="0.1"/>
  <pageSetup fitToHeight="0" orientation="landscape" r:id="rId1"/>
  <headerFooter alignWithMargins="0">
    <oddHeader xml:space="preserve">&amp;C&amp;"Times New Roman,Regular"
                                                            </oddHead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9">
    <pageSetUpPr fitToPage="1"/>
  </sheetPr>
  <dimension ref="A1:Y42"/>
  <sheetViews>
    <sheetView showGridLines="0" zoomScaleNormal="100" workbookViewId="0">
      <selection activeCell="AQ49" sqref="AQ49"/>
    </sheetView>
  </sheetViews>
  <sheetFormatPr defaultColWidth="9.140625" defaultRowHeight="12.75" x14ac:dyDescent="0.2"/>
  <cols>
    <col min="1" max="7" width="7.28515625" style="1" customWidth="1"/>
    <col min="8" max="8" width="9" style="1" customWidth="1"/>
    <col min="9" max="25" width="7.28515625" style="1" customWidth="1"/>
    <col min="26" max="16384" width="9.140625" style="1"/>
  </cols>
  <sheetData>
    <row r="1" spans="1:25" ht="18" customHeight="1" thickTop="1" x14ac:dyDescent="0.2">
      <c r="A1" s="168" t="s">
        <v>18</v>
      </c>
      <c r="B1" s="169"/>
      <c r="C1" s="195"/>
      <c r="D1" s="166" t="s">
        <v>111</v>
      </c>
      <c r="E1" s="167"/>
      <c r="F1" s="167"/>
      <c r="G1" s="167"/>
      <c r="H1" s="9"/>
      <c r="I1" s="26"/>
      <c r="J1" s="27"/>
      <c r="K1" s="27"/>
      <c r="L1" s="27"/>
      <c r="M1" s="27"/>
      <c r="N1" s="27"/>
      <c r="O1" s="3"/>
      <c r="P1" s="3"/>
      <c r="Q1" s="27"/>
      <c r="R1" s="27"/>
      <c r="S1" s="27"/>
      <c r="T1" s="27"/>
      <c r="U1" s="27"/>
      <c r="V1" s="27"/>
      <c r="W1" s="27"/>
      <c r="X1" s="27"/>
      <c r="Y1" s="27"/>
    </row>
    <row r="2" spans="1:25" ht="18" customHeight="1" thickBot="1" x14ac:dyDescent="0.25">
      <c r="A2" s="143" t="s">
        <v>19</v>
      </c>
      <c r="B2" s="144"/>
      <c r="C2" s="197"/>
      <c r="D2" s="174" t="s">
        <v>241</v>
      </c>
      <c r="E2" s="175"/>
      <c r="F2" s="175"/>
      <c r="G2" s="176"/>
      <c r="H2" s="9"/>
      <c r="I2" s="3"/>
      <c r="J2" s="3"/>
      <c r="K2" s="3"/>
      <c r="L2" s="3"/>
      <c r="M2" s="3"/>
      <c r="N2" s="4"/>
      <c r="O2" s="4"/>
      <c r="P2" s="4"/>
      <c r="Q2" s="4"/>
      <c r="R2" s="5"/>
      <c r="S2" s="5"/>
      <c r="T2" s="5"/>
      <c r="U2" s="5"/>
      <c r="V2" s="5"/>
      <c r="W2" s="5"/>
      <c r="X2" s="5"/>
      <c r="Y2" s="5"/>
    </row>
    <row r="3" spans="1:25" ht="18" customHeight="1" thickTop="1" x14ac:dyDescent="0.2">
      <c r="A3" s="143" t="s">
        <v>20</v>
      </c>
      <c r="B3" s="144"/>
      <c r="C3" s="197"/>
      <c r="D3" s="174" t="s">
        <v>60</v>
      </c>
      <c r="E3" s="175"/>
      <c r="F3" s="175"/>
      <c r="G3" s="176"/>
      <c r="H3" s="9"/>
      <c r="I3" s="3"/>
      <c r="J3" s="3"/>
      <c r="K3" s="3"/>
      <c r="L3" s="3"/>
      <c r="M3" s="3"/>
      <c r="N3" s="258" t="s">
        <v>14</v>
      </c>
      <c r="O3" s="259"/>
      <c r="P3" s="259"/>
      <c r="Q3" s="259"/>
      <c r="R3" s="259"/>
      <c r="S3" s="259"/>
      <c r="T3" s="259"/>
      <c r="U3" s="259"/>
      <c r="V3" s="259"/>
      <c r="W3" s="259"/>
      <c r="X3" s="259"/>
      <c r="Y3" s="260"/>
    </row>
    <row r="4" spans="1:25" ht="18" customHeight="1" x14ac:dyDescent="0.2">
      <c r="A4" s="143" t="s">
        <v>22</v>
      </c>
      <c r="B4" s="144"/>
      <c r="C4" s="197"/>
      <c r="D4" s="174" t="s">
        <v>61</v>
      </c>
      <c r="E4" s="175"/>
      <c r="F4" s="175"/>
      <c r="G4" s="176"/>
      <c r="H4" s="9"/>
      <c r="I4" s="4"/>
      <c r="J4" s="4"/>
      <c r="K4" s="4"/>
      <c r="L4" s="4"/>
      <c r="M4" s="4"/>
      <c r="N4" s="261" t="s">
        <v>10</v>
      </c>
      <c r="O4" s="262"/>
      <c r="P4" s="262"/>
      <c r="Q4" s="262"/>
      <c r="R4" s="262"/>
      <c r="S4" s="262"/>
      <c r="T4" s="263" t="s">
        <v>11</v>
      </c>
      <c r="U4" s="262"/>
      <c r="V4" s="262"/>
      <c r="W4" s="262"/>
      <c r="X4" s="262"/>
      <c r="Y4" s="264"/>
    </row>
    <row r="5" spans="1:25" ht="18" customHeight="1" thickBot="1" x14ac:dyDescent="0.25">
      <c r="A5" s="143" t="s">
        <v>23</v>
      </c>
      <c r="B5" s="144"/>
      <c r="C5" s="197"/>
      <c r="D5" s="174" t="s">
        <v>66</v>
      </c>
      <c r="E5" s="175"/>
      <c r="F5" s="175"/>
      <c r="G5" s="176"/>
      <c r="H5" s="9"/>
      <c r="I5" s="4"/>
      <c r="J5" s="4"/>
      <c r="K5" s="4"/>
      <c r="L5" s="4"/>
      <c r="M5" s="4"/>
      <c r="N5" s="252" t="s">
        <v>0</v>
      </c>
      <c r="O5" s="253"/>
      <c r="P5" s="253"/>
      <c r="Q5" s="254" t="s">
        <v>1</v>
      </c>
      <c r="R5" s="253"/>
      <c r="S5" s="255"/>
      <c r="T5" s="201" t="s">
        <v>0</v>
      </c>
      <c r="U5" s="212"/>
      <c r="V5" s="213"/>
      <c r="W5" s="201" t="s">
        <v>1</v>
      </c>
      <c r="X5" s="214"/>
      <c r="Y5" s="215"/>
    </row>
    <row r="6" spans="1:25" ht="18" customHeight="1" thickTop="1" thickBot="1" x14ac:dyDescent="0.25">
      <c r="A6" s="189" t="s">
        <v>20</v>
      </c>
      <c r="B6" s="190"/>
      <c r="C6" s="196"/>
      <c r="D6" s="171" t="s">
        <v>67</v>
      </c>
      <c r="E6" s="172"/>
      <c r="F6" s="172"/>
      <c r="G6" s="173"/>
      <c r="H6" s="168" t="s">
        <v>5</v>
      </c>
      <c r="I6" s="169"/>
      <c r="J6" s="169"/>
      <c r="K6" s="169"/>
      <c r="L6" s="169"/>
      <c r="M6" s="170"/>
      <c r="N6" s="256" t="s">
        <v>45</v>
      </c>
      <c r="O6" s="257"/>
      <c r="P6" s="257"/>
      <c r="Q6" s="208" t="str">
        <f>IF(ISBLANK(N6)," ",N6)</f>
        <v>2360/43-93</v>
      </c>
      <c r="R6" s="209"/>
      <c r="S6" s="209"/>
      <c r="T6" s="216">
        <v>3030</v>
      </c>
      <c r="U6" s="217"/>
      <c r="V6" s="218"/>
      <c r="W6" s="216">
        <f>IF(ISBLANK(T6)," ",T6)</f>
        <v>3030</v>
      </c>
      <c r="X6" s="217"/>
      <c r="Y6" s="219"/>
    </row>
    <row r="7" spans="1:25" ht="18" customHeight="1" thickTop="1" thickBot="1" x14ac:dyDescent="0.25">
      <c r="A7" s="186" t="s">
        <v>21</v>
      </c>
      <c r="B7" s="187"/>
      <c r="C7" s="187"/>
      <c r="D7" s="187"/>
      <c r="E7" s="188"/>
      <c r="F7" s="39" t="s">
        <v>0</v>
      </c>
      <c r="G7" s="40" t="s">
        <v>4</v>
      </c>
      <c r="H7" s="137" t="s">
        <v>3</v>
      </c>
      <c r="I7" s="138"/>
      <c r="J7" s="138"/>
      <c r="K7" s="138"/>
      <c r="L7" s="138"/>
      <c r="M7" s="139"/>
      <c r="N7" s="208" t="s">
        <v>62</v>
      </c>
      <c r="O7" s="209"/>
      <c r="P7" s="209"/>
      <c r="Q7" s="208" t="str">
        <f>IF(ISBLANK(N7)," ",N7)</f>
        <v>164689/PR389073</v>
      </c>
      <c r="R7" s="209"/>
      <c r="S7" s="209"/>
      <c r="T7" s="220" t="s">
        <v>63</v>
      </c>
      <c r="U7" s="221"/>
      <c r="V7" s="222"/>
      <c r="W7" s="208" t="str">
        <f>IF(ISBLANK(T7)," ",T7)</f>
        <v>247862</v>
      </c>
      <c r="X7" s="209"/>
      <c r="Y7" s="211"/>
    </row>
    <row r="8" spans="1:25" ht="18" customHeight="1" thickTop="1" x14ac:dyDescent="0.2">
      <c r="A8" s="137" t="s">
        <v>31</v>
      </c>
      <c r="B8" s="138"/>
      <c r="C8" s="138"/>
      <c r="D8" s="138"/>
      <c r="E8" s="139"/>
      <c r="F8" s="122">
        <v>4</v>
      </c>
      <c r="G8" s="7">
        <v>429.4</v>
      </c>
      <c r="H8" s="143" t="s">
        <v>25</v>
      </c>
      <c r="I8" s="144"/>
      <c r="J8" s="144"/>
      <c r="K8" s="144"/>
      <c r="L8" s="144"/>
      <c r="M8" s="145"/>
      <c r="N8" s="248">
        <v>44167</v>
      </c>
      <c r="O8" s="249"/>
      <c r="P8" s="249"/>
      <c r="Q8" s="248">
        <f>IF(ISBLANK(N8)," ",N8)</f>
        <v>44167</v>
      </c>
      <c r="R8" s="249"/>
      <c r="S8" s="249"/>
      <c r="T8" s="248">
        <v>43865</v>
      </c>
      <c r="U8" s="249"/>
      <c r="V8" s="250"/>
      <c r="W8" s="248">
        <f>IF(ISBLANK(T8)," ",T8)</f>
        <v>43865</v>
      </c>
      <c r="X8" s="249"/>
      <c r="Y8" s="251"/>
    </row>
    <row r="9" spans="1:25" ht="18" customHeight="1" x14ac:dyDescent="0.2">
      <c r="A9" s="143" t="s">
        <v>32</v>
      </c>
      <c r="B9" s="144"/>
      <c r="C9" s="144"/>
      <c r="D9" s="144"/>
      <c r="E9" s="145"/>
      <c r="F9" s="122">
        <v>6.2857142857142856</v>
      </c>
      <c r="G9" s="7">
        <v>283.14285714285717</v>
      </c>
      <c r="H9" s="143" t="s">
        <v>7</v>
      </c>
      <c r="I9" s="144"/>
      <c r="J9" s="144"/>
      <c r="K9" s="144"/>
      <c r="L9" s="144"/>
      <c r="M9" s="145"/>
      <c r="N9" s="242">
        <v>0.22450000000000001</v>
      </c>
      <c r="O9" s="243"/>
      <c r="P9" s="243"/>
      <c r="Q9" s="245">
        <v>0.35893000000000003</v>
      </c>
      <c r="R9" s="246"/>
      <c r="S9" s="246"/>
      <c r="T9" s="242">
        <v>0.31309999999999999</v>
      </c>
      <c r="U9" s="243"/>
      <c r="V9" s="244"/>
      <c r="W9" s="245">
        <v>0.3614</v>
      </c>
      <c r="X9" s="246"/>
      <c r="Y9" s="247"/>
    </row>
    <row r="10" spans="1:25" ht="18" customHeight="1" x14ac:dyDescent="0.2">
      <c r="A10" s="143" t="s">
        <v>33</v>
      </c>
      <c r="B10" s="144"/>
      <c r="C10" s="144"/>
      <c r="D10" s="144"/>
      <c r="E10" s="145"/>
      <c r="F10" s="122"/>
      <c r="G10" s="7"/>
      <c r="H10" s="143" t="s">
        <v>15</v>
      </c>
      <c r="I10" s="144"/>
      <c r="J10" s="144"/>
      <c r="K10" s="144"/>
      <c r="L10" s="144"/>
      <c r="M10" s="145"/>
      <c r="N10" s="204">
        <v>0.25</v>
      </c>
      <c r="O10" s="205"/>
      <c r="P10" s="205"/>
      <c r="Q10" s="240">
        <v>0.5</v>
      </c>
      <c r="R10" s="241"/>
      <c r="S10" s="241"/>
      <c r="T10" s="204">
        <v>1</v>
      </c>
      <c r="U10" s="205"/>
      <c r="V10" s="206"/>
      <c r="W10" s="204">
        <v>1</v>
      </c>
      <c r="X10" s="205"/>
      <c r="Y10" s="207"/>
    </row>
    <row r="11" spans="1:25" ht="18" customHeight="1" x14ac:dyDescent="0.2">
      <c r="A11" s="143" t="s">
        <v>34</v>
      </c>
      <c r="B11" s="144"/>
      <c r="C11" s="144"/>
      <c r="D11" s="144"/>
      <c r="E11" s="145"/>
      <c r="F11" s="122"/>
      <c r="G11" s="7"/>
      <c r="H11" s="143" t="s">
        <v>2</v>
      </c>
      <c r="I11" s="144"/>
      <c r="J11" s="144"/>
      <c r="K11" s="144"/>
      <c r="L11" s="144"/>
      <c r="M11" s="145"/>
      <c r="N11" s="208">
        <v>1</v>
      </c>
      <c r="O11" s="209"/>
      <c r="P11" s="210"/>
      <c r="Q11" s="208">
        <v>1</v>
      </c>
      <c r="R11" s="209"/>
      <c r="S11" s="209"/>
      <c r="T11" s="208">
        <v>1</v>
      </c>
      <c r="U11" s="209"/>
      <c r="V11" s="210"/>
      <c r="W11" s="208">
        <v>1</v>
      </c>
      <c r="X11" s="209"/>
      <c r="Y11" s="211"/>
    </row>
    <row r="12" spans="1:25" ht="18" customHeight="1" x14ac:dyDescent="0.2">
      <c r="A12" s="143" t="s">
        <v>35</v>
      </c>
      <c r="B12" s="144"/>
      <c r="C12" s="144"/>
      <c r="D12" s="144"/>
      <c r="E12" s="145"/>
      <c r="F12" s="122">
        <v>1.8333333333333333</v>
      </c>
      <c r="G12" s="7">
        <v>215</v>
      </c>
      <c r="H12" s="143" t="s">
        <v>16</v>
      </c>
      <c r="I12" s="144"/>
      <c r="J12" s="144"/>
      <c r="K12" s="144"/>
      <c r="L12" s="144"/>
      <c r="M12" s="145"/>
      <c r="N12" s="208">
        <v>1</v>
      </c>
      <c r="O12" s="209"/>
      <c r="P12" s="210"/>
      <c r="Q12" s="208">
        <v>1</v>
      </c>
      <c r="R12" s="209"/>
      <c r="S12" s="209"/>
      <c r="T12" s="208">
        <v>60</v>
      </c>
      <c r="U12" s="209"/>
      <c r="V12" s="210"/>
      <c r="W12" s="208">
        <v>60</v>
      </c>
      <c r="X12" s="209"/>
      <c r="Y12" s="211"/>
    </row>
    <row r="13" spans="1:25" ht="18" customHeight="1" x14ac:dyDescent="0.2">
      <c r="A13" s="143" t="s">
        <v>38</v>
      </c>
      <c r="B13" s="144"/>
      <c r="C13" s="144"/>
      <c r="D13" s="144"/>
      <c r="E13" s="145"/>
      <c r="F13" s="6"/>
      <c r="G13" s="7"/>
      <c r="H13" s="143" t="s">
        <v>17</v>
      </c>
      <c r="I13" s="144"/>
      <c r="J13" s="144"/>
      <c r="K13" s="144"/>
      <c r="L13" s="144"/>
      <c r="M13" s="145"/>
      <c r="N13" s="208">
        <v>1</v>
      </c>
      <c r="O13" s="209"/>
      <c r="P13" s="210"/>
      <c r="Q13" s="208">
        <v>1</v>
      </c>
      <c r="R13" s="209"/>
      <c r="S13" s="209"/>
      <c r="T13" s="208">
        <v>1</v>
      </c>
      <c r="U13" s="209"/>
      <c r="V13" s="210"/>
      <c r="W13" s="208">
        <v>1</v>
      </c>
      <c r="X13" s="209"/>
      <c r="Y13" s="211"/>
    </row>
    <row r="14" spans="1:25" ht="18" customHeight="1" x14ac:dyDescent="0.2">
      <c r="A14" s="143" t="s">
        <v>39</v>
      </c>
      <c r="B14" s="144"/>
      <c r="C14" s="144"/>
      <c r="D14" s="144"/>
      <c r="E14" s="145"/>
      <c r="F14" s="6"/>
      <c r="G14" s="7"/>
      <c r="H14" s="143" t="s">
        <v>26</v>
      </c>
      <c r="I14" s="144"/>
      <c r="J14" s="144"/>
      <c r="K14" s="144"/>
      <c r="L14" s="144"/>
      <c r="M14" s="145"/>
      <c r="N14" s="223">
        <v>1</v>
      </c>
      <c r="O14" s="224"/>
      <c r="P14" s="225"/>
      <c r="Q14" s="223">
        <v>178</v>
      </c>
      <c r="R14" s="224"/>
      <c r="S14" s="224"/>
      <c r="T14" s="230">
        <v>29</v>
      </c>
      <c r="U14" s="231"/>
      <c r="V14" s="232"/>
      <c r="W14" s="157">
        <v>1617</v>
      </c>
      <c r="X14" s="231"/>
      <c r="Y14" s="233"/>
    </row>
    <row r="15" spans="1:25" ht="18" customHeight="1" thickBot="1" x14ac:dyDescent="0.25">
      <c r="A15" s="143" t="s">
        <v>40</v>
      </c>
      <c r="B15" s="144"/>
      <c r="C15" s="144"/>
      <c r="D15" s="144"/>
      <c r="E15" s="145"/>
      <c r="F15" s="6"/>
      <c r="G15" s="7"/>
      <c r="H15" s="189" t="s">
        <v>37</v>
      </c>
      <c r="I15" s="190"/>
      <c r="J15" s="190"/>
      <c r="K15" s="190"/>
      <c r="L15" s="190"/>
      <c r="M15" s="191"/>
      <c r="N15" s="177" t="s">
        <v>12</v>
      </c>
      <c r="O15" s="178"/>
      <c r="P15" s="178"/>
      <c r="Q15" s="178"/>
      <c r="R15" s="178"/>
      <c r="S15" s="179"/>
      <c r="T15" s="234">
        <f>IF(ISBLANK(T14)," ",(3+3.29*(((T14/T12)*T13*(1+(T13/T12)))^0.5))/(T9*T11*T13))</f>
        <v>16.947497857919203</v>
      </c>
      <c r="U15" s="235"/>
      <c r="V15" s="236"/>
      <c r="W15" s="234">
        <f>IF(ISBLANK(W14)," ",(3+3.29*(((W14/W12)*W13*(1+(W13/W12)))^0.5))/(W9*W11*W13))</f>
        <v>55.952535079712227</v>
      </c>
      <c r="X15" s="235"/>
      <c r="Y15" s="237"/>
    </row>
    <row r="16" spans="1:25" ht="18" customHeight="1" thickTop="1" x14ac:dyDescent="0.2">
      <c r="A16" s="143" t="s">
        <v>226</v>
      </c>
      <c r="B16" s="144"/>
      <c r="C16" s="144"/>
      <c r="D16" s="144"/>
      <c r="E16" s="145"/>
      <c r="F16" s="6">
        <v>7</v>
      </c>
      <c r="G16" s="7">
        <v>449</v>
      </c>
      <c r="H16" s="38" t="s">
        <v>24</v>
      </c>
      <c r="I16" s="180" t="s">
        <v>234</v>
      </c>
      <c r="J16" s="180"/>
      <c r="K16" s="180"/>
      <c r="L16" s="180"/>
      <c r="M16" s="180"/>
      <c r="N16" s="180"/>
      <c r="O16" s="180"/>
      <c r="P16" s="180"/>
      <c r="Q16" s="180"/>
      <c r="R16" s="180"/>
      <c r="S16" s="180"/>
      <c r="T16" s="180"/>
      <c r="U16" s="180"/>
      <c r="V16" s="180"/>
      <c r="W16" s="180"/>
      <c r="X16" s="180"/>
      <c r="Y16" s="181"/>
    </row>
    <row r="17" spans="1:25" ht="18" customHeight="1" x14ac:dyDescent="0.2">
      <c r="A17" s="143" t="s">
        <v>227</v>
      </c>
      <c r="B17" s="144"/>
      <c r="C17" s="144"/>
      <c r="D17" s="144"/>
      <c r="E17" s="145"/>
      <c r="F17" s="6">
        <v>20</v>
      </c>
      <c r="G17" s="7">
        <v>384</v>
      </c>
      <c r="H17" s="41"/>
      <c r="I17" s="182"/>
      <c r="J17" s="182"/>
      <c r="K17" s="182"/>
      <c r="L17" s="182"/>
      <c r="M17" s="182"/>
      <c r="N17" s="182"/>
      <c r="O17" s="182"/>
      <c r="P17" s="182"/>
      <c r="Q17" s="182"/>
      <c r="R17" s="182"/>
      <c r="S17" s="182"/>
      <c r="T17" s="182"/>
      <c r="U17" s="182"/>
      <c r="V17" s="182"/>
      <c r="W17" s="182"/>
      <c r="X17" s="182"/>
      <c r="Y17" s="183"/>
    </row>
    <row r="18" spans="1:25" ht="18" customHeight="1" thickBot="1" x14ac:dyDescent="0.25">
      <c r="A18" s="192" t="s">
        <v>228</v>
      </c>
      <c r="B18" s="193"/>
      <c r="C18" s="193"/>
      <c r="D18" s="193"/>
      <c r="E18" s="194"/>
      <c r="F18" s="34">
        <v>1</v>
      </c>
      <c r="G18" s="35">
        <v>178</v>
      </c>
      <c r="H18" s="41"/>
      <c r="I18" s="184"/>
      <c r="J18" s="184"/>
      <c r="K18" s="184"/>
      <c r="L18" s="184"/>
      <c r="M18" s="184"/>
      <c r="N18" s="184"/>
      <c r="O18" s="184"/>
      <c r="P18" s="184"/>
      <c r="Q18" s="184"/>
      <c r="R18" s="184"/>
      <c r="S18" s="184"/>
      <c r="T18" s="184"/>
      <c r="U18" s="184"/>
      <c r="V18" s="184"/>
      <c r="W18" s="184"/>
      <c r="X18" s="184"/>
      <c r="Y18" s="185"/>
    </row>
    <row r="19" spans="1:25" ht="18" customHeight="1" thickTop="1" x14ac:dyDescent="0.2">
      <c r="A19" s="37" t="s">
        <v>29</v>
      </c>
      <c r="B19" s="153" t="s">
        <v>30</v>
      </c>
      <c r="C19" s="153"/>
      <c r="D19" s="153"/>
      <c r="E19" s="153"/>
      <c r="F19" s="153"/>
      <c r="G19" s="153"/>
      <c r="H19" s="153"/>
      <c r="I19" s="154"/>
      <c r="J19" s="238" t="s">
        <v>10</v>
      </c>
      <c r="K19" s="238"/>
      <c r="L19" s="238"/>
      <c r="M19" s="238"/>
      <c r="N19" s="238"/>
      <c r="O19" s="238"/>
      <c r="P19" s="238"/>
      <c r="Q19" s="238"/>
      <c r="R19" s="238"/>
      <c r="S19" s="239"/>
      <c r="T19" s="226" t="s">
        <v>11</v>
      </c>
      <c r="U19" s="227"/>
      <c r="V19" s="227"/>
      <c r="W19" s="227"/>
      <c r="X19" s="228"/>
      <c r="Y19" s="229"/>
    </row>
    <row r="20" spans="1:25" ht="18" customHeight="1" thickBot="1" x14ac:dyDescent="0.25">
      <c r="A20" s="36"/>
      <c r="B20" s="155"/>
      <c r="C20" s="155"/>
      <c r="D20" s="155"/>
      <c r="E20" s="155"/>
      <c r="F20" s="155"/>
      <c r="G20" s="155"/>
      <c r="H20" s="155"/>
      <c r="I20" s="156"/>
      <c r="J20" s="149" t="s">
        <v>0</v>
      </c>
      <c r="K20" s="149"/>
      <c r="L20" s="149"/>
      <c r="M20" s="149"/>
      <c r="N20" s="149"/>
      <c r="O20" s="150" t="s">
        <v>1</v>
      </c>
      <c r="P20" s="151"/>
      <c r="Q20" s="151"/>
      <c r="R20" s="151"/>
      <c r="S20" s="152"/>
      <c r="T20" s="198" t="s">
        <v>0</v>
      </c>
      <c r="U20" s="199"/>
      <c r="V20" s="200"/>
      <c r="W20" s="201" t="s">
        <v>4</v>
      </c>
      <c r="X20" s="202"/>
      <c r="Y20" s="203"/>
    </row>
    <row r="21" spans="1:25" ht="49.9" customHeight="1" thickTop="1" thickBot="1" x14ac:dyDescent="0.25">
      <c r="A21" s="8" t="s">
        <v>6</v>
      </c>
      <c r="B21" s="162" t="s">
        <v>13</v>
      </c>
      <c r="C21" s="162"/>
      <c r="D21" s="162"/>
      <c r="E21" s="162"/>
      <c r="F21" s="162"/>
      <c r="G21" s="162"/>
      <c r="H21" s="162"/>
      <c r="I21" s="163"/>
      <c r="J21" s="28" t="s">
        <v>8</v>
      </c>
      <c r="K21" s="29" t="s">
        <v>36</v>
      </c>
      <c r="L21" s="29" t="s">
        <v>27</v>
      </c>
      <c r="M21" s="29" t="s">
        <v>9</v>
      </c>
      <c r="N21" s="30" t="s">
        <v>28</v>
      </c>
      <c r="O21" s="31" t="s">
        <v>8</v>
      </c>
      <c r="P21" s="29" t="s">
        <v>36</v>
      </c>
      <c r="Q21" s="29" t="s">
        <v>27</v>
      </c>
      <c r="R21" s="29" t="s">
        <v>9</v>
      </c>
      <c r="S21" s="30" t="s">
        <v>28</v>
      </c>
      <c r="T21" s="32" t="s">
        <v>8</v>
      </c>
      <c r="U21" s="29" t="s">
        <v>9</v>
      </c>
      <c r="V21" s="30" t="s">
        <v>28</v>
      </c>
      <c r="W21" s="32" t="s">
        <v>8</v>
      </c>
      <c r="X21" s="29" t="s">
        <v>9</v>
      </c>
      <c r="Y21" s="33" t="s">
        <v>28</v>
      </c>
    </row>
    <row r="22" spans="1:25" s="2" customFormat="1" ht="19.899999999999999" customHeight="1" thickTop="1" x14ac:dyDescent="0.25">
      <c r="A22" s="52">
        <v>26</v>
      </c>
      <c r="B22" s="164" t="s">
        <v>173</v>
      </c>
      <c r="C22" s="164"/>
      <c r="D22" s="164"/>
      <c r="E22" s="164"/>
      <c r="F22" s="164"/>
      <c r="G22" s="164"/>
      <c r="H22" s="164"/>
      <c r="I22" s="165"/>
      <c r="J22" s="10">
        <v>1</v>
      </c>
      <c r="K22" s="12">
        <f>F8</f>
        <v>4</v>
      </c>
      <c r="L22" s="11">
        <f>IF(ISBLANK(K22)," ",IF(K22=" "," ",(3+3.29*(((K22)*$N$13*(1+($N$13/$N$12)))^0.5))/($N$11*$N$9*$N$13)))</f>
        <v>54.81303002412011</v>
      </c>
      <c r="M22" s="12">
        <f>IF(ISBLANK(J22)," ",(J22/$N$13)-K22)</f>
        <v>-3</v>
      </c>
      <c r="N22" s="13">
        <f>IF(ISBLANK(J22)," ",M22/(N$9*N$10*N$11))</f>
        <v>-53.45211581291759</v>
      </c>
      <c r="O22" s="10">
        <v>417</v>
      </c>
      <c r="P22" s="42">
        <f>G9</f>
        <v>283.14285714285717</v>
      </c>
      <c r="Q22" s="11">
        <f>IF(ISBLANK(P22)," ",IF(P22=" "," ",(3+3.29*(((P22)*$Q$13*(1+($Q$13/$Q$12)))^0.5))/($Q$11*$Q$9*$Q$13)))</f>
        <v>226.48242110774984</v>
      </c>
      <c r="R22" s="14">
        <f t="shared" ref="R22:R41" si="0">IF(ISBLANK(O22)," ",(O22/$Q$13)-P22)</f>
        <v>133.85714285714283</v>
      </c>
      <c r="S22" s="13">
        <f t="shared" ref="S22:S41" si="1">IF(ISBLANK(O22)," ",R22/(Q$9*Q$10*Q$11))</f>
        <v>745.86767813859433</v>
      </c>
      <c r="T22" s="15">
        <v>0</v>
      </c>
      <c r="U22" s="43">
        <f>IF(ISBLANK(T22)," ",(T22/$T$13)-$T$14/$T$12)</f>
        <v>-0.48333333333333334</v>
      </c>
      <c r="V22" s="44">
        <f>IF(ISBLANK(T22), " ", (U22/$T$9))</f>
        <v>-1.5437027573725115</v>
      </c>
      <c r="W22" s="15">
        <v>15</v>
      </c>
      <c r="X22" s="43">
        <f>IF(ISBLANK(W22)," ",(W22/$W$13)-($W$14/$W$12))</f>
        <v>-11.95</v>
      </c>
      <c r="Y22" s="45">
        <f>IF(ISBLANK(W22), " ", (X22/$W$9))</f>
        <v>-33.06585500830105</v>
      </c>
    </row>
    <row r="23" spans="1:25" s="2" customFormat="1" ht="19.899999999999999" customHeight="1" x14ac:dyDescent="0.25">
      <c r="A23" s="53"/>
      <c r="B23" s="157"/>
      <c r="C23" s="157"/>
      <c r="D23" s="157"/>
      <c r="E23" s="157"/>
      <c r="F23" s="157"/>
      <c r="G23" s="157"/>
      <c r="H23" s="157"/>
      <c r="I23" s="158"/>
      <c r="J23" s="16"/>
      <c r="K23" s="11"/>
      <c r="L23" s="11" t="str">
        <f>IF(ISBLANK(K23)," ",IF(K23=" "," ",(3+3.29*(((K23)*$N$13*(1+($N$13/$N$12)))^0.5))/($N$11*$N$9*$N$13)))</f>
        <v xml:space="preserve"> </v>
      </c>
      <c r="M23" s="17" t="str">
        <f t="shared" ref="M23:M41" si="2">IF(ISBLANK(J23)," ",(J23/$N$13)-K23)</f>
        <v xml:space="preserve"> </v>
      </c>
      <c r="N23" s="18" t="str">
        <f t="shared" ref="N23:N41" si="3">IF(ISBLANK(J23)," ",M23/(N$9*N$10*N$11))</f>
        <v xml:space="preserve"> </v>
      </c>
      <c r="O23" s="16"/>
      <c r="P23" s="17"/>
      <c r="Q23" s="11" t="str">
        <f t="shared" ref="Q23:Q41" si="4">IF(ISBLANK(P23)," ",IF(P23=" "," ",(3+3.29*(((P23)*$Q$13*(1+($Q$13/$Q$12)))^0.5))/($Q$11*$Q$9*$Q$13)))</f>
        <v xml:space="preserve"> </v>
      </c>
      <c r="R23" s="17" t="str">
        <f t="shared" si="0"/>
        <v xml:space="preserve"> </v>
      </c>
      <c r="S23" s="18" t="str">
        <f t="shared" si="1"/>
        <v xml:space="preserve"> </v>
      </c>
      <c r="T23" s="16"/>
      <c r="U23" s="46" t="str">
        <f t="shared" ref="U23:U41" si="5">IF(ISBLANK(T23)," ",(T23/$T$13)-$T$14/$T$12)</f>
        <v xml:space="preserve"> </v>
      </c>
      <c r="V23" s="47" t="str">
        <f t="shared" ref="V23:V41" si="6">IF(ISBLANK(T23), " ", (U23/$T$9))</f>
        <v xml:space="preserve"> </v>
      </c>
      <c r="W23" s="16"/>
      <c r="X23" s="46" t="str">
        <f t="shared" ref="X23:X41" si="7">IF(ISBLANK(W23)," ",(W23/$W$13)-($W$14/$W$12))</f>
        <v xml:space="preserve"> </v>
      </c>
      <c r="Y23" s="48" t="str">
        <f t="shared" ref="Y23:Y41" si="8">IF(ISBLANK(W23), " ", (X23/$W$9))</f>
        <v xml:space="preserve"> </v>
      </c>
    </row>
    <row r="24" spans="1:25" s="2" customFormat="1" ht="19.899999999999999" customHeight="1" x14ac:dyDescent="0.25">
      <c r="A24" s="54"/>
      <c r="B24" s="157"/>
      <c r="C24" s="157"/>
      <c r="D24" s="157"/>
      <c r="E24" s="157"/>
      <c r="F24" s="157"/>
      <c r="G24" s="157"/>
      <c r="H24" s="157"/>
      <c r="I24" s="158"/>
      <c r="J24" s="16"/>
      <c r="K24" s="11"/>
      <c r="L24" s="11" t="str">
        <f t="shared" ref="L24:L41" si="9">IF(ISBLANK(K24)," ",IF(K24=" "," ",(3+3.29*(((K24)*$N$13*(1+($N$13/$N$12)))^0.5))/($N$11*$N$9*$N$13)))</f>
        <v xml:space="preserve"> </v>
      </c>
      <c r="M24" s="17" t="str">
        <f t="shared" si="2"/>
        <v xml:space="preserve"> </v>
      </c>
      <c r="N24" s="18" t="str">
        <f t="shared" si="3"/>
        <v xml:space="preserve"> </v>
      </c>
      <c r="O24" s="16"/>
      <c r="P24" s="17"/>
      <c r="Q24" s="11" t="str">
        <f t="shared" si="4"/>
        <v xml:space="preserve"> </v>
      </c>
      <c r="R24" s="17" t="str">
        <f t="shared" si="0"/>
        <v xml:space="preserve"> </v>
      </c>
      <c r="S24" s="18" t="str">
        <f t="shared" si="1"/>
        <v xml:space="preserve"> </v>
      </c>
      <c r="T24" s="16"/>
      <c r="U24" s="46" t="str">
        <f t="shared" si="5"/>
        <v xml:space="preserve"> </v>
      </c>
      <c r="V24" s="47" t="str">
        <f t="shared" si="6"/>
        <v xml:space="preserve"> </v>
      </c>
      <c r="W24" s="16"/>
      <c r="X24" s="46" t="str">
        <f t="shared" si="7"/>
        <v xml:space="preserve"> </v>
      </c>
      <c r="Y24" s="48" t="str">
        <f t="shared" si="8"/>
        <v xml:space="preserve"> </v>
      </c>
    </row>
    <row r="25" spans="1:25" s="2" customFormat="1" ht="19.899999999999999" customHeight="1" x14ac:dyDescent="0.25">
      <c r="A25" s="54"/>
      <c r="B25" s="157"/>
      <c r="C25" s="157"/>
      <c r="D25" s="157"/>
      <c r="E25" s="157"/>
      <c r="F25" s="157"/>
      <c r="G25" s="157"/>
      <c r="H25" s="157"/>
      <c r="I25" s="158"/>
      <c r="J25" s="16"/>
      <c r="K25" s="11"/>
      <c r="L25" s="11" t="str">
        <f t="shared" si="9"/>
        <v xml:space="preserve"> </v>
      </c>
      <c r="M25" s="17" t="str">
        <f t="shared" si="2"/>
        <v xml:space="preserve"> </v>
      </c>
      <c r="N25" s="18" t="str">
        <f t="shared" si="3"/>
        <v xml:space="preserve"> </v>
      </c>
      <c r="O25" s="16"/>
      <c r="P25" s="17"/>
      <c r="Q25" s="11" t="str">
        <f t="shared" si="4"/>
        <v xml:space="preserve"> </v>
      </c>
      <c r="R25" s="17" t="str">
        <f t="shared" si="0"/>
        <v xml:space="preserve"> </v>
      </c>
      <c r="S25" s="18" t="str">
        <f t="shared" si="1"/>
        <v xml:space="preserve"> </v>
      </c>
      <c r="T25" s="16"/>
      <c r="U25" s="46" t="str">
        <f t="shared" si="5"/>
        <v xml:space="preserve"> </v>
      </c>
      <c r="V25" s="47" t="str">
        <f t="shared" si="6"/>
        <v xml:space="preserve"> </v>
      </c>
      <c r="W25" s="16"/>
      <c r="X25" s="46" t="str">
        <f t="shared" si="7"/>
        <v xml:space="preserve"> </v>
      </c>
      <c r="Y25" s="48" t="str">
        <f t="shared" si="8"/>
        <v xml:space="preserve"> </v>
      </c>
    </row>
    <row r="26" spans="1:25" s="2" customFormat="1" ht="19.899999999999999" customHeight="1" x14ac:dyDescent="0.25">
      <c r="A26" s="54"/>
      <c r="B26" s="157"/>
      <c r="C26" s="157"/>
      <c r="D26" s="157"/>
      <c r="E26" s="157"/>
      <c r="F26" s="157"/>
      <c r="G26" s="157"/>
      <c r="H26" s="157"/>
      <c r="I26" s="158"/>
      <c r="J26" s="16"/>
      <c r="K26" s="19"/>
      <c r="L26" s="11" t="str">
        <f t="shared" si="9"/>
        <v xml:space="preserve"> </v>
      </c>
      <c r="M26" s="20" t="str">
        <f t="shared" si="2"/>
        <v xml:space="preserve"> </v>
      </c>
      <c r="N26" s="21" t="str">
        <f t="shared" si="3"/>
        <v xml:space="preserve"> </v>
      </c>
      <c r="O26" s="16"/>
      <c r="P26" s="17"/>
      <c r="Q26" s="11" t="str">
        <f t="shared" si="4"/>
        <v xml:space="preserve"> </v>
      </c>
      <c r="R26" s="17" t="str">
        <f t="shared" si="0"/>
        <v xml:space="preserve"> </v>
      </c>
      <c r="S26" s="18" t="str">
        <f t="shared" si="1"/>
        <v xml:space="preserve"> </v>
      </c>
      <c r="T26" s="16"/>
      <c r="U26" s="46" t="str">
        <f t="shared" si="5"/>
        <v xml:space="preserve"> </v>
      </c>
      <c r="V26" s="47" t="str">
        <f t="shared" si="6"/>
        <v xml:space="preserve"> </v>
      </c>
      <c r="W26" s="16"/>
      <c r="X26" s="46" t="str">
        <f t="shared" si="7"/>
        <v xml:space="preserve"> </v>
      </c>
      <c r="Y26" s="48" t="str">
        <f t="shared" si="8"/>
        <v xml:space="preserve"> </v>
      </c>
    </row>
    <row r="27" spans="1:25" s="2" customFormat="1" ht="19.899999999999999" customHeight="1" x14ac:dyDescent="0.25">
      <c r="A27" s="54"/>
      <c r="B27" s="157"/>
      <c r="C27" s="157"/>
      <c r="D27" s="157"/>
      <c r="E27" s="157"/>
      <c r="F27" s="157"/>
      <c r="G27" s="157"/>
      <c r="H27" s="157"/>
      <c r="I27" s="158"/>
      <c r="J27" s="16"/>
      <c r="K27" s="11"/>
      <c r="L27" s="11" t="str">
        <f t="shared" si="9"/>
        <v xml:space="preserve"> </v>
      </c>
      <c r="M27" s="17" t="str">
        <f t="shared" si="2"/>
        <v xml:space="preserve"> </v>
      </c>
      <c r="N27" s="18" t="str">
        <f t="shared" si="3"/>
        <v xml:space="preserve"> </v>
      </c>
      <c r="O27" s="16"/>
      <c r="P27" s="17"/>
      <c r="Q27" s="11" t="str">
        <f t="shared" si="4"/>
        <v xml:space="preserve"> </v>
      </c>
      <c r="R27" s="17" t="str">
        <f t="shared" si="0"/>
        <v xml:space="preserve"> </v>
      </c>
      <c r="S27" s="18" t="str">
        <f t="shared" si="1"/>
        <v xml:space="preserve"> </v>
      </c>
      <c r="T27" s="16"/>
      <c r="U27" s="46" t="str">
        <f t="shared" si="5"/>
        <v xml:space="preserve"> </v>
      </c>
      <c r="V27" s="47" t="str">
        <f t="shared" si="6"/>
        <v xml:space="preserve"> </v>
      </c>
      <c r="W27" s="16"/>
      <c r="X27" s="46" t="str">
        <f t="shared" si="7"/>
        <v xml:space="preserve"> </v>
      </c>
      <c r="Y27" s="48" t="str">
        <f t="shared" si="8"/>
        <v xml:space="preserve"> </v>
      </c>
    </row>
    <row r="28" spans="1:25" s="2" customFormat="1" ht="19.899999999999999" customHeight="1" x14ac:dyDescent="0.25">
      <c r="A28" s="54"/>
      <c r="B28" s="157"/>
      <c r="C28" s="157"/>
      <c r="D28" s="157"/>
      <c r="E28" s="157"/>
      <c r="F28" s="157"/>
      <c r="G28" s="157"/>
      <c r="H28" s="157"/>
      <c r="I28" s="158"/>
      <c r="J28" s="16"/>
      <c r="K28" s="11"/>
      <c r="L28" s="11" t="str">
        <f t="shared" si="9"/>
        <v xml:space="preserve"> </v>
      </c>
      <c r="M28" s="17" t="str">
        <f t="shared" si="2"/>
        <v xml:space="preserve"> </v>
      </c>
      <c r="N28" s="18" t="str">
        <f t="shared" si="3"/>
        <v xml:space="preserve"> </v>
      </c>
      <c r="O28" s="16"/>
      <c r="P28" s="17"/>
      <c r="Q28" s="11" t="str">
        <f t="shared" si="4"/>
        <v xml:space="preserve"> </v>
      </c>
      <c r="R28" s="17" t="str">
        <f t="shared" si="0"/>
        <v xml:space="preserve"> </v>
      </c>
      <c r="S28" s="18" t="str">
        <f t="shared" si="1"/>
        <v xml:space="preserve"> </v>
      </c>
      <c r="T28" s="16"/>
      <c r="U28" s="46" t="str">
        <f t="shared" si="5"/>
        <v xml:space="preserve"> </v>
      </c>
      <c r="V28" s="47" t="str">
        <f t="shared" si="6"/>
        <v xml:space="preserve"> </v>
      </c>
      <c r="W28" s="16"/>
      <c r="X28" s="46" t="str">
        <f t="shared" si="7"/>
        <v xml:space="preserve"> </v>
      </c>
      <c r="Y28" s="48" t="str">
        <f t="shared" si="8"/>
        <v xml:space="preserve"> </v>
      </c>
    </row>
    <row r="29" spans="1:25" s="2" customFormat="1" ht="19.899999999999999" customHeight="1" x14ac:dyDescent="0.25">
      <c r="A29" s="54"/>
      <c r="B29" s="157"/>
      <c r="C29" s="157"/>
      <c r="D29" s="157"/>
      <c r="E29" s="157"/>
      <c r="F29" s="157"/>
      <c r="G29" s="157"/>
      <c r="H29" s="157"/>
      <c r="I29" s="158"/>
      <c r="J29" s="16"/>
      <c r="K29" s="11"/>
      <c r="L29" s="11" t="str">
        <f t="shared" si="9"/>
        <v xml:space="preserve"> </v>
      </c>
      <c r="M29" s="17" t="str">
        <f t="shared" si="2"/>
        <v xml:space="preserve"> </v>
      </c>
      <c r="N29" s="18" t="str">
        <f t="shared" si="3"/>
        <v xml:space="preserve"> </v>
      </c>
      <c r="O29" s="16"/>
      <c r="P29" s="17"/>
      <c r="Q29" s="11" t="str">
        <f t="shared" si="4"/>
        <v xml:space="preserve"> </v>
      </c>
      <c r="R29" s="17" t="str">
        <f t="shared" si="0"/>
        <v xml:space="preserve"> </v>
      </c>
      <c r="S29" s="18" t="str">
        <f t="shared" si="1"/>
        <v xml:space="preserve"> </v>
      </c>
      <c r="T29" s="16"/>
      <c r="U29" s="46" t="str">
        <f t="shared" si="5"/>
        <v xml:space="preserve"> </v>
      </c>
      <c r="V29" s="47" t="str">
        <f t="shared" si="6"/>
        <v xml:space="preserve"> </v>
      </c>
      <c r="W29" s="16"/>
      <c r="X29" s="46" t="str">
        <f t="shared" si="7"/>
        <v xml:space="preserve"> </v>
      </c>
      <c r="Y29" s="48" t="str">
        <f t="shared" si="8"/>
        <v xml:space="preserve"> </v>
      </c>
    </row>
    <row r="30" spans="1:25" s="2" customFormat="1" ht="19.899999999999999" customHeight="1" x14ac:dyDescent="0.25">
      <c r="A30" s="54"/>
      <c r="B30" s="157"/>
      <c r="C30" s="157"/>
      <c r="D30" s="157"/>
      <c r="E30" s="157"/>
      <c r="F30" s="157"/>
      <c r="G30" s="157"/>
      <c r="H30" s="157"/>
      <c r="I30" s="158"/>
      <c r="J30" s="16"/>
      <c r="K30" s="11"/>
      <c r="L30" s="11" t="str">
        <f t="shared" si="9"/>
        <v xml:space="preserve"> </v>
      </c>
      <c r="M30" s="17" t="str">
        <f t="shared" si="2"/>
        <v xml:space="preserve"> </v>
      </c>
      <c r="N30" s="18" t="str">
        <f t="shared" si="3"/>
        <v xml:space="preserve"> </v>
      </c>
      <c r="O30" s="16"/>
      <c r="P30" s="17"/>
      <c r="Q30" s="11" t="str">
        <f t="shared" si="4"/>
        <v xml:space="preserve"> </v>
      </c>
      <c r="R30" s="17" t="str">
        <f t="shared" si="0"/>
        <v xml:space="preserve"> </v>
      </c>
      <c r="S30" s="18" t="str">
        <f t="shared" si="1"/>
        <v xml:space="preserve"> </v>
      </c>
      <c r="T30" s="16"/>
      <c r="U30" s="46" t="str">
        <f t="shared" si="5"/>
        <v xml:space="preserve"> </v>
      </c>
      <c r="V30" s="47" t="str">
        <f t="shared" si="6"/>
        <v xml:space="preserve"> </v>
      </c>
      <c r="W30" s="16"/>
      <c r="X30" s="46" t="str">
        <f t="shared" si="7"/>
        <v xml:space="preserve"> </v>
      </c>
      <c r="Y30" s="48" t="str">
        <f t="shared" si="8"/>
        <v xml:space="preserve"> </v>
      </c>
    </row>
    <row r="31" spans="1:25" s="2" customFormat="1" ht="19.899999999999999" customHeight="1" x14ac:dyDescent="0.25">
      <c r="A31" s="54"/>
      <c r="B31" s="157"/>
      <c r="C31" s="157"/>
      <c r="D31" s="157"/>
      <c r="E31" s="157"/>
      <c r="F31" s="157"/>
      <c r="G31" s="157"/>
      <c r="H31" s="157"/>
      <c r="I31" s="158"/>
      <c r="J31" s="16"/>
      <c r="K31" s="11"/>
      <c r="L31" s="11" t="str">
        <f t="shared" si="9"/>
        <v xml:space="preserve"> </v>
      </c>
      <c r="M31" s="17" t="str">
        <f t="shared" si="2"/>
        <v xml:space="preserve"> </v>
      </c>
      <c r="N31" s="18" t="str">
        <f t="shared" si="3"/>
        <v xml:space="preserve"> </v>
      </c>
      <c r="O31" s="16"/>
      <c r="P31" s="17"/>
      <c r="Q31" s="11" t="str">
        <f t="shared" si="4"/>
        <v xml:space="preserve"> </v>
      </c>
      <c r="R31" s="17" t="str">
        <f t="shared" si="0"/>
        <v xml:space="preserve"> </v>
      </c>
      <c r="S31" s="18" t="str">
        <f t="shared" si="1"/>
        <v xml:space="preserve"> </v>
      </c>
      <c r="T31" s="16"/>
      <c r="U31" s="46" t="str">
        <f t="shared" si="5"/>
        <v xml:space="preserve"> </v>
      </c>
      <c r="V31" s="47" t="str">
        <f t="shared" si="6"/>
        <v xml:space="preserve"> </v>
      </c>
      <c r="W31" s="16"/>
      <c r="X31" s="46" t="str">
        <f t="shared" si="7"/>
        <v xml:space="preserve"> </v>
      </c>
      <c r="Y31" s="48" t="str">
        <f t="shared" si="8"/>
        <v xml:space="preserve"> </v>
      </c>
    </row>
    <row r="32" spans="1:25" s="2" customFormat="1" ht="19.899999999999999" customHeight="1" x14ac:dyDescent="0.25">
      <c r="A32" s="54"/>
      <c r="B32" s="157"/>
      <c r="C32" s="157"/>
      <c r="D32" s="157"/>
      <c r="E32" s="157"/>
      <c r="F32" s="157"/>
      <c r="G32" s="157"/>
      <c r="H32" s="157"/>
      <c r="I32" s="158"/>
      <c r="J32" s="16"/>
      <c r="K32" s="11"/>
      <c r="L32" s="11" t="str">
        <f t="shared" si="9"/>
        <v xml:space="preserve"> </v>
      </c>
      <c r="M32" s="17" t="str">
        <f t="shared" si="2"/>
        <v xml:space="preserve"> </v>
      </c>
      <c r="N32" s="18" t="str">
        <f t="shared" si="3"/>
        <v xml:space="preserve"> </v>
      </c>
      <c r="O32" s="16"/>
      <c r="P32" s="17"/>
      <c r="Q32" s="11" t="str">
        <f t="shared" si="4"/>
        <v xml:space="preserve"> </v>
      </c>
      <c r="R32" s="17" t="str">
        <f t="shared" si="0"/>
        <v xml:space="preserve"> </v>
      </c>
      <c r="S32" s="18" t="str">
        <f t="shared" si="1"/>
        <v xml:space="preserve"> </v>
      </c>
      <c r="T32" s="16"/>
      <c r="U32" s="46" t="str">
        <f t="shared" si="5"/>
        <v xml:space="preserve"> </v>
      </c>
      <c r="V32" s="47" t="str">
        <f t="shared" si="6"/>
        <v xml:space="preserve"> </v>
      </c>
      <c r="W32" s="16"/>
      <c r="X32" s="46" t="str">
        <f t="shared" si="7"/>
        <v xml:space="preserve"> </v>
      </c>
      <c r="Y32" s="48" t="str">
        <f t="shared" si="8"/>
        <v xml:space="preserve"> </v>
      </c>
    </row>
    <row r="33" spans="1:25" s="2" customFormat="1" ht="19.899999999999999" customHeight="1" x14ac:dyDescent="0.25">
      <c r="A33" s="53"/>
      <c r="B33" s="157"/>
      <c r="C33" s="157"/>
      <c r="D33" s="157"/>
      <c r="E33" s="157"/>
      <c r="F33" s="157"/>
      <c r="G33" s="157"/>
      <c r="H33" s="157"/>
      <c r="I33" s="158"/>
      <c r="J33" s="16"/>
      <c r="K33" s="11"/>
      <c r="L33" s="11" t="str">
        <f t="shared" si="9"/>
        <v xml:space="preserve"> </v>
      </c>
      <c r="M33" s="17" t="str">
        <f t="shared" si="2"/>
        <v xml:space="preserve"> </v>
      </c>
      <c r="N33" s="18" t="str">
        <f t="shared" si="3"/>
        <v xml:space="preserve"> </v>
      </c>
      <c r="O33" s="16"/>
      <c r="P33" s="17"/>
      <c r="Q33" s="11" t="str">
        <f t="shared" si="4"/>
        <v xml:space="preserve"> </v>
      </c>
      <c r="R33" s="17" t="str">
        <f t="shared" si="0"/>
        <v xml:space="preserve"> </v>
      </c>
      <c r="S33" s="18" t="str">
        <f t="shared" si="1"/>
        <v xml:space="preserve"> </v>
      </c>
      <c r="T33" s="16"/>
      <c r="U33" s="46" t="str">
        <f t="shared" si="5"/>
        <v xml:space="preserve"> </v>
      </c>
      <c r="V33" s="47" t="str">
        <f t="shared" si="6"/>
        <v xml:space="preserve"> </v>
      </c>
      <c r="W33" s="16"/>
      <c r="X33" s="46" t="str">
        <f t="shared" si="7"/>
        <v xml:space="preserve"> </v>
      </c>
      <c r="Y33" s="48" t="str">
        <f t="shared" si="8"/>
        <v xml:space="preserve"> </v>
      </c>
    </row>
    <row r="34" spans="1:25" s="2" customFormat="1" ht="19.899999999999999" customHeight="1" x14ac:dyDescent="0.25">
      <c r="A34" s="53"/>
      <c r="B34" s="157"/>
      <c r="C34" s="157"/>
      <c r="D34" s="157"/>
      <c r="E34" s="157"/>
      <c r="F34" s="157"/>
      <c r="G34" s="157"/>
      <c r="H34" s="157"/>
      <c r="I34" s="158"/>
      <c r="J34" s="16"/>
      <c r="K34" s="11"/>
      <c r="L34" s="11" t="str">
        <f t="shared" si="9"/>
        <v xml:space="preserve"> </v>
      </c>
      <c r="M34" s="17" t="str">
        <f t="shared" si="2"/>
        <v xml:space="preserve"> </v>
      </c>
      <c r="N34" s="18" t="str">
        <f t="shared" si="3"/>
        <v xml:space="preserve"> </v>
      </c>
      <c r="O34" s="16"/>
      <c r="P34" s="17"/>
      <c r="Q34" s="11" t="str">
        <f t="shared" si="4"/>
        <v xml:space="preserve"> </v>
      </c>
      <c r="R34" s="17" t="str">
        <f t="shared" si="0"/>
        <v xml:space="preserve"> </v>
      </c>
      <c r="S34" s="18" t="str">
        <f t="shared" si="1"/>
        <v xml:space="preserve"> </v>
      </c>
      <c r="T34" s="16"/>
      <c r="U34" s="46" t="str">
        <f t="shared" si="5"/>
        <v xml:space="preserve"> </v>
      </c>
      <c r="V34" s="47" t="str">
        <f t="shared" si="6"/>
        <v xml:space="preserve"> </v>
      </c>
      <c r="W34" s="16"/>
      <c r="X34" s="46" t="str">
        <f t="shared" si="7"/>
        <v xml:space="preserve"> </v>
      </c>
      <c r="Y34" s="48" t="str">
        <f t="shared" si="8"/>
        <v xml:space="preserve"> </v>
      </c>
    </row>
    <row r="35" spans="1:25" s="2" customFormat="1" ht="19.899999999999999" customHeight="1" x14ac:dyDescent="0.25">
      <c r="A35" s="54"/>
      <c r="B35" s="157"/>
      <c r="C35" s="157"/>
      <c r="D35" s="157"/>
      <c r="E35" s="157"/>
      <c r="F35" s="157"/>
      <c r="G35" s="157"/>
      <c r="H35" s="157"/>
      <c r="I35" s="158"/>
      <c r="J35" s="16"/>
      <c r="K35" s="11"/>
      <c r="L35" s="11" t="str">
        <f t="shared" si="9"/>
        <v xml:space="preserve"> </v>
      </c>
      <c r="M35" s="17" t="str">
        <f t="shared" si="2"/>
        <v xml:space="preserve"> </v>
      </c>
      <c r="N35" s="18" t="str">
        <f t="shared" si="3"/>
        <v xml:space="preserve"> </v>
      </c>
      <c r="O35" s="16"/>
      <c r="P35" s="17"/>
      <c r="Q35" s="11" t="str">
        <f t="shared" si="4"/>
        <v xml:space="preserve"> </v>
      </c>
      <c r="R35" s="17" t="str">
        <f t="shared" si="0"/>
        <v xml:space="preserve"> </v>
      </c>
      <c r="S35" s="18" t="str">
        <f t="shared" si="1"/>
        <v xml:space="preserve"> </v>
      </c>
      <c r="T35" s="16"/>
      <c r="U35" s="46" t="str">
        <f t="shared" si="5"/>
        <v xml:space="preserve"> </v>
      </c>
      <c r="V35" s="47" t="str">
        <f t="shared" si="6"/>
        <v xml:space="preserve"> </v>
      </c>
      <c r="W35" s="16"/>
      <c r="X35" s="46" t="str">
        <f t="shared" si="7"/>
        <v xml:space="preserve"> </v>
      </c>
      <c r="Y35" s="48" t="str">
        <f t="shared" si="8"/>
        <v xml:space="preserve"> </v>
      </c>
    </row>
    <row r="36" spans="1:25" s="2" customFormat="1" ht="19.899999999999999" customHeight="1" x14ac:dyDescent="0.25">
      <c r="A36" s="54"/>
      <c r="B36" s="157"/>
      <c r="C36" s="157"/>
      <c r="D36" s="157"/>
      <c r="E36" s="157"/>
      <c r="F36" s="157"/>
      <c r="G36" s="157"/>
      <c r="H36" s="157"/>
      <c r="I36" s="158"/>
      <c r="J36" s="16"/>
      <c r="K36" s="11"/>
      <c r="L36" s="11" t="str">
        <f t="shared" si="9"/>
        <v xml:space="preserve"> </v>
      </c>
      <c r="M36" s="17" t="str">
        <f t="shared" si="2"/>
        <v xml:space="preserve"> </v>
      </c>
      <c r="N36" s="18" t="str">
        <f t="shared" si="3"/>
        <v xml:space="preserve"> </v>
      </c>
      <c r="O36" s="16"/>
      <c r="P36" s="17"/>
      <c r="Q36" s="11" t="str">
        <f t="shared" si="4"/>
        <v xml:space="preserve"> </v>
      </c>
      <c r="R36" s="17" t="str">
        <f t="shared" si="0"/>
        <v xml:space="preserve"> </v>
      </c>
      <c r="S36" s="18" t="str">
        <f t="shared" si="1"/>
        <v xml:space="preserve"> </v>
      </c>
      <c r="T36" s="16"/>
      <c r="U36" s="46" t="str">
        <f t="shared" si="5"/>
        <v xml:space="preserve"> </v>
      </c>
      <c r="V36" s="47" t="str">
        <f t="shared" si="6"/>
        <v xml:space="preserve"> </v>
      </c>
      <c r="W36" s="16"/>
      <c r="X36" s="46" t="str">
        <f t="shared" si="7"/>
        <v xml:space="preserve"> </v>
      </c>
      <c r="Y36" s="48" t="str">
        <f t="shared" si="8"/>
        <v xml:space="preserve"> </v>
      </c>
    </row>
    <row r="37" spans="1:25" s="2" customFormat="1" ht="19.899999999999999" customHeight="1" x14ac:dyDescent="0.25">
      <c r="A37" s="53"/>
      <c r="B37" s="157"/>
      <c r="C37" s="157"/>
      <c r="D37" s="157"/>
      <c r="E37" s="157"/>
      <c r="F37" s="157"/>
      <c r="G37" s="157"/>
      <c r="H37" s="157"/>
      <c r="I37" s="158"/>
      <c r="J37" s="16"/>
      <c r="K37" s="11"/>
      <c r="L37" s="11" t="str">
        <f t="shared" si="9"/>
        <v xml:space="preserve"> </v>
      </c>
      <c r="M37" s="17" t="str">
        <f t="shared" si="2"/>
        <v xml:space="preserve"> </v>
      </c>
      <c r="N37" s="18" t="str">
        <f t="shared" si="3"/>
        <v xml:space="preserve"> </v>
      </c>
      <c r="O37" s="16"/>
      <c r="P37" s="17"/>
      <c r="Q37" s="11" t="str">
        <f t="shared" si="4"/>
        <v xml:space="preserve"> </v>
      </c>
      <c r="R37" s="17" t="str">
        <f t="shared" si="0"/>
        <v xml:space="preserve"> </v>
      </c>
      <c r="S37" s="18" t="str">
        <f t="shared" si="1"/>
        <v xml:space="preserve"> </v>
      </c>
      <c r="T37" s="16"/>
      <c r="U37" s="46" t="str">
        <f t="shared" si="5"/>
        <v xml:space="preserve"> </v>
      </c>
      <c r="V37" s="47" t="str">
        <f t="shared" si="6"/>
        <v xml:space="preserve"> </v>
      </c>
      <c r="W37" s="16"/>
      <c r="X37" s="46" t="str">
        <f t="shared" si="7"/>
        <v xml:space="preserve"> </v>
      </c>
      <c r="Y37" s="48" t="str">
        <f t="shared" si="8"/>
        <v xml:space="preserve"> </v>
      </c>
    </row>
    <row r="38" spans="1:25" s="2" customFormat="1" ht="19.899999999999999" customHeight="1" x14ac:dyDescent="0.25">
      <c r="A38" s="54"/>
      <c r="B38" s="157"/>
      <c r="C38" s="157"/>
      <c r="D38" s="157"/>
      <c r="E38" s="157"/>
      <c r="F38" s="157"/>
      <c r="G38" s="157"/>
      <c r="H38" s="157"/>
      <c r="I38" s="158"/>
      <c r="J38" s="16"/>
      <c r="K38" s="11"/>
      <c r="L38" s="11" t="str">
        <f t="shared" si="9"/>
        <v xml:space="preserve"> </v>
      </c>
      <c r="M38" s="17" t="str">
        <f t="shared" si="2"/>
        <v xml:space="preserve"> </v>
      </c>
      <c r="N38" s="18" t="str">
        <f t="shared" si="3"/>
        <v xml:space="preserve"> </v>
      </c>
      <c r="O38" s="16"/>
      <c r="P38" s="17"/>
      <c r="Q38" s="11" t="str">
        <f t="shared" si="4"/>
        <v xml:space="preserve"> </v>
      </c>
      <c r="R38" s="17" t="str">
        <f t="shared" si="0"/>
        <v xml:space="preserve"> </v>
      </c>
      <c r="S38" s="18" t="str">
        <f t="shared" si="1"/>
        <v xml:space="preserve"> </v>
      </c>
      <c r="T38" s="16"/>
      <c r="U38" s="46" t="str">
        <f t="shared" si="5"/>
        <v xml:space="preserve"> </v>
      </c>
      <c r="V38" s="47" t="str">
        <f t="shared" si="6"/>
        <v xml:space="preserve"> </v>
      </c>
      <c r="W38" s="16"/>
      <c r="X38" s="46" t="str">
        <f t="shared" si="7"/>
        <v xml:space="preserve"> </v>
      </c>
      <c r="Y38" s="48" t="str">
        <f t="shared" si="8"/>
        <v xml:space="preserve"> </v>
      </c>
    </row>
    <row r="39" spans="1:25" s="2" customFormat="1" ht="19.899999999999999" customHeight="1" x14ac:dyDescent="0.25">
      <c r="A39" s="54"/>
      <c r="B39" s="157"/>
      <c r="C39" s="157"/>
      <c r="D39" s="157"/>
      <c r="E39" s="157"/>
      <c r="F39" s="157"/>
      <c r="G39" s="157"/>
      <c r="H39" s="157"/>
      <c r="I39" s="158"/>
      <c r="J39" s="16"/>
      <c r="K39" s="11"/>
      <c r="L39" s="11" t="str">
        <f t="shared" si="9"/>
        <v xml:space="preserve"> </v>
      </c>
      <c r="M39" s="17" t="str">
        <f t="shared" si="2"/>
        <v xml:space="preserve"> </v>
      </c>
      <c r="N39" s="18" t="str">
        <f t="shared" si="3"/>
        <v xml:space="preserve"> </v>
      </c>
      <c r="O39" s="16"/>
      <c r="P39" s="17"/>
      <c r="Q39" s="11" t="str">
        <f t="shared" si="4"/>
        <v xml:space="preserve"> </v>
      </c>
      <c r="R39" s="17" t="str">
        <f t="shared" si="0"/>
        <v xml:space="preserve"> </v>
      </c>
      <c r="S39" s="18" t="str">
        <f t="shared" si="1"/>
        <v xml:space="preserve"> </v>
      </c>
      <c r="T39" s="16"/>
      <c r="U39" s="46" t="str">
        <f t="shared" si="5"/>
        <v xml:space="preserve"> </v>
      </c>
      <c r="V39" s="47" t="str">
        <f t="shared" si="6"/>
        <v xml:space="preserve"> </v>
      </c>
      <c r="W39" s="16"/>
      <c r="X39" s="46" t="str">
        <f t="shared" si="7"/>
        <v xml:space="preserve"> </v>
      </c>
      <c r="Y39" s="48" t="str">
        <f t="shared" si="8"/>
        <v xml:space="preserve"> </v>
      </c>
    </row>
    <row r="40" spans="1:25" s="2" customFormat="1" ht="19.899999999999999" customHeight="1" x14ac:dyDescent="0.25">
      <c r="A40" s="54"/>
      <c r="B40" s="157"/>
      <c r="C40" s="157"/>
      <c r="D40" s="157"/>
      <c r="E40" s="157"/>
      <c r="F40" s="157"/>
      <c r="G40" s="157"/>
      <c r="H40" s="157"/>
      <c r="I40" s="158"/>
      <c r="J40" s="16"/>
      <c r="K40" s="11"/>
      <c r="L40" s="11" t="str">
        <f t="shared" si="9"/>
        <v xml:space="preserve"> </v>
      </c>
      <c r="M40" s="17" t="str">
        <f t="shared" si="2"/>
        <v xml:space="preserve"> </v>
      </c>
      <c r="N40" s="18" t="str">
        <f t="shared" si="3"/>
        <v xml:space="preserve"> </v>
      </c>
      <c r="O40" s="16"/>
      <c r="P40" s="17"/>
      <c r="Q40" s="11" t="str">
        <f t="shared" si="4"/>
        <v xml:space="preserve"> </v>
      </c>
      <c r="R40" s="17" t="str">
        <f t="shared" si="0"/>
        <v xml:space="preserve"> </v>
      </c>
      <c r="S40" s="18" t="str">
        <f t="shared" si="1"/>
        <v xml:space="preserve"> </v>
      </c>
      <c r="T40" s="16"/>
      <c r="U40" s="46" t="str">
        <f t="shared" si="5"/>
        <v xml:space="preserve"> </v>
      </c>
      <c r="V40" s="47" t="str">
        <f t="shared" si="6"/>
        <v xml:space="preserve"> </v>
      </c>
      <c r="W40" s="16"/>
      <c r="X40" s="46" t="str">
        <f t="shared" si="7"/>
        <v xml:space="preserve"> </v>
      </c>
      <c r="Y40" s="48" t="str">
        <f t="shared" si="8"/>
        <v xml:space="preserve"> </v>
      </c>
    </row>
    <row r="41" spans="1:25" s="2" customFormat="1" ht="19.899999999999999" customHeight="1" thickBot="1" x14ac:dyDescent="0.3">
      <c r="A41" s="55"/>
      <c r="B41" s="159"/>
      <c r="C41" s="160"/>
      <c r="D41" s="160"/>
      <c r="E41" s="160"/>
      <c r="F41" s="160"/>
      <c r="G41" s="160"/>
      <c r="H41" s="160"/>
      <c r="I41" s="161"/>
      <c r="J41" s="22"/>
      <c r="K41" s="23"/>
      <c r="L41" s="23" t="str">
        <f t="shared" si="9"/>
        <v xml:space="preserve"> </v>
      </c>
      <c r="M41" s="24" t="str">
        <f t="shared" si="2"/>
        <v xml:space="preserve"> </v>
      </c>
      <c r="N41" s="25" t="str">
        <f t="shared" si="3"/>
        <v xml:space="preserve"> </v>
      </c>
      <c r="O41" s="22"/>
      <c r="P41" s="24"/>
      <c r="Q41" s="23" t="str">
        <f t="shared" si="4"/>
        <v xml:space="preserve"> </v>
      </c>
      <c r="R41" s="24" t="str">
        <f t="shared" si="0"/>
        <v xml:space="preserve"> </v>
      </c>
      <c r="S41" s="25" t="str">
        <f t="shared" si="1"/>
        <v xml:space="preserve"> </v>
      </c>
      <c r="T41" s="22"/>
      <c r="U41" s="49" t="str">
        <f t="shared" si="5"/>
        <v xml:space="preserve"> </v>
      </c>
      <c r="V41" s="50" t="str">
        <f t="shared" si="6"/>
        <v xml:space="preserve"> </v>
      </c>
      <c r="W41" s="22"/>
      <c r="X41" s="49" t="str">
        <f t="shared" si="7"/>
        <v xml:space="preserve"> </v>
      </c>
      <c r="Y41" s="51" t="str">
        <f t="shared" si="8"/>
        <v xml:space="preserve"> </v>
      </c>
    </row>
    <row r="42" spans="1:25" ht="13.5" thickTop="1" x14ac:dyDescent="0.2"/>
  </sheetData>
  <sheetProtection selectLockedCells="1"/>
  <protectedRanges>
    <protectedRange sqref="A22:A41" name="Range11_2_2"/>
  </protectedRanges>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scale="72" orientation="landscape" horizontalDpi="4294967293" r:id="rId1"/>
  <headerFooter alignWithMargins="0"/>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pageSetUpPr fitToPage="1"/>
  </sheetPr>
  <dimension ref="A1:DH53"/>
  <sheetViews>
    <sheetView topLeftCell="C1" zoomScaleNormal="100" workbookViewId="0">
      <selection activeCell="AQ49" sqref="AQ49"/>
    </sheetView>
  </sheetViews>
  <sheetFormatPr defaultColWidth="1.7109375" defaultRowHeight="12" customHeight="1" x14ac:dyDescent="0.2"/>
  <cols>
    <col min="1" max="16384" width="1.7109375" style="56"/>
  </cols>
  <sheetData>
    <row r="1" spans="1:112" ht="38.25" customHeight="1" thickBot="1" x14ac:dyDescent="0.35">
      <c r="A1" s="136"/>
      <c r="B1" s="136"/>
      <c r="C1" s="136"/>
      <c r="D1" s="136"/>
      <c r="E1" s="136"/>
      <c r="F1" s="136"/>
      <c r="G1" s="136"/>
      <c r="H1" s="136"/>
      <c r="I1" s="136"/>
      <c r="J1" s="136"/>
      <c r="K1" s="136"/>
      <c r="L1" s="136"/>
      <c r="M1" s="136"/>
      <c r="N1" s="136"/>
      <c r="O1" s="136"/>
      <c r="P1" s="136"/>
      <c r="Q1" s="136"/>
      <c r="R1" s="136"/>
      <c r="S1" s="136"/>
      <c r="T1" s="136"/>
      <c r="U1" s="136"/>
      <c r="V1" s="136"/>
      <c r="W1" s="136"/>
      <c r="X1" s="136"/>
      <c r="Y1" s="136"/>
      <c r="Z1" s="136"/>
      <c r="AA1" s="136"/>
      <c r="AB1" s="136"/>
      <c r="AC1" s="136"/>
      <c r="AD1" s="136"/>
      <c r="AE1" s="136"/>
      <c r="AF1" s="136"/>
      <c r="AG1" s="136"/>
      <c r="AH1" s="136"/>
      <c r="AI1" s="136"/>
      <c r="AJ1" s="136"/>
      <c r="AK1" s="136"/>
      <c r="AL1" s="136"/>
      <c r="AM1" s="136"/>
      <c r="AN1" s="136"/>
      <c r="AO1" s="136"/>
      <c r="AP1" s="136"/>
      <c r="AQ1" s="136"/>
      <c r="AR1" s="136"/>
      <c r="AS1" s="136"/>
      <c r="AT1" s="136"/>
      <c r="AU1" s="136"/>
      <c r="AV1" s="136"/>
      <c r="AW1" s="136"/>
      <c r="AX1" s="136"/>
      <c r="AY1" s="136"/>
      <c r="AZ1" s="136"/>
      <c r="BA1" s="136"/>
      <c r="BB1" s="136"/>
      <c r="BC1" s="136"/>
      <c r="BD1" s="136"/>
      <c r="BE1" s="136"/>
      <c r="BF1" s="136"/>
      <c r="BG1" s="136"/>
      <c r="BH1" s="136"/>
      <c r="BI1" s="136"/>
      <c r="BJ1" s="136"/>
      <c r="BK1" s="136"/>
      <c r="BL1" s="136"/>
      <c r="BM1" s="136"/>
      <c r="BN1" s="136"/>
      <c r="BO1" s="136"/>
      <c r="BP1" s="136"/>
      <c r="BQ1" s="136"/>
      <c r="BR1" s="136"/>
      <c r="BS1" s="136"/>
      <c r="BT1" s="136"/>
      <c r="BU1" s="136"/>
      <c r="BV1" s="136"/>
      <c r="BW1" s="136"/>
      <c r="BX1" s="136"/>
      <c r="BY1" s="136"/>
    </row>
    <row r="2" spans="1:112" ht="12" customHeight="1" thickTop="1" x14ac:dyDescent="0.2">
      <c r="A2" s="57"/>
      <c r="B2" s="58"/>
      <c r="C2" s="58"/>
      <c r="D2" s="58"/>
      <c r="E2" s="58"/>
      <c r="F2" s="58"/>
      <c r="G2" s="58"/>
      <c r="H2" s="58"/>
      <c r="I2" s="58"/>
      <c r="J2" s="58"/>
      <c r="K2" s="58"/>
      <c r="L2" s="58"/>
      <c r="M2" s="58"/>
      <c r="N2" s="58"/>
      <c r="O2" s="58"/>
      <c r="P2" s="58"/>
      <c r="Q2" s="58"/>
      <c r="R2" s="58"/>
      <c r="S2" s="58"/>
      <c r="T2" s="58"/>
      <c r="U2" s="58"/>
      <c r="V2" s="58"/>
      <c r="W2" s="58"/>
      <c r="X2" s="58"/>
      <c r="Y2" s="58"/>
      <c r="Z2" s="58"/>
      <c r="AA2" s="58"/>
      <c r="AB2" s="58"/>
      <c r="AC2" s="58"/>
      <c r="AD2" s="58"/>
      <c r="AE2" s="58"/>
      <c r="AF2" s="58"/>
      <c r="AG2" s="58"/>
      <c r="AH2" s="58"/>
      <c r="AI2" s="58"/>
      <c r="AJ2" s="58"/>
      <c r="AK2" s="58"/>
      <c r="AL2" s="58"/>
      <c r="AM2" s="58"/>
      <c r="AN2" s="58"/>
      <c r="AO2" s="58"/>
      <c r="AP2" s="58"/>
      <c r="AQ2" s="58"/>
      <c r="AR2" s="58"/>
      <c r="AS2" s="58"/>
      <c r="AT2" s="58"/>
      <c r="AU2" s="58"/>
      <c r="AV2" s="58"/>
      <c r="AW2" s="58"/>
      <c r="AX2" s="58"/>
      <c r="AY2" s="58"/>
      <c r="AZ2" s="58"/>
      <c r="BA2" s="58"/>
      <c r="BB2" s="58"/>
      <c r="BC2" s="58"/>
      <c r="BD2" s="58"/>
      <c r="BE2" s="58"/>
      <c r="BF2" s="58"/>
      <c r="BG2" s="58"/>
      <c r="BH2" s="58"/>
      <c r="BI2" s="58"/>
      <c r="BJ2" s="58"/>
      <c r="BK2" s="58"/>
      <c r="BL2" s="58"/>
      <c r="BM2" s="58"/>
      <c r="BN2" s="58"/>
      <c r="BO2" s="58"/>
      <c r="BP2" s="58"/>
      <c r="BQ2" s="58"/>
      <c r="BR2" s="58"/>
      <c r="BS2" s="58"/>
      <c r="BT2" s="58"/>
      <c r="BU2" s="58"/>
      <c r="BV2" s="58"/>
      <c r="BW2" s="58"/>
      <c r="BX2" s="58"/>
      <c r="BY2" s="59"/>
    </row>
    <row r="3" spans="1:112" ht="12" customHeight="1" x14ac:dyDescent="0.2">
      <c r="A3" s="60"/>
      <c r="B3" s="61"/>
      <c r="C3" s="62"/>
      <c r="D3" s="62"/>
      <c r="E3" s="62"/>
      <c r="F3" s="62"/>
      <c r="G3" s="62"/>
      <c r="H3" s="62"/>
      <c r="I3" s="62"/>
      <c r="J3" s="62"/>
      <c r="K3" s="62"/>
      <c r="L3" s="62"/>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3"/>
    </row>
    <row r="4" spans="1:112" ht="12" customHeight="1" x14ac:dyDescent="0.2">
      <c r="A4" s="60"/>
      <c r="B4" s="62"/>
      <c r="C4" s="62"/>
      <c r="D4" s="62"/>
      <c r="E4" s="62"/>
      <c r="F4" s="62"/>
      <c r="G4" s="62"/>
      <c r="H4" s="62"/>
      <c r="I4" s="62"/>
      <c r="J4" s="62"/>
      <c r="K4" s="62"/>
      <c r="L4" s="62"/>
      <c r="M4" s="62"/>
      <c r="N4" s="62"/>
      <c r="O4" s="62"/>
      <c r="P4" s="62"/>
      <c r="Q4" s="62"/>
      <c r="R4" s="62"/>
      <c r="S4" s="62"/>
      <c r="T4" s="62"/>
      <c r="U4" s="62"/>
      <c r="V4" s="62"/>
      <c r="W4" s="62"/>
      <c r="X4" s="62"/>
      <c r="Y4" s="62"/>
      <c r="Z4" s="62"/>
      <c r="AA4" s="62"/>
      <c r="AB4" s="62"/>
      <c r="AC4" s="62"/>
      <c r="AD4" s="62"/>
      <c r="AE4" s="62"/>
      <c r="AF4" s="62"/>
      <c r="AG4" s="62"/>
      <c r="AH4" s="62"/>
      <c r="AI4" s="62"/>
      <c r="AJ4" s="62"/>
      <c r="AK4" s="62"/>
      <c r="AL4" s="62"/>
      <c r="AM4" s="62"/>
      <c r="AN4" s="62"/>
      <c r="AO4" s="62"/>
      <c r="AP4" s="62"/>
      <c r="AQ4" s="62"/>
      <c r="AR4" s="62"/>
      <c r="AS4" s="62"/>
      <c r="AT4" s="62"/>
      <c r="AU4" s="62"/>
      <c r="AV4" s="62"/>
      <c r="AW4" s="62"/>
      <c r="AX4" s="62"/>
      <c r="AY4" s="62"/>
      <c r="AZ4" s="62"/>
      <c r="BA4" s="62"/>
      <c r="BB4" s="62"/>
      <c r="BC4" s="62"/>
      <c r="BD4" s="62"/>
      <c r="BE4" s="62"/>
      <c r="BF4" s="62"/>
      <c r="BG4" s="62"/>
      <c r="BH4" s="62"/>
      <c r="BI4" s="62"/>
      <c r="BJ4" s="62"/>
      <c r="BK4" s="62"/>
      <c r="BL4" s="62"/>
      <c r="BM4" s="62"/>
      <c r="BN4" s="62"/>
      <c r="BO4" s="62"/>
      <c r="BP4" s="62"/>
      <c r="BQ4" s="62"/>
      <c r="BR4" s="62"/>
      <c r="BS4" s="62"/>
      <c r="BT4" s="62"/>
      <c r="BU4" s="62"/>
      <c r="BV4" s="62"/>
      <c r="BW4" s="62"/>
      <c r="BX4" s="62"/>
      <c r="BY4" s="63"/>
    </row>
    <row r="5" spans="1:112" ht="12" customHeight="1" x14ac:dyDescent="0.25">
      <c r="A5" s="64"/>
      <c r="B5" s="65"/>
      <c r="C5" s="65"/>
      <c r="D5" s="65"/>
      <c r="E5" s="65"/>
      <c r="F5" s="65"/>
      <c r="G5" s="65"/>
      <c r="H5" s="65"/>
      <c r="I5" s="65"/>
      <c r="J5" s="65"/>
      <c r="K5" s="65"/>
      <c r="L5" s="65"/>
      <c r="M5" s="65"/>
      <c r="N5" s="65"/>
      <c r="O5" s="65"/>
      <c r="P5" s="65"/>
      <c r="Q5" s="65"/>
      <c r="R5" s="65"/>
      <c r="S5" s="65"/>
      <c r="T5" s="65"/>
      <c r="U5" s="65"/>
      <c r="V5" s="65"/>
      <c r="W5" s="65"/>
      <c r="X5" s="65"/>
      <c r="Y5" s="65"/>
      <c r="Z5" s="65"/>
      <c r="AA5" s="65"/>
      <c r="AB5" s="65"/>
      <c r="AC5" s="65"/>
      <c r="AD5" s="65"/>
      <c r="AE5" s="65"/>
      <c r="AF5" s="65"/>
      <c r="AG5" s="65"/>
      <c r="AH5" s="65"/>
      <c r="AI5" s="65"/>
      <c r="AJ5" s="65"/>
      <c r="AK5" s="65"/>
      <c r="AL5" s="65"/>
      <c r="AM5" s="65"/>
      <c r="AN5" s="65"/>
      <c r="AO5" s="65"/>
      <c r="AP5" s="65"/>
      <c r="AQ5" s="65"/>
      <c r="AR5" s="65"/>
      <c r="AS5" s="65"/>
      <c r="AT5" s="65"/>
      <c r="AU5" s="65"/>
      <c r="AV5" s="65"/>
      <c r="AW5" s="66"/>
      <c r="AX5" s="66"/>
      <c r="AY5" s="66"/>
      <c r="AZ5" s="66"/>
      <c r="BA5" s="66"/>
      <c r="BB5" s="66"/>
      <c r="BC5" s="66"/>
      <c r="BD5" s="66"/>
      <c r="BE5" s="66"/>
      <c r="BF5" s="66"/>
      <c r="BG5" s="66"/>
      <c r="BH5" s="66"/>
      <c r="BI5" s="66"/>
      <c r="BJ5" s="66"/>
      <c r="BK5" s="65"/>
      <c r="BL5" s="65"/>
      <c r="BM5" s="65"/>
      <c r="BN5" s="65"/>
      <c r="BO5" s="65"/>
      <c r="BP5" s="65"/>
      <c r="BQ5" s="65"/>
      <c r="BR5" s="65"/>
      <c r="BS5" s="65"/>
      <c r="BT5" s="65"/>
      <c r="BU5" s="65"/>
      <c r="BV5" s="65"/>
      <c r="BW5" s="65"/>
      <c r="BX5" s="65"/>
      <c r="BY5" s="67"/>
    </row>
    <row r="6" spans="1:112" ht="12" customHeight="1" x14ac:dyDescent="0.25">
      <c r="A6" s="64"/>
      <c r="B6" s="65"/>
      <c r="C6" s="65"/>
      <c r="D6" s="65"/>
      <c r="E6" s="68"/>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AQ6" s="65"/>
      <c r="AR6" s="65"/>
      <c r="AS6" s="65"/>
      <c r="AT6" s="65"/>
      <c r="AU6" s="65"/>
      <c r="AV6" s="65"/>
      <c r="AW6" s="66"/>
      <c r="AX6" s="66"/>
      <c r="AY6" s="66"/>
      <c r="AZ6" s="66"/>
      <c r="BA6" s="66"/>
      <c r="BB6" s="66"/>
      <c r="BC6" s="66"/>
      <c r="BD6" s="66"/>
      <c r="BE6" s="66"/>
      <c r="BF6" s="66"/>
      <c r="BG6" s="66"/>
      <c r="BH6" s="66"/>
      <c r="BI6" s="66"/>
      <c r="BJ6" s="66"/>
      <c r="BK6" s="65"/>
      <c r="BL6" s="65"/>
      <c r="BM6" s="65"/>
      <c r="BN6" s="65"/>
      <c r="BO6" s="65"/>
      <c r="BP6" s="65"/>
      <c r="BQ6" s="65"/>
      <c r="BR6" s="65"/>
      <c r="BS6" s="65"/>
      <c r="BT6" s="65"/>
      <c r="BU6" s="65"/>
      <c r="BV6" s="65"/>
      <c r="BW6" s="65"/>
      <c r="BX6" s="65"/>
      <c r="BY6" s="67"/>
    </row>
    <row r="7" spans="1:112" ht="12" customHeight="1" x14ac:dyDescent="0.25">
      <c r="A7" s="64"/>
      <c r="B7" s="65"/>
      <c r="C7" s="65"/>
      <c r="D7" s="65"/>
      <c r="E7" s="65"/>
      <c r="F7" s="65"/>
      <c r="G7" s="65"/>
      <c r="H7" s="65"/>
      <c r="I7" s="65"/>
      <c r="J7" s="65"/>
      <c r="K7" s="65"/>
      <c r="L7" s="65"/>
      <c r="M7" s="65"/>
      <c r="N7" s="65"/>
      <c r="O7" s="65"/>
      <c r="P7" s="65"/>
      <c r="Q7" s="65"/>
      <c r="R7" s="65"/>
      <c r="S7" s="65"/>
      <c r="T7" s="65"/>
      <c r="U7" s="65"/>
      <c r="V7" s="66"/>
      <c r="W7" s="66"/>
      <c r="X7" s="66"/>
      <c r="Y7" s="66"/>
      <c r="Z7" s="66"/>
      <c r="AA7" s="66"/>
      <c r="AB7" s="66"/>
      <c r="AC7" s="66"/>
      <c r="AD7" s="66"/>
      <c r="AE7" s="66"/>
      <c r="AF7" s="66"/>
      <c r="AG7" s="66"/>
      <c r="AH7" s="66"/>
      <c r="AI7" s="66"/>
      <c r="AJ7" s="66"/>
      <c r="AK7" s="66"/>
      <c r="AL7" s="65"/>
      <c r="AM7" s="65"/>
      <c r="AN7" s="65"/>
      <c r="AO7" s="65"/>
      <c r="AP7" s="65"/>
      <c r="AQ7" s="65"/>
      <c r="AR7" s="65"/>
      <c r="AS7" s="65"/>
      <c r="AT7" s="65"/>
      <c r="AU7" s="65"/>
      <c r="AV7" s="65"/>
      <c r="AW7" s="69"/>
      <c r="AX7" s="69"/>
      <c r="AY7" s="69"/>
      <c r="AZ7" s="69"/>
      <c r="BA7" s="69"/>
      <c r="BB7" s="69"/>
      <c r="BC7" s="69"/>
      <c r="BD7" s="69"/>
      <c r="BE7" s="69"/>
      <c r="BF7" s="69"/>
      <c r="BG7" s="69"/>
      <c r="BH7" s="69"/>
      <c r="BI7" s="69"/>
      <c r="BJ7" s="69"/>
      <c r="BK7" s="65"/>
      <c r="BL7" s="65"/>
      <c r="BM7" s="65"/>
      <c r="BN7" s="65"/>
      <c r="BO7" s="65"/>
      <c r="BP7" s="65"/>
      <c r="BQ7" s="65"/>
      <c r="BR7" s="65"/>
      <c r="BS7" s="65"/>
      <c r="BT7" s="65"/>
      <c r="BU7" s="65"/>
      <c r="BV7" s="65"/>
      <c r="BW7" s="65"/>
      <c r="BX7" s="65"/>
      <c r="BY7" s="67"/>
    </row>
    <row r="8" spans="1:112" ht="12" customHeight="1" x14ac:dyDescent="0.25">
      <c r="A8" s="64"/>
      <c r="B8" s="68"/>
      <c r="C8" s="65"/>
      <c r="D8" s="65"/>
      <c r="E8" s="65"/>
      <c r="F8" s="65"/>
      <c r="G8" s="65"/>
      <c r="H8" s="65"/>
      <c r="I8" s="65"/>
      <c r="J8" s="65"/>
      <c r="K8" s="68"/>
      <c r="L8" s="65"/>
      <c r="M8" s="65"/>
      <c r="N8" s="65"/>
      <c r="O8" s="65"/>
      <c r="P8" s="65"/>
      <c r="Q8" s="65"/>
      <c r="R8" s="65"/>
      <c r="S8" s="65"/>
      <c r="T8" s="65"/>
      <c r="U8" s="65"/>
      <c r="V8" s="66"/>
      <c r="W8" s="66"/>
      <c r="X8" s="66"/>
      <c r="Y8" s="66"/>
      <c r="Z8" s="66"/>
      <c r="AA8" s="66"/>
      <c r="AB8" s="66"/>
      <c r="AC8" s="66"/>
      <c r="AD8" s="66"/>
      <c r="AE8" s="66"/>
      <c r="AF8" s="66"/>
      <c r="AG8" s="66"/>
      <c r="AH8" s="66"/>
      <c r="AI8" s="66"/>
      <c r="AJ8" s="66"/>
      <c r="AK8" s="66"/>
      <c r="AL8" s="65"/>
      <c r="AM8" s="65"/>
      <c r="AN8" s="65"/>
      <c r="AO8" s="65"/>
      <c r="AP8" s="65"/>
      <c r="AQ8" s="65"/>
      <c r="AR8" s="65"/>
      <c r="AS8" s="65"/>
      <c r="AT8" s="65"/>
      <c r="AU8" s="65"/>
      <c r="AV8" s="65"/>
      <c r="AW8" s="69"/>
      <c r="AX8" s="69"/>
      <c r="AY8" s="69"/>
      <c r="AZ8" s="69"/>
      <c r="BA8" s="69"/>
      <c r="BB8" s="69"/>
      <c r="BC8" s="69"/>
      <c r="BD8" s="69"/>
      <c r="BE8" s="69"/>
      <c r="BF8" s="69"/>
      <c r="BG8" s="69"/>
      <c r="BH8" s="69"/>
      <c r="BI8" s="69"/>
      <c r="BJ8" s="69"/>
      <c r="BK8" s="65"/>
      <c r="BL8" s="65"/>
      <c r="BM8" s="65"/>
      <c r="BN8" s="65"/>
      <c r="BO8" s="65"/>
      <c r="BP8" s="65"/>
      <c r="BQ8" s="65"/>
      <c r="BR8" s="65"/>
      <c r="BS8" s="65"/>
      <c r="BT8" s="65"/>
      <c r="BU8" s="65"/>
      <c r="BV8" s="65"/>
      <c r="BW8" s="65"/>
      <c r="BX8" s="65"/>
      <c r="BY8" s="67"/>
    </row>
    <row r="9" spans="1:112" ht="12" customHeight="1" x14ac:dyDescent="0.2">
      <c r="A9" s="64"/>
      <c r="B9" s="65"/>
      <c r="C9" s="65"/>
      <c r="D9" s="65"/>
      <c r="E9" s="65"/>
      <c r="F9" s="65"/>
      <c r="G9" s="65"/>
      <c r="H9" s="65"/>
      <c r="I9" s="65"/>
      <c r="J9" s="65"/>
      <c r="K9" s="65"/>
      <c r="L9" s="65"/>
      <c r="M9" s="65"/>
      <c r="N9" s="65"/>
      <c r="O9" s="65"/>
      <c r="P9" s="65"/>
      <c r="Q9" s="65"/>
      <c r="R9" s="65"/>
      <c r="S9" s="65"/>
      <c r="T9" s="65"/>
      <c r="U9" s="65"/>
      <c r="V9" s="69"/>
      <c r="W9" s="69"/>
      <c r="X9" s="69"/>
      <c r="Y9" s="69"/>
      <c r="Z9" s="69"/>
      <c r="AA9" s="69"/>
      <c r="AB9" s="69"/>
      <c r="AC9" s="69"/>
      <c r="AD9" s="69"/>
      <c r="AE9" s="69"/>
      <c r="AF9" s="69"/>
      <c r="AG9" s="69"/>
      <c r="AH9" s="69"/>
      <c r="AI9" s="69"/>
      <c r="AJ9" s="69"/>
      <c r="AK9" s="69"/>
      <c r="AL9" s="65"/>
      <c r="AM9" s="65"/>
      <c r="AN9" s="65"/>
      <c r="AO9" s="65"/>
      <c r="AP9" s="65"/>
      <c r="AQ9" s="65"/>
      <c r="AR9" s="65"/>
      <c r="AS9" s="65"/>
      <c r="AT9" s="65"/>
      <c r="AU9" s="65"/>
      <c r="AV9" s="65"/>
      <c r="AW9" s="65"/>
      <c r="AX9" s="65"/>
      <c r="AY9" s="65"/>
      <c r="AZ9" s="65"/>
      <c r="BA9" s="65"/>
      <c r="BB9" s="65"/>
      <c r="BC9" s="65"/>
      <c r="BD9" s="65"/>
      <c r="BE9" s="65"/>
      <c r="BF9" s="65"/>
      <c r="BG9" s="65"/>
      <c r="BH9" s="65"/>
      <c r="BI9" s="65"/>
      <c r="BJ9" s="65"/>
      <c r="BK9" s="65"/>
      <c r="BL9" s="65"/>
      <c r="BM9" s="65"/>
      <c r="BN9" s="65"/>
      <c r="BO9" s="65"/>
      <c r="BP9" s="65"/>
      <c r="BQ9" s="65"/>
      <c r="BR9" s="65"/>
      <c r="BS9" s="65"/>
      <c r="BT9" s="65"/>
      <c r="BU9" s="65"/>
      <c r="BV9" s="65"/>
      <c r="BW9" s="65"/>
      <c r="BX9" s="65"/>
      <c r="BY9" s="67"/>
    </row>
    <row r="10" spans="1:112" ht="12" customHeight="1" x14ac:dyDescent="0.2">
      <c r="A10" s="64"/>
      <c r="B10" s="65"/>
      <c r="C10" s="65"/>
      <c r="D10" s="65"/>
      <c r="E10" s="65"/>
      <c r="F10" s="65"/>
      <c r="G10" s="65"/>
      <c r="H10" s="65"/>
      <c r="I10" s="65"/>
      <c r="J10" s="65"/>
      <c r="K10" s="65"/>
      <c r="L10" s="65"/>
      <c r="M10" s="65"/>
      <c r="N10" s="65"/>
      <c r="O10" s="65"/>
      <c r="P10" s="65"/>
      <c r="Q10" s="65"/>
      <c r="R10" s="65"/>
      <c r="S10" s="65"/>
      <c r="T10" s="65"/>
      <c r="U10" s="65"/>
      <c r="V10" s="69"/>
      <c r="W10" s="69"/>
      <c r="X10" s="69"/>
      <c r="Y10" s="69"/>
      <c r="Z10" s="69"/>
      <c r="AA10" s="69"/>
      <c r="AB10" s="69"/>
      <c r="AC10" s="69"/>
      <c r="AD10" s="69"/>
      <c r="AE10" s="69"/>
      <c r="AF10" s="69"/>
      <c r="AG10" s="69"/>
      <c r="AH10" s="69"/>
      <c r="AI10" s="69"/>
      <c r="AJ10" s="69"/>
      <c r="AK10" s="69"/>
      <c r="AL10" s="65"/>
      <c r="AM10" s="65"/>
      <c r="AN10" s="65"/>
      <c r="AO10" s="65"/>
      <c r="AP10" s="65"/>
      <c r="AQ10" s="65"/>
      <c r="AR10" s="65"/>
      <c r="AS10" s="65"/>
      <c r="AT10" s="65"/>
      <c r="AU10" s="65"/>
      <c r="AV10" s="65"/>
      <c r="AW10" s="65"/>
      <c r="AX10" s="65"/>
      <c r="AY10" s="65"/>
      <c r="AZ10" s="65"/>
      <c r="BA10" s="65"/>
      <c r="BB10" s="65"/>
      <c r="BC10" s="65"/>
      <c r="BD10" s="65"/>
      <c r="BE10" s="65"/>
      <c r="BF10" s="65"/>
      <c r="BG10" s="65"/>
      <c r="BH10" s="65"/>
      <c r="BI10" s="65"/>
      <c r="BJ10" s="65"/>
      <c r="BK10" s="65"/>
      <c r="BL10" s="65"/>
      <c r="BM10" s="65"/>
      <c r="BN10" s="65"/>
      <c r="BO10" s="65"/>
      <c r="BP10" s="65"/>
      <c r="BQ10" s="65"/>
      <c r="BR10" s="65"/>
      <c r="BS10" s="65"/>
      <c r="BT10" s="65"/>
      <c r="BU10" s="65"/>
      <c r="BV10" s="65"/>
      <c r="BW10" s="65"/>
      <c r="BX10" s="65"/>
      <c r="BY10" s="67"/>
    </row>
    <row r="11" spans="1:112" ht="12" customHeight="1" x14ac:dyDescent="0.2">
      <c r="A11" s="64"/>
      <c r="B11" s="65"/>
      <c r="C11" s="65"/>
      <c r="D11" s="65"/>
      <c r="E11" s="65"/>
      <c r="F11" s="65"/>
      <c r="G11" s="65"/>
      <c r="H11" s="65"/>
      <c r="I11" s="65"/>
      <c r="J11" s="65"/>
      <c r="K11" s="65"/>
      <c r="L11" s="65"/>
      <c r="M11" s="65"/>
      <c r="N11" s="65"/>
      <c r="O11" s="65"/>
      <c r="P11" s="65"/>
      <c r="Q11" s="65"/>
      <c r="R11" s="65"/>
      <c r="S11" s="65"/>
      <c r="T11" s="65"/>
      <c r="U11" s="65"/>
      <c r="V11" s="69"/>
      <c r="W11" s="69"/>
      <c r="X11" s="69"/>
      <c r="Y11" s="69"/>
      <c r="Z11" s="69"/>
      <c r="AA11" s="69"/>
      <c r="AB11" s="69"/>
      <c r="AC11" s="69"/>
      <c r="AD11" s="69"/>
      <c r="AE11" s="69"/>
      <c r="AF11" s="69"/>
      <c r="AG11" s="69"/>
      <c r="AH11" s="69"/>
      <c r="AI11" s="69"/>
      <c r="AJ11" s="69"/>
      <c r="AK11" s="69"/>
      <c r="AL11" s="65"/>
      <c r="AM11" s="65"/>
      <c r="AN11" s="65"/>
      <c r="AO11" s="65"/>
      <c r="AP11" s="65"/>
      <c r="AQ11" s="65"/>
      <c r="AR11" s="65"/>
      <c r="AS11" s="65"/>
      <c r="AT11" s="65"/>
      <c r="AU11" s="65"/>
      <c r="AV11" s="65"/>
      <c r="AW11" s="65"/>
      <c r="AX11" s="65"/>
      <c r="AY11" s="65"/>
      <c r="AZ11" s="65"/>
      <c r="BA11" s="65"/>
      <c r="BB11" s="65"/>
      <c r="BC11" s="65"/>
      <c r="BD11" s="65"/>
      <c r="BE11" s="65"/>
      <c r="BF11" s="65"/>
      <c r="BG11" s="65"/>
      <c r="BH11" s="65"/>
      <c r="BI11" s="65"/>
      <c r="BJ11" s="65"/>
      <c r="BK11" s="65"/>
      <c r="BL11" s="65"/>
      <c r="BM11" s="65"/>
      <c r="BN11" s="65"/>
      <c r="BO11" s="65"/>
      <c r="BP11" s="65"/>
      <c r="BQ11" s="65"/>
      <c r="BR11" s="65"/>
      <c r="BS11" s="65"/>
      <c r="BT11" s="65"/>
      <c r="BU11" s="65"/>
      <c r="BV11" s="65"/>
      <c r="BW11" s="65"/>
      <c r="BX11" s="65"/>
      <c r="BY11" s="67"/>
    </row>
    <row r="12" spans="1:112" ht="12" customHeight="1" x14ac:dyDescent="0.2">
      <c r="A12" s="64"/>
      <c r="B12" s="65"/>
      <c r="C12" s="65"/>
      <c r="D12" s="65"/>
      <c r="E12" s="65"/>
      <c r="F12" s="65"/>
      <c r="G12" s="65"/>
      <c r="H12" s="65"/>
      <c r="I12" s="65"/>
      <c r="J12" s="65"/>
      <c r="K12" s="65"/>
      <c r="L12" s="65"/>
      <c r="M12" s="65"/>
      <c r="N12" s="65"/>
      <c r="O12" s="65"/>
      <c r="P12" s="65"/>
      <c r="Q12" s="65"/>
      <c r="R12" s="65"/>
      <c r="S12" s="65"/>
      <c r="T12" s="65"/>
      <c r="U12" s="65"/>
      <c r="V12" s="65"/>
      <c r="W12" s="65"/>
      <c r="X12" s="65"/>
      <c r="Y12" s="65"/>
      <c r="Z12" s="65"/>
      <c r="AA12" s="65"/>
      <c r="AB12" s="65"/>
      <c r="AC12" s="65"/>
      <c r="AD12" s="65"/>
      <c r="AE12" s="65"/>
      <c r="AF12" s="65"/>
      <c r="AG12" s="65"/>
      <c r="AH12" s="65"/>
      <c r="AI12" s="65"/>
      <c r="AJ12" s="65"/>
      <c r="AK12" s="65"/>
      <c r="AL12" s="65"/>
      <c r="AM12" s="65"/>
      <c r="AN12" s="65"/>
      <c r="AO12" s="65"/>
      <c r="AP12" s="65"/>
      <c r="AQ12" s="65"/>
      <c r="AR12" s="65"/>
      <c r="AS12" s="65"/>
      <c r="AT12" s="65"/>
      <c r="AU12" s="65"/>
      <c r="AV12" s="65"/>
      <c r="AW12" s="65"/>
      <c r="AX12" s="65"/>
      <c r="AY12" s="65"/>
      <c r="AZ12" s="65"/>
      <c r="BA12" s="65"/>
      <c r="BB12" s="65"/>
      <c r="BC12" s="65"/>
      <c r="BD12" s="65"/>
      <c r="BE12" s="65"/>
      <c r="BF12" s="65"/>
      <c r="BG12" s="65"/>
      <c r="BH12" s="65"/>
      <c r="BI12" s="65"/>
      <c r="BJ12" s="65"/>
      <c r="BK12" s="65"/>
      <c r="BL12" s="65"/>
      <c r="BM12" s="65"/>
      <c r="BN12" s="65"/>
      <c r="BO12" s="65"/>
      <c r="BP12" s="65"/>
      <c r="BQ12" s="65"/>
      <c r="BR12" s="65"/>
      <c r="BS12" s="65"/>
      <c r="BT12" s="65"/>
      <c r="BU12" s="65"/>
      <c r="BV12" s="65"/>
      <c r="BW12" s="65"/>
      <c r="BX12" s="65"/>
      <c r="BY12" s="67"/>
    </row>
    <row r="13" spans="1:112" ht="12" customHeight="1" x14ac:dyDescent="0.2">
      <c r="A13" s="64"/>
      <c r="B13" s="65"/>
      <c r="C13" s="65"/>
      <c r="D13" s="65"/>
      <c r="E13" s="65"/>
      <c r="F13" s="65"/>
      <c r="G13" s="65"/>
      <c r="H13" s="65"/>
      <c r="I13" s="65"/>
      <c r="J13" s="65"/>
      <c r="K13" s="65"/>
      <c r="L13" s="65"/>
      <c r="M13" s="65"/>
      <c r="N13" s="65"/>
      <c r="O13" s="65"/>
      <c r="P13" s="65"/>
      <c r="Q13" s="65"/>
      <c r="R13" s="65"/>
      <c r="S13" s="65"/>
      <c r="T13" s="65"/>
      <c r="U13" s="65"/>
      <c r="V13" s="65"/>
      <c r="W13" s="65"/>
      <c r="X13" s="65"/>
      <c r="Y13" s="65"/>
      <c r="Z13" s="65"/>
      <c r="AA13" s="65"/>
      <c r="AB13" s="65"/>
      <c r="AC13" s="65"/>
      <c r="AD13" s="65"/>
      <c r="AE13" s="65"/>
      <c r="AF13" s="65"/>
      <c r="AG13" s="65"/>
      <c r="AH13" s="65"/>
      <c r="AI13" s="65"/>
      <c r="AJ13" s="65"/>
      <c r="AK13" s="65"/>
      <c r="AL13" s="65"/>
      <c r="AM13" s="65"/>
      <c r="AN13" s="65"/>
      <c r="AO13" s="65"/>
      <c r="AP13" s="65"/>
      <c r="AQ13" s="65"/>
      <c r="AR13" s="65"/>
      <c r="AS13" s="65"/>
      <c r="AT13" s="65"/>
      <c r="AU13" s="65"/>
      <c r="AV13" s="65"/>
      <c r="AW13" s="65"/>
      <c r="AX13" s="65"/>
      <c r="AY13" s="65"/>
      <c r="AZ13" s="65"/>
      <c r="BA13" s="65"/>
      <c r="BB13" s="65"/>
      <c r="BC13" s="65"/>
      <c r="BD13" s="65"/>
      <c r="BE13" s="65"/>
      <c r="BF13" s="65"/>
      <c r="BG13" s="65"/>
      <c r="BH13" s="65"/>
      <c r="BI13" s="65"/>
      <c r="BJ13" s="65"/>
      <c r="BK13" s="65"/>
      <c r="BL13" s="65"/>
      <c r="BM13" s="65"/>
      <c r="BN13" s="65"/>
      <c r="BO13" s="65"/>
      <c r="BP13" s="65"/>
      <c r="BQ13" s="65"/>
      <c r="BR13" s="65"/>
      <c r="BS13" s="65"/>
      <c r="BT13" s="65"/>
      <c r="BU13" s="65"/>
      <c r="BV13" s="65"/>
      <c r="BW13" s="65"/>
      <c r="BX13" s="65"/>
      <c r="BY13" s="67"/>
    </row>
    <row r="14" spans="1:112" ht="12" customHeight="1" x14ac:dyDescent="0.2">
      <c r="A14" s="64"/>
      <c r="B14" s="65"/>
      <c r="C14" s="65"/>
      <c r="D14" s="65"/>
      <c r="E14" s="65"/>
      <c r="F14" s="65"/>
      <c r="G14" s="65"/>
      <c r="H14" s="65"/>
      <c r="I14" s="65"/>
      <c r="J14" s="65"/>
      <c r="K14" s="65"/>
      <c r="L14" s="65"/>
      <c r="M14" s="65"/>
      <c r="N14" s="65"/>
      <c r="O14" s="65"/>
      <c r="P14" s="65"/>
      <c r="Q14" s="65"/>
      <c r="R14" s="65"/>
      <c r="S14" s="65"/>
      <c r="T14" s="65"/>
      <c r="U14" s="65"/>
      <c r="V14" s="65"/>
      <c r="W14" s="65"/>
      <c r="X14" s="65"/>
      <c r="Y14" s="65"/>
      <c r="Z14" s="65"/>
      <c r="AA14" s="65"/>
      <c r="AB14" s="65"/>
      <c r="AC14" s="65"/>
      <c r="AD14" s="65"/>
      <c r="AE14" s="65"/>
      <c r="AF14" s="65"/>
      <c r="AG14" s="65"/>
      <c r="AH14" s="65"/>
      <c r="AI14" s="65"/>
      <c r="AJ14" s="65"/>
      <c r="AK14" s="65"/>
      <c r="AL14" s="65"/>
      <c r="AM14" s="65"/>
      <c r="AN14" s="65"/>
      <c r="AO14" s="65"/>
      <c r="AP14" s="65"/>
      <c r="AQ14" s="65"/>
      <c r="AR14" s="65"/>
      <c r="AS14" s="65"/>
      <c r="AT14" s="65"/>
      <c r="AU14" s="65"/>
      <c r="AV14" s="65"/>
      <c r="AW14" s="65"/>
      <c r="AX14" s="65"/>
      <c r="AY14" s="65"/>
      <c r="AZ14" s="65"/>
      <c r="BA14" s="65"/>
      <c r="BB14" s="65"/>
      <c r="BC14" s="65"/>
      <c r="BD14" s="65"/>
      <c r="BE14" s="65"/>
      <c r="BF14" s="65"/>
      <c r="BG14" s="65"/>
      <c r="BH14" s="65"/>
      <c r="BI14" s="65"/>
      <c r="BJ14" s="65"/>
      <c r="BK14" s="65"/>
      <c r="BL14" s="65"/>
      <c r="BM14" s="65"/>
      <c r="BN14" s="65"/>
      <c r="BO14" s="65"/>
      <c r="BP14" s="65"/>
      <c r="BQ14" s="65"/>
      <c r="BR14" s="65"/>
      <c r="BS14" s="65"/>
      <c r="BT14" s="65"/>
      <c r="BU14" s="65"/>
      <c r="BV14" s="65"/>
      <c r="BW14" s="65"/>
      <c r="BX14" s="65"/>
      <c r="BY14" s="67"/>
    </row>
    <row r="15" spans="1:112" ht="12" customHeight="1" x14ac:dyDescent="0.25">
      <c r="A15" s="64"/>
      <c r="B15" s="65"/>
      <c r="C15" s="65"/>
      <c r="D15" s="65"/>
      <c r="E15" s="65"/>
      <c r="F15" s="65"/>
      <c r="G15" s="65"/>
      <c r="H15" s="65"/>
      <c r="I15" s="65"/>
      <c r="J15" s="65"/>
      <c r="K15" s="65"/>
      <c r="L15" s="65"/>
      <c r="M15" s="65"/>
      <c r="N15" s="65"/>
      <c r="O15" s="65"/>
      <c r="P15" s="65"/>
      <c r="Q15" s="65"/>
      <c r="R15" s="65"/>
      <c r="S15" s="65"/>
      <c r="T15" s="65"/>
      <c r="U15" s="65"/>
      <c r="V15" s="65"/>
      <c r="W15" s="65"/>
      <c r="X15" s="65"/>
      <c r="Y15" s="65"/>
      <c r="Z15" s="65"/>
      <c r="AA15" s="65"/>
      <c r="AB15" s="65"/>
      <c r="AC15" s="65"/>
      <c r="AD15" s="65"/>
      <c r="AE15" s="65"/>
      <c r="AF15" s="65"/>
      <c r="AG15" s="65"/>
      <c r="AH15" s="65"/>
      <c r="AI15" s="65"/>
      <c r="AJ15" s="65"/>
      <c r="AK15" s="65"/>
      <c r="AL15" s="65"/>
      <c r="AM15" s="65"/>
      <c r="AN15" s="65"/>
      <c r="AO15" s="65"/>
      <c r="AP15" s="65"/>
      <c r="AQ15" s="65"/>
      <c r="AR15" s="65"/>
      <c r="AS15" s="65"/>
      <c r="AT15" s="65"/>
      <c r="AU15" s="65"/>
      <c r="AV15" s="65"/>
      <c r="AW15" s="65"/>
      <c r="AX15" s="65"/>
      <c r="AY15" s="65"/>
      <c r="AZ15" s="65"/>
      <c r="BA15" s="65"/>
      <c r="BB15" s="65"/>
      <c r="BC15" s="65"/>
      <c r="BD15" s="65"/>
      <c r="BE15" s="65"/>
      <c r="BF15" s="65"/>
      <c r="BG15" s="65"/>
      <c r="BH15" s="65"/>
      <c r="BI15" s="65"/>
      <c r="BJ15" s="65"/>
      <c r="BK15" s="65"/>
      <c r="BL15" s="65"/>
      <c r="BM15" s="65"/>
      <c r="BN15" s="65"/>
      <c r="BO15" s="65"/>
      <c r="BP15" s="65"/>
      <c r="BQ15" s="65"/>
      <c r="BR15" s="65"/>
      <c r="BS15" s="65"/>
      <c r="BT15" s="65"/>
      <c r="BU15" s="65"/>
      <c r="BV15" s="65"/>
      <c r="BW15" s="65"/>
      <c r="BX15" s="65"/>
      <c r="BY15" s="67"/>
      <c r="CP15" s="70"/>
      <c r="CQ15" s="70"/>
      <c r="CR15" s="70"/>
      <c r="CS15" s="70"/>
      <c r="CT15" s="70"/>
      <c r="CU15" s="70"/>
      <c r="CV15" s="70"/>
      <c r="CW15" s="70"/>
      <c r="CX15" s="70"/>
      <c r="CY15" s="70"/>
      <c r="CZ15" s="70"/>
      <c r="DA15" s="70"/>
      <c r="DB15" s="70"/>
      <c r="DC15" s="70"/>
      <c r="DD15" s="70"/>
      <c r="DE15" s="70"/>
      <c r="DF15" s="70"/>
      <c r="DG15" s="70"/>
      <c r="DH15" s="70"/>
    </row>
    <row r="16" spans="1:112" ht="12" customHeight="1" x14ac:dyDescent="0.25">
      <c r="A16" s="64"/>
      <c r="B16" s="65"/>
      <c r="C16" s="65"/>
      <c r="D16" s="65"/>
      <c r="E16" s="65"/>
      <c r="F16" s="65"/>
      <c r="G16" s="65"/>
      <c r="H16" s="65"/>
      <c r="I16" s="65"/>
      <c r="J16" s="65"/>
      <c r="K16" s="65"/>
      <c r="L16" s="65"/>
      <c r="M16" s="65"/>
      <c r="N16" s="65"/>
      <c r="O16" s="65"/>
      <c r="P16" s="65"/>
      <c r="Q16" s="65"/>
      <c r="R16" s="65"/>
      <c r="S16" s="65"/>
      <c r="T16" s="65"/>
      <c r="U16" s="65"/>
      <c r="V16" s="65"/>
      <c r="W16" s="65"/>
      <c r="X16" s="65"/>
      <c r="Y16" s="65"/>
      <c r="Z16" s="65"/>
      <c r="AA16" s="65"/>
      <c r="AB16" s="65"/>
      <c r="AC16" s="65"/>
      <c r="AD16" s="65"/>
      <c r="AE16" s="65"/>
      <c r="AF16" s="65"/>
      <c r="AG16" s="65"/>
      <c r="AH16" s="65"/>
      <c r="AI16" s="65"/>
      <c r="AJ16" s="65"/>
      <c r="AK16" s="65"/>
      <c r="AL16" s="65"/>
      <c r="AM16" s="65"/>
      <c r="AN16" s="65"/>
      <c r="AO16" s="65"/>
      <c r="AP16" s="65"/>
      <c r="AQ16" s="65"/>
      <c r="AR16" s="65"/>
      <c r="AS16" s="65"/>
      <c r="AT16" s="65"/>
      <c r="AU16" s="65"/>
      <c r="AV16" s="65"/>
      <c r="AW16" s="65"/>
      <c r="AX16" s="65"/>
      <c r="AY16" s="65"/>
      <c r="AZ16" s="65"/>
      <c r="BA16" s="65"/>
      <c r="BB16" s="65"/>
      <c r="BC16" s="65"/>
      <c r="BD16" s="65"/>
      <c r="BE16" s="65"/>
      <c r="BF16" s="65"/>
      <c r="BG16" s="65"/>
      <c r="BH16" s="65"/>
      <c r="BI16" s="65"/>
      <c r="BJ16" s="65"/>
      <c r="BK16" s="65"/>
      <c r="BL16" s="65"/>
      <c r="BM16" s="65"/>
      <c r="BN16" s="65"/>
      <c r="BO16" s="65"/>
      <c r="BP16" s="65"/>
      <c r="BQ16" s="65"/>
      <c r="BR16" s="65"/>
      <c r="BS16" s="65"/>
      <c r="BT16" s="65"/>
      <c r="BU16" s="65"/>
      <c r="BV16" s="65"/>
      <c r="BW16" s="65"/>
      <c r="BX16" s="65"/>
      <c r="BY16" s="67"/>
      <c r="CP16" s="70"/>
      <c r="CQ16" s="70"/>
      <c r="CR16" s="70"/>
      <c r="CS16" s="70"/>
      <c r="CT16" s="70"/>
      <c r="CU16" s="70"/>
      <c r="CV16" s="70"/>
      <c r="CW16" s="70"/>
      <c r="CX16" s="70"/>
      <c r="CY16" s="70"/>
      <c r="CZ16" s="70"/>
      <c r="DA16" s="70"/>
      <c r="DB16" s="70"/>
      <c r="DC16" s="70"/>
      <c r="DD16" s="70"/>
      <c r="DE16" s="70"/>
      <c r="DF16" s="70"/>
      <c r="DG16" s="70"/>
      <c r="DH16" s="70"/>
    </row>
    <row r="17" spans="1:112" ht="12" customHeight="1" x14ac:dyDescent="0.25">
      <c r="A17" s="64"/>
      <c r="B17" s="65"/>
      <c r="C17" s="65"/>
      <c r="D17" s="65"/>
      <c r="E17" s="65"/>
      <c r="F17" s="65"/>
      <c r="G17" s="65"/>
      <c r="H17" s="65"/>
      <c r="I17" s="65"/>
      <c r="J17" s="65"/>
      <c r="K17" s="65"/>
      <c r="L17" s="65"/>
      <c r="M17" s="65"/>
      <c r="N17" s="65"/>
      <c r="O17" s="65"/>
      <c r="P17" s="65"/>
      <c r="Q17" s="65"/>
      <c r="R17" s="65"/>
      <c r="S17" s="65"/>
      <c r="T17" s="65"/>
      <c r="U17" s="65"/>
      <c r="V17" s="65"/>
      <c r="W17" s="65"/>
      <c r="X17" s="65"/>
      <c r="Y17" s="65"/>
      <c r="Z17" s="65"/>
      <c r="AA17" s="65"/>
      <c r="AB17" s="65"/>
      <c r="AC17" s="65"/>
      <c r="AD17" s="65"/>
      <c r="AE17" s="65"/>
      <c r="AF17" s="65"/>
      <c r="AG17" s="65"/>
      <c r="AH17" s="65"/>
      <c r="AI17" s="65"/>
      <c r="AJ17" s="65"/>
      <c r="AK17" s="65"/>
      <c r="AL17" s="65"/>
      <c r="AM17" s="65"/>
      <c r="AN17" s="65"/>
      <c r="AO17" s="65"/>
      <c r="AP17" s="65"/>
      <c r="AQ17" s="65"/>
      <c r="AR17" s="65"/>
      <c r="AS17" s="65"/>
      <c r="AT17" s="65"/>
      <c r="AU17" s="65"/>
      <c r="AV17" s="65"/>
      <c r="AW17" s="65"/>
      <c r="AX17" s="65"/>
      <c r="AY17" s="65"/>
      <c r="AZ17" s="65"/>
      <c r="BA17" s="65"/>
      <c r="BB17" s="65"/>
      <c r="BC17" s="65"/>
      <c r="BD17" s="65"/>
      <c r="BE17" s="65"/>
      <c r="BF17" s="65"/>
      <c r="BG17" s="65"/>
      <c r="BH17" s="65"/>
      <c r="BI17" s="65"/>
      <c r="BJ17" s="65"/>
      <c r="BK17" s="65"/>
      <c r="BL17" s="65"/>
      <c r="BM17" s="65"/>
      <c r="BN17" s="65"/>
      <c r="BO17" s="65"/>
      <c r="BP17" s="65"/>
      <c r="BQ17" s="65"/>
      <c r="BR17" s="65"/>
      <c r="BS17" s="65"/>
      <c r="BT17" s="65"/>
      <c r="BU17" s="65"/>
      <c r="BV17" s="65"/>
      <c r="BW17" s="65"/>
      <c r="BX17" s="65"/>
      <c r="BY17" s="67"/>
      <c r="CP17" s="70"/>
      <c r="CQ17" s="70"/>
      <c r="CR17" s="70"/>
      <c r="CS17" s="70"/>
      <c r="CT17" s="70"/>
      <c r="CU17" s="70"/>
      <c r="CV17" s="70"/>
      <c r="CW17" s="70"/>
      <c r="CX17" s="70"/>
      <c r="CY17" s="70"/>
      <c r="CZ17" s="70"/>
      <c r="DA17" s="70"/>
      <c r="DB17" s="70"/>
      <c r="DC17" s="70"/>
      <c r="DD17" s="70"/>
      <c r="DE17" s="70"/>
      <c r="DF17" s="70"/>
      <c r="DG17" s="70"/>
      <c r="DH17" s="70"/>
    </row>
    <row r="18" spans="1:112" ht="12" customHeight="1" x14ac:dyDescent="0.25">
      <c r="A18" s="64"/>
      <c r="B18" s="65"/>
      <c r="C18" s="65"/>
      <c r="D18" s="65"/>
      <c r="E18" s="65"/>
      <c r="F18" s="65"/>
      <c r="G18" s="65"/>
      <c r="H18" s="65"/>
      <c r="I18" s="65"/>
      <c r="J18" s="65"/>
      <c r="K18" s="65"/>
      <c r="L18" s="65"/>
      <c r="M18" s="65"/>
      <c r="N18" s="65"/>
      <c r="O18" s="65"/>
      <c r="P18" s="65"/>
      <c r="Q18" s="65"/>
      <c r="R18" s="65"/>
      <c r="S18" s="65"/>
      <c r="T18" s="65"/>
      <c r="U18" s="65"/>
      <c r="V18" s="65"/>
      <c r="W18" s="65"/>
      <c r="X18" s="65"/>
      <c r="Y18" s="65"/>
      <c r="Z18" s="65"/>
      <c r="AA18" s="65"/>
      <c r="AB18" s="65"/>
      <c r="AC18" s="65"/>
      <c r="AD18" s="65"/>
      <c r="AE18" s="65"/>
      <c r="AF18" s="65"/>
      <c r="AG18" s="65"/>
      <c r="AH18" s="65"/>
      <c r="AI18" s="65"/>
      <c r="AJ18" s="65"/>
      <c r="AK18" s="65"/>
      <c r="AL18" s="65"/>
      <c r="AM18" s="65"/>
      <c r="AN18" s="65"/>
      <c r="AO18" s="65"/>
      <c r="AP18" s="65"/>
      <c r="AQ18" s="65"/>
      <c r="AR18" s="65"/>
      <c r="AS18" s="65"/>
      <c r="AT18" s="65"/>
      <c r="AU18" s="65"/>
      <c r="AV18" s="65"/>
      <c r="AW18" s="65"/>
      <c r="AX18" s="65"/>
      <c r="AY18" s="65"/>
      <c r="AZ18" s="65"/>
      <c r="BA18" s="65"/>
      <c r="BB18" s="65"/>
      <c r="BC18" s="65"/>
      <c r="BD18" s="65"/>
      <c r="BE18" s="65"/>
      <c r="BF18" s="65"/>
      <c r="BG18" s="65"/>
      <c r="BH18" s="65"/>
      <c r="BI18" s="65"/>
      <c r="BJ18" s="65"/>
      <c r="BK18" s="65"/>
      <c r="BL18" s="65"/>
      <c r="BM18" s="65"/>
      <c r="BN18" s="65"/>
      <c r="BO18" s="65"/>
      <c r="BP18" s="65"/>
      <c r="BQ18" s="65"/>
      <c r="BR18" s="65"/>
      <c r="BS18" s="65"/>
      <c r="BT18" s="65"/>
      <c r="BU18" s="65"/>
      <c r="BV18" s="65"/>
      <c r="BW18" s="65"/>
      <c r="BX18" s="65"/>
      <c r="BY18" s="67"/>
      <c r="CP18" s="70"/>
      <c r="CQ18" s="70"/>
      <c r="CR18" s="70"/>
      <c r="CS18" s="70"/>
      <c r="CT18" s="70"/>
      <c r="CU18" s="70"/>
      <c r="CV18" s="70"/>
      <c r="CW18" s="70"/>
      <c r="CX18" s="70"/>
      <c r="CY18" s="70"/>
      <c r="CZ18" s="70"/>
      <c r="DA18" s="70"/>
      <c r="DB18" s="70"/>
      <c r="DC18" s="70"/>
      <c r="DD18" s="70"/>
      <c r="DE18" s="70"/>
      <c r="DF18" s="70"/>
      <c r="DG18" s="70"/>
      <c r="DH18" s="70"/>
    </row>
    <row r="19" spans="1:112" ht="12" customHeight="1" x14ac:dyDescent="0.25">
      <c r="A19" s="64"/>
      <c r="B19" s="65"/>
      <c r="C19" s="65"/>
      <c r="D19" s="65"/>
      <c r="E19" s="65"/>
      <c r="F19" s="65"/>
      <c r="G19" s="65"/>
      <c r="H19" s="65"/>
      <c r="I19" s="65"/>
      <c r="J19" s="65"/>
      <c r="K19" s="65"/>
      <c r="L19" s="65"/>
      <c r="M19" s="65"/>
      <c r="N19" s="65"/>
      <c r="O19" s="65"/>
      <c r="P19" s="65"/>
      <c r="Q19" s="65"/>
      <c r="R19" s="65"/>
      <c r="S19" s="65"/>
      <c r="T19" s="65"/>
      <c r="U19" s="65"/>
      <c r="V19" s="65"/>
      <c r="W19" s="65"/>
      <c r="X19" s="65"/>
      <c r="Y19" s="65"/>
      <c r="Z19" s="65"/>
      <c r="AA19" s="65"/>
      <c r="AB19" s="65"/>
      <c r="AC19" s="65"/>
      <c r="AD19" s="65"/>
      <c r="AE19" s="65"/>
      <c r="AF19" s="65"/>
      <c r="AG19" s="65"/>
      <c r="AH19" s="65"/>
      <c r="AI19" s="65"/>
      <c r="AJ19" s="65"/>
      <c r="AK19" s="65"/>
      <c r="AL19" s="65"/>
      <c r="AM19" s="65"/>
      <c r="AN19" s="65"/>
      <c r="AO19" s="65"/>
      <c r="AP19" s="65"/>
      <c r="AQ19" s="65"/>
      <c r="AR19" s="65"/>
      <c r="AS19" s="65"/>
      <c r="AT19" s="65"/>
      <c r="AU19" s="65"/>
      <c r="AV19" s="65"/>
      <c r="AW19" s="65"/>
      <c r="AX19" s="65"/>
      <c r="AY19" s="65"/>
      <c r="AZ19" s="65"/>
      <c r="BA19" s="65"/>
      <c r="BB19" s="65"/>
      <c r="BC19" s="65"/>
      <c r="BD19" s="65"/>
      <c r="BE19" s="65"/>
      <c r="BF19" s="65"/>
      <c r="BG19" s="65"/>
      <c r="BH19" s="65"/>
      <c r="BI19" s="65"/>
      <c r="BJ19" s="65"/>
      <c r="BK19" s="65"/>
      <c r="BL19" s="65"/>
      <c r="BM19" s="65"/>
      <c r="BN19" s="65"/>
      <c r="BO19" s="65"/>
      <c r="BP19" s="65"/>
      <c r="BQ19" s="65"/>
      <c r="BR19" s="65"/>
      <c r="BS19" s="65"/>
      <c r="BT19" s="65"/>
      <c r="BU19" s="65"/>
      <c r="BV19" s="65"/>
      <c r="BW19" s="65"/>
      <c r="BX19" s="65"/>
      <c r="BY19" s="67"/>
      <c r="CP19" s="70"/>
      <c r="CQ19" s="70"/>
      <c r="CR19" s="70"/>
      <c r="CS19" s="70"/>
      <c r="CT19" s="70"/>
      <c r="CU19" s="70"/>
      <c r="CV19" s="70"/>
      <c r="CW19" s="70"/>
      <c r="CX19" s="70"/>
      <c r="CY19" s="70"/>
      <c r="CZ19" s="70"/>
      <c r="DA19" s="71"/>
      <c r="DB19" s="70"/>
      <c r="DC19" s="70"/>
      <c r="DD19" s="70"/>
      <c r="DE19" s="70"/>
      <c r="DF19" s="70"/>
      <c r="DG19" s="70"/>
      <c r="DH19" s="70"/>
    </row>
    <row r="20" spans="1:112" ht="12" customHeight="1" x14ac:dyDescent="0.25">
      <c r="A20" s="64"/>
      <c r="B20" s="65"/>
      <c r="C20" s="65"/>
      <c r="D20" s="65"/>
      <c r="E20" s="65"/>
      <c r="F20" s="65"/>
      <c r="G20" s="65"/>
      <c r="H20" s="65"/>
      <c r="I20" s="65"/>
      <c r="J20" s="65"/>
      <c r="K20" s="65"/>
      <c r="L20" s="65"/>
      <c r="M20" s="65"/>
      <c r="N20" s="65"/>
      <c r="O20" s="65"/>
      <c r="P20" s="65"/>
      <c r="Q20" s="65"/>
      <c r="R20" s="65"/>
      <c r="S20" s="65"/>
      <c r="T20" s="65"/>
      <c r="U20" s="65"/>
      <c r="V20" s="65"/>
      <c r="W20" s="65"/>
      <c r="X20" s="65"/>
      <c r="Y20" s="65"/>
      <c r="Z20" s="65"/>
      <c r="AA20" s="65"/>
      <c r="AB20" s="65"/>
      <c r="AC20" s="65"/>
      <c r="AD20" s="65"/>
      <c r="AE20" s="65"/>
      <c r="AF20" s="65"/>
      <c r="AG20" s="65"/>
      <c r="AH20" s="65"/>
      <c r="AI20" s="65"/>
      <c r="AJ20" s="65"/>
      <c r="AK20" s="65"/>
      <c r="AL20" s="65"/>
      <c r="AM20" s="65"/>
      <c r="AN20" s="65"/>
      <c r="AO20" s="65"/>
      <c r="AP20" s="65"/>
      <c r="AQ20" s="65"/>
      <c r="AR20" s="65"/>
      <c r="AS20" s="65"/>
      <c r="AT20" s="65"/>
      <c r="AU20" s="65"/>
      <c r="AV20" s="65"/>
      <c r="AW20" s="65"/>
      <c r="AX20" s="65"/>
      <c r="AY20" s="65"/>
      <c r="AZ20" s="65"/>
      <c r="BA20" s="65"/>
      <c r="BB20" s="65"/>
      <c r="BC20" s="65"/>
      <c r="BD20" s="65"/>
      <c r="BE20" s="65"/>
      <c r="BF20" s="65"/>
      <c r="BG20" s="65"/>
      <c r="BH20" s="65"/>
      <c r="BI20" s="65"/>
      <c r="BJ20" s="65"/>
      <c r="BK20" s="65"/>
      <c r="BL20" s="65"/>
      <c r="BM20" s="65"/>
      <c r="BN20" s="65"/>
      <c r="BO20" s="65"/>
      <c r="BP20" s="65"/>
      <c r="BQ20" s="65"/>
      <c r="BR20" s="65"/>
      <c r="BS20" s="65"/>
      <c r="BT20" s="65"/>
      <c r="BU20" s="65"/>
      <c r="BV20" s="65"/>
      <c r="BW20" s="65"/>
      <c r="BX20" s="65"/>
      <c r="BY20" s="67"/>
      <c r="CP20" s="70"/>
      <c r="CQ20" s="70"/>
      <c r="CR20" s="70"/>
      <c r="CS20" s="70"/>
      <c r="CT20" s="70"/>
      <c r="CU20" s="70"/>
      <c r="CV20" s="70"/>
      <c r="CW20" s="70"/>
      <c r="CX20" s="70"/>
      <c r="CY20" s="70"/>
      <c r="CZ20" s="70"/>
      <c r="DA20" s="72"/>
      <c r="DB20" s="70"/>
      <c r="DC20" s="70"/>
      <c r="DD20" s="70"/>
      <c r="DE20" s="70"/>
      <c r="DF20" s="70"/>
      <c r="DG20" s="70"/>
      <c r="DH20" s="70"/>
    </row>
    <row r="21" spans="1:112" ht="12" customHeight="1" x14ac:dyDescent="0.25">
      <c r="A21" s="64"/>
      <c r="B21" s="65"/>
      <c r="C21" s="65"/>
      <c r="D21" s="65"/>
      <c r="E21" s="65"/>
      <c r="F21" s="65"/>
      <c r="G21" s="65"/>
      <c r="H21" s="65"/>
      <c r="I21" s="65"/>
      <c r="J21" s="65"/>
      <c r="K21" s="65"/>
      <c r="L21" s="65"/>
      <c r="M21" s="65"/>
      <c r="N21" s="65"/>
      <c r="O21" s="65"/>
      <c r="P21" s="65"/>
      <c r="Q21" s="65"/>
      <c r="R21" s="65"/>
      <c r="S21" s="65"/>
      <c r="T21" s="65"/>
      <c r="U21" s="65"/>
      <c r="V21" s="65"/>
      <c r="W21" s="65"/>
      <c r="X21" s="65"/>
      <c r="Y21" s="65"/>
      <c r="Z21" s="65"/>
      <c r="AA21" s="65"/>
      <c r="AB21" s="65"/>
      <c r="AC21" s="65"/>
      <c r="AD21" s="65"/>
      <c r="AE21" s="65"/>
      <c r="AF21" s="65"/>
      <c r="AG21" s="65"/>
      <c r="AH21" s="65"/>
      <c r="AI21" s="65"/>
      <c r="AJ21" s="65"/>
      <c r="AK21" s="65"/>
      <c r="AL21" s="65"/>
      <c r="AM21" s="65"/>
      <c r="AN21" s="65"/>
      <c r="AO21" s="65"/>
      <c r="AP21" s="65"/>
      <c r="AQ21" s="65"/>
      <c r="AR21" s="65"/>
      <c r="AS21" s="65"/>
      <c r="AT21" s="65"/>
      <c r="AU21" s="65"/>
      <c r="AV21" s="65"/>
      <c r="AW21" s="65"/>
      <c r="AX21" s="65"/>
      <c r="AY21" s="65"/>
      <c r="AZ21" s="65"/>
      <c r="BA21" s="65"/>
      <c r="BB21" s="65"/>
      <c r="BC21" s="65"/>
      <c r="BD21" s="65"/>
      <c r="BE21" s="65"/>
      <c r="BF21" s="65"/>
      <c r="BG21" s="65"/>
      <c r="BH21" s="65"/>
      <c r="BI21" s="65"/>
      <c r="BJ21" s="65"/>
      <c r="BK21" s="65"/>
      <c r="BL21" s="65"/>
      <c r="BM21" s="65"/>
      <c r="BN21" s="65"/>
      <c r="BO21" s="65"/>
      <c r="BP21" s="65"/>
      <c r="BQ21" s="65"/>
      <c r="BR21" s="65"/>
      <c r="BS21" s="65"/>
      <c r="BT21" s="65"/>
      <c r="BU21" s="65"/>
      <c r="BV21" s="65"/>
      <c r="BW21" s="65"/>
      <c r="BX21" s="65"/>
      <c r="BY21" s="67"/>
      <c r="CP21" s="70"/>
      <c r="CQ21" s="70"/>
      <c r="CR21" s="70"/>
      <c r="CS21" s="70"/>
      <c r="CT21" s="70"/>
      <c r="CU21" s="70"/>
      <c r="CV21" s="70"/>
      <c r="CW21" s="70"/>
      <c r="CX21" s="70"/>
      <c r="CY21" s="70"/>
      <c r="CZ21" s="70"/>
      <c r="DA21" s="71"/>
      <c r="DB21" s="70"/>
      <c r="DC21" s="70"/>
      <c r="DD21" s="70"/>
      <c r="DE21" s="70"/>
      <c r="DF21" s="70"/>
      <c r="DG21" s="70"/>
      <c r="DH21" s="70"/>
    </row>
    <row r="22" spans="1:112" ht="12" customHeight="1" x14ac:dyDescent="0.25">
      <c r="A22" s="64"/>
      <c r="B22" s="65"/>
      <c r="C22" s="65"/>
      <c r="D22" s="65"/>
      <c r="E22" s="65"/>
      <c r="F22" s="65"/>
      <c r="G22" s="65"/>
      <c r="H22" s="65"/>
      <c r="I22" s="65"/>
      <c r="J22" s="65"/>
      <c r="K22" s="65"/>
      <c r="L22" s="65"/>
      <c r="M22" s="65"/>
      <c r="N22" s="65"/>
      <c r="O22" s="65"/>
      <c r="P22" s="65"/>
      <c r="Q22" s="65"/>
      <c r="R22" s="65"/>
      <c r="S22" s="65"/>
      <c r="T22" s="65"/>
      <c r="U22" s="65"/>
      <c r="V22" s="65"/>
      <c r="W22" s="65"/>
      <c r="X22" s="65"/>
      <c r="Y22" s="65"/>
      <c r="Z22" s="65"/>
      <c r="AA22" s="65"/>
      <c r="AB22" s="65"/>
      <c r="AC22" s="65"/>
      <c r="AD22" s="65"/>
      <c r="AE22" s="65"/>
      <c r="AF22" s="65"/>
      <c r="AG22" s="65"/>
      <c r="AH22" s="65"/>
      <c r="AI22" s="65"/>
      <c r="AJ22" s="65"/>
      <c r="AK22" s="65"/>
      <c r="AL22" s="65"/>
      <c r="AM22" s="65"/>
      <c r="AN22" s="65"/>
      <c r="AO22" s="65"/>
      <c r="AP22" s="65"/>
      <c r="AQ22" s="65"/>
      <c r="AR22" s="65"/>
      <c r="AS22" s="65"/>
      <c r="AT22" s="65"/>
      <c r="AU22" s="65"/>
      <c r="AV22" s="65"/>
      <c r="AW22" s="65"/>
      <c r="AX22" s="65"/>
      <c r="AY22" s="65"/>
      <c r="AZ22" s="65"/>
      <c r="BA22" s="65"/>
      <c r="BB22" s="65"/>
      <c r="BC22" s="65"/>
      <c r="BD22" s="65"/>
      <c r="BE22" s="65"/>
      <c r="BF22" s="65"/>
      <c r="BG22" s="65"/>
      <c r="BH22" s="65"/>
      <c r="BI22" s="65"/>
      <c r="BJ22" s="65"/>
      <c r="BK22" s="65"/>
      <c r="BL22" s="65"/>
      <c r="BM22" s="65"/>
      <c r="BN22" s="65"/>
      <c r="BO22" s="65"/>
      <c r="BP22" s="65"/>
      <c r="BQ22" s="65"/>
      <c r="BR22" s="65"/>
      <c r="BS22" s="65"/>
      <c r="BT22" s="65"/>
      <c r="BU22" s="65"/>
      <c r="BV22" s="65"/>
      <c r="BW22" s="65"/>
      <c r="BX22" s="65"/>
      <c r="BY22" s="67"/>
      <c r="CP22" s="70"/>
      <c r="CQ22" s="70"/>
      <c r="CR22" s="70"/>
      <c r="CS22" s="70"/>
      <c r="CT22" s="70"/>
      <c r="CU22" s="70"/>
      <c r="CV22" s="70"/>
      <c r="CW22" s="70"/>
      <c r="CX22" s="70"/>
      <c r="CY22" s="70"/>
      <c r="CZ22" s="70"/>
      <c r="DA22" s="70"/>
      <c r="DB22" s="70"/>
      <c r="DC22" s="70"/>
      <c r="DD22" s="70"/>
      <c r="DE22" s="70"/>
      <c r="DF22" s="70"/>
      <c r="DG22" s="70"/>
      <c r="DH22" s="70"/>
    </row>
    <row r="23" spans="1:112" ht="12" customHeight="1" x14ac:dyDescent="0.25">
      <c r="A23" s="64"/>
      <c r="B23" s="65"/>
      <c r="C23" s="65"/>
      <c r="D23" s="65"/>
      <c r="E23" s="68"/>
      <c r="F23" s="65"/>
      <c r="G23" s="65"/>
      <c r="H23" s="65"/>
      <c r="I23" s="65"/>
      <c r="J23" s="65"/>
      <c r="K23" s="65"/>
      <c r="L23" s="65"/>
      <c r="M23" s="65"/>
      <c r="N23" s="65"/>
      <c r="O23" s="65"/>
      <c r="P23" s="65"/>
      <c r="Q23" s="65"/>
      <c r="R23" s="65"/>
      <c r="S23" s="65"/>
      <c r="T23" s="65"/>
      <c r="U23" s="65"/>
      <c r="V23" s="65"/>
      <c r="W23" s="65"/>
      <c r="X23" s="65"/>
      <c r="Y23" s="65"/>
      <c r="Z23" s="65"/>
      <c r="AA23" s="65"/>
      <c r="AB23" s="65"/>
      <c r="AC23" s="65"/>
      <c r="AD23" s="65"/>
      <c r="AE23" s="65"/>
      <c r="AF23" s="65"/>
      <c r="AG23" s="65"/>
      <c r="AH23" s="65"/>
      <c r="AI23" s="65"/>
      <c r="AJ23" s="65"/>
      <c r="AK23" s="65"/>
      <c r="AL23" s="66"/>
      <c r="AM23" s="66"/>
      <c r="AN23" s="66"/>
      <c r="AO23" s="66"/>
      <c r="AP23" s="66"/>
      <c r="AQ23" s="66"/>
      <c r="AR23" s="66"/>
      <c r="AS23" s="66"/>
      <c r="AT23" s="66"/>
      <c r="AU23" s="66"/>
      <c r="AV23" s="65"/>
      <c r="AW23" s="65"/>
      <c r="AX23" s="65"/>
      <c r="AY23" s="65"/>
      <c r="AZ23" s="65"/>
      <c r="BA23" s="65"/>
      <c r="BB23" s="65"/>
      <c r="BC23" s="65"/>
      <c r="BD23" s="65"/>
      <c r="BE23" s="65"/>
      <c r="BF23" s="65"/>
      <c r="BG23" s="65"/>
      <c r="BH23" s="65"/>
      <c r="BI23" s="65"/>
      <c r="BJ23" s="65"/>
      <c r="BK23" s="65"/>
      <c r="BL23" s="65"/>
      <c r="BM23" s="65"/>
      <c r="BN23" s="65"/>
      <c r="BO23" s="65"/>
      <c r="BP23" s="65"/>
      <c r="BQ23" s="65"/>
      <c r="BR23" s="65"/>
      <c r="BS23" s="65"/>
      <c r="BT23" s="65"/>
      <c r="BU23" s="65"/>
      <c r="BV23" s="65"/>
      <c r="BW23" s="65"/>
      <c r="BX23" s="65"/>
      <c r="BY23" s="67"/>
      <c r="CP23" s="70"/>
      <c r="CQ23" s="70"/>
      <c r="CR23" s="70"/>
      <c r="CS23" s="70"/>
      <c r="CT23" s="70"/>
      <c r="CU23" s="70"/>
      <c r="CV23" s="70"/>
      <c r="CW23" s="70"/>
      <c r="CX23" s="70"/>
      <c r="CY23" s="70"/>
      <c r="CZ23" s="70"/>
      <c r="DA23" s="70"/>
      <c r="DB23" s="70"/>
      <c r="DC23" s="70"/>
      <c r="DD23" s="70"/>
      <c r="DE23" s="70"/>
      <c r="DF23" s="70"/>
      <c r="DG23" s="70"/>
      <c r="DH23" s="70"/>
    </row>
    <row r="24" spans="1:112" ht="12" customHeight="1" x14ac:dyDescent="0.25">
      <c r="A24" s="64"/>
      <c r="B24" s="65"/>
      <c r="C24" s="65"/>
      <c r="D24" s="65"/>
      <c r="E24" s="65"/>
      <c r="F24" s="65"/>
      <c r="G24" s="65"/>
      <c r="H24" s="65"/>
      <c r="I24" s="65"/>
      <c r="J24" s="66"/>
      <c r="K24" s="66"/>
      <c r="L24" s="66"/>
      <c r="M24" s="66"/>
      <c r="N24" s="66"/>
      <c r="O24" s="66"/>
      <c r="P24" s="66"/>
      <c r="Q24" s="66"/>
      <c r="R24" s="66"/>
      <c r="S24" s="66"/>
      <c r="T24" s="66"/>
      <c r="U24" s="66"/>
      <c r="V24" s="66"/>
      <c r="W24" s="66"/>
      <c r="X24" s="65"/>
      <c r="Y24" s="65"/>
      <c r="Z24" s="65"/>
      <c r="AA24" s="65"/>
      <c r="AB24" s="65"/>
      <c r="AC24" s="65"/>
      <c r="AD24" s="65"/>
      <c r="AE24" s="65"/>
      <c r="AF24" s="65"/>
      <c r="AG24" s="65"/>
      <c r="AH24" s="65"/>
      <c r="AI24" s="65"/>
      <c r="AJ24" s="65"/>
      <c r="AK24" s="65"/>
      <c r="AL24" s="66"/>
      <c r="AM24" s="66"/>
      <c r="AN24" s="66"/>
      <c r="AO24" s="66"/>
      <c r="AP24" s="66"/>
      <c r="AQ24" s="66"/>
      <c r="AR24" s="66"/>
      <c r="AS24" s="66"/>
      <c r="AT24" s="66"/>
      <c r="AU24" s="66"/>
      <c r="AV24" s="65"/>
      <c r="AW24" s="65"/>
      <c r="AX24" s="65"/>
      <c r="AY24" s="65"/>
      <c r="AZ24" s="65"/>
      <c r="BA24" s="65"/>
      <c r="BB24" s="65"/>
      <c r="BC24" s="65"/>
      <c r="BD24" s="65"/>
      <c r="BE24" s="65"/>
      <c r="BF24" s="65"/>
      <c r="BG24" s="65"/>
      <c r="BH24" s="65"/>
      <c r="BI24" s="65"/>
      <c r="BJ24" s="65"/>
      <c r="BK24" s="65"/>
      <c r="BL24" s="65"/>
      <c r="BM24" s="65"/>
      <c r="BN24" s="65"/>
      <c r="BO24" s="65"/>
      <c r="BP24" s="65"/>
      <c r="BQ24" s="65"/>
      <c r="BR24" s="65"/>
      <c r="BS24" s="65"/>
      <c r="BT24" s="65"/>
      <c r="BU24" s="65"/>
      <c r="BV24" s="65"/>
      <c r="BW24" s="65"/>
      <c r="BX24" s="65"/>
      <c r="BY24" s="67"/>
    </row>
    <row r="25" spans="1:112" ht="12" customHeight="1" x14ac:dyDescent="0.25">
      <c r="A25" s="64"/>
      <c r="B25" s="65"/>
      <c r="C25" s="65"/>
      <c r="D25" s="65"/>
      <c r="E25" s="65"/>
      <c r="F25" s="65"/>
      <c r="G25" s="65"/>
      <c r="H25" s="65"/>
      <c r="I25" s="65"/>
      <c r="J25" s="66"/>
      <c r="K25" s="66"/>
      <c r="L25" s="66"/>
      <c r="M25" s="66"/>
      <c r="N25" s="66"/>
      <c r="O25" s="66"/>
      <c r="P25" s="66"/>
      <c r="Q25" s="66"/>
      <c r="R25" s="66"/>
      <c r="S25" s="66"/>
      <c r="T25" s="66"/>
      <c r="U25" s="66"/>
      <c r="V25" s="66"/>
      <c r="W25" s="66"/>
      <c r="X25" s="65"/>
      <c r="Y25" s="65"/>
      <c r="Z25" s="65"/>
      <c r="AA25" s="65"/>
      <c r="AB25" s="65"/>
      <c r="AC25" s="65"/>
      <c r="AD25" s="65"/>
      <c r="AE25" s="65"/>
      <c r="AF25" s="65"/>
      <c r="AG25" s="65"/>
      <c r="AH25" s="65"/>
      <c r="AI25" s="65"/>
      <c r="AJ25" s="65"/>
      <c r="AK25" s="65"/>
      <c r="AL25" s="69"/>
      <c r="AM25" s="69"/>
      <c r="AN25" s="69"/>
      <c r="AO25" s="69"/>
      <c r="AP25" s="69"/>
      <c r="AQ25" s="69"/>
      <c r="AR25" s="69"/>
      <c r="AS25" s="69"/>
      <c r="AT25" s="69"/>
      <c r="AU25" s="69"/>
      <c r="AV25" s="65"/>
      <c r="AW25" s="65"/>
      <c r="AX25" s="65"/>
      <c r="AY25" s="65"/>
      <c r="AZ25" s="65"/>
      <c r="BA25" s="65"/>
      <c r="BB25" s="65"/>
      <c r="BC25" s="65"/>
      <c r="BD25" s="65"/>
      <c r="BE25" s="65"/>
      <c r="BF25" s="65"/>
      <c r="BG25" s="65"/>
      <c r="BH25" s="65"/>
      <c r="BI25" s="65"/>
      <c r="BJ25" s="65"/>
      <c r="BK25" s="65"/>
      <c r="BL25" s="65"/>
      <c r="BM25" s="65"/>
      <c r="BN25" s="65"/>
      <c r="BO25" s="65"/>
      <c r="BP25" s="65"/>
      <c r="BQ25" s="65"/>
      <c r="BR25" s="65"/>
      <c r="BS25" s="65"/>
      <c r="BT25" s="65"/>
      <c r="BU25" s="65"/>
      <c r="BV25" s="65"/>
      <c r="BW25" s="65"/>
      <c r="BX25" s="65"/>
      <c r="BY25" s="67"/>
    </row>
    <row r="26" spans="1:112" ht="12" customHeight="1" x14ac:dyDescent="0.25">
      <c r="A26" s="64"/>
      <c r="B26" s="65"/>
      <c r="C26" s="65"/>
      <c r="D26" s="65"/>
      <c r="E26" s="65"/>
      <c r="F26" s="65"/>
      <c r="G26" s="65"/>
      <c r="H26" s="65"/>
      <c r="I26" s="65"/>
      <c r="J26" s="65"/>
      <c r="K26" s="65"/>
      <c r="L26" s="65"/>
      <c r="M26" s="65"/>
      <c r="N26" s="65"/>
      <c r="O26" s="65"/>
      <c r="P26" s="65"/>
      <c r="Q26" s="65"/>
      <c r="R26" s="65"/>
      <c r="S26" s="65"/>
      <c r="T26" s="65"/>
      <c r="U26" s="65"/>
      <c r="V26" s="65"/>
      <c r="W26" s="65"/>
      <c r="X26" s="65"/>
      <c r="Y26" s="65"/>
      <c r="Z26" s="65"/>
      <c r="AA26" s="65"/>
      <c r="AB26" s="65"/>
      <c r="AC26" s="65"/>
      <c r="AD26" s="65"/>
      <c r="AE26" s="65"/>
      <c r="AF26" s="65"/>
      <c r="AG26" s="65"/>
      <c r="AH26" s="65"/>
      <c r="AI26" s="65"/>
      <c r="AJ26" s="65"/>
      <c r="AK26" s="65"/>
      <c r="AL26" s="65"/>
      <c r="AM26" s="65"/>
      <c r="AN26" s="65"/>
      <c r="AO26" s="65"/>
      <c r="AP26" s="65"/>
      <c r="AQ26" s="65"/>
      <c r="AR26" s="65"/>
      <c r="AS26" s="65"/>
      <c r="AT26" s="65"/>
      <c r="AU26" s="65"/>
      <c r="AV26" s="65"/>
      <c r="AW26" s="65"/>
      <c r="AX26" s="65"/>
      <c r="AY26" s="65"/>
      <c r="AZ26" s="65"/>
      <c r="BA26" s="65"/>
      <c r="BB26" s="65"/>
      <c r="BC26" s="66"/>
      <c r="BD26" s="66"/>
      <c r="BE26" s="66"/>
      <c r="BF26" s="66"/>
      <c r="BG26" s="66"/>
      <c r="BH26" s="66"/>
      <c r="BI26" s="66"/>
      <c r="BJ26" s="66"/>
      <c r="BK26" s="66"/>
      <c r="BL26" s="66"/>
      <c r="BM26" s="66"/>
      <c r="BN26" s="66"/>
      <c r="BO26" s="66"/>
      <c r="BP26" s="66"/>
      <c r="BQ26" s="65"/>
      <c r="BR26" s="65"/>
      <c r="BS26" s="65"/>
      <c r="BT26" s="65"/>
      <c r="BU26" s="65"/>
      <c r="BV26" s="65"/>
      <c r="BW26" s="65"/>
      <c r="BX26" s="65"/>
      <c r="BY26" s="67"/>
    </row>
    <row r="27" spans="1:112" ht="12" customHeight="1" x14ac:dyDescent="0.25">
      <c r="A27" s="64"/>
      <c r="B27" s="73"/>
      <c r="C27" s="73"/>
      <c r="D27" s="73"/>
      <c r="E27" s="73"/>
      <c r="F27" s="73"/>
      <c r="G27" s="73"/>
      <c r="H27" s="73"/>
      <c r="I27" s="73"/>
      <c r="J27" s="73"/>
      <c r="K27" s="73"/>
      <c r="L27" s="73"/>
      <c r="M27" s="73"/>
      <c r="N27" s="74"/>
      <c r="O27" s="74"/>
      <c r="P27" s="74"/>
      <c r="Q27" s="74"/>
      <c r="R27" s="74"/>
      <c r="S27" s="74"/>
      <c r="T27" s="74"/>
      <c r="U27" s="74"/>
      <c r="V27" s="74"/>
      <c r="W27" s="74"/>
      <c r="X27" s="74"/>
      <c r="Y27" s="74"/>
      <c r="Z27" s="65"/>
      <c r="AA27" s="65"/>
      <c r="AB27" s="65"/>
      <c r="AC27" s="65"/>
      <c r="AD27" s="65"/>
      <c r="AE27" s="65"/>
      <c r="AF27" s="65"/>
      <c r="AG27" s="65"/>
      <c r="AH27" s="65"/>
      <c r="AI27" s="65"/>
      <c r="AJ27" s="65"/>
      <c r="AK27" s="65"/>
      <c r="AL27" s="65"/>
      <c r="AM27" s="65"/>
      <c r="AN27" s="65"/>
      <c r="AO27" s="65"/>
      <c r="AP27" s="65"/>
      <c r="AQ27" s="65"/>
      <c r="AR27" s="65"/>
      <c r="AS27" s="65"/>
      <c r="AT27" s="65"/>
      <c r="AU27" s="65"/>
      <c r="AV27" s="65"/>
      <c r="AW27" s="65"/>
      <c r="AX27" s="65"/>
      <c r="AY27" s="65"/>
      <c r="AZ27" s="65"/>
      <c r="BA27" s="65"/>
      <c r="BB27" s="65"/>
      <c r="BC27" s="66"/>
      <c r="BD27" s="66"/>
      <c r="BE27" s="66"/>
      <c r="BF27" s="66"/>
      <c r="BG27" s="66"/>
      <c r="BH27" s="66"/>
      <c r="BI27" s="66"/>
      <c r="BJ27" s="66"/>
      <c r="BK27" s="66"/>
      <c r="BL27" s="66"/>
      <c r="BM27" s="66"/>
      <c r="BN27" s="66"/>
      <c r="BO27" s="66"/>
      <c r="BP27" s="66"/>
      <c r="BQ27" s="65"/>
      <c r="BR27" s="65"/>
      <c r="BS27" s="65"/>
      <c r="BT27" s="65"/>
      <c r="BU27" s="65"/>
      <c r="BV27" s="65"/>
      <c r="BW27" s="65"/>
      <c r="BX27" s="65"/>
      <c r="BY27" s="67"/>
    </row>
    <row r="28" spans="1:112" ht="12" customHeight="1" x14ac:dyDescent="0.25">
      <c r="A28" s="64"/>
      <c r="B28" s="73"/>
      <c r="C28" s="73"/>
      <c r="D28" s="73"/>
      <c r="E28" s="73"/>
      <c r="F28" s="73"/>
      <c r="G28" s="73"/>
      <c r="H28" s="73"/>
      <c r="I28" s="73"/>
      <c r="J28" s="73"/>
      <c r="K28" s="73"/>
      <c r="L28" s="73"/>
      <c r="M28" s="73"/>
      <c r="N28" s="74"/>
      <c r="O28" s="74"/>
      <c r="P28" s="74"/>
      <c r="Q28" s="74"/>
      <c r="R28" s="74"/>
      <c r="S28" s="74"/>
      <c r="T28" s="74"/>
      <c r="U28" s="74"/>
      <c r="V28" s="74"/>
      <c r="W28" s="74"/>
      <c r="X28" s="74"/>
      <c r="Y28" s="74"/>
      <c r="Z28" s="65"/>
      <c r="AA28" s="65"/>
      <c r="AB28" s="65"/>
      <c r="AC28" s="65"/>
      <c r="AD28" s="65"/>
      <c r="AE28" s="65"/>
      <c r="AF28" s="65"/>
      <c r="AG28" s="65"/>
      <c r="AH28" s="65"/>
      <c r="AI28" s="65"/>
      <c r="AJ28" s="65"/>
      <c r="AK28" s="65"/>
      <c r="AL28" s="65"/>
      <c r="AM28" s="65"/>
      <c r="AN28" s="65"/>
      <c r="AO28" s="65"/>
      <c r="AP28" s="65"/>
      <c r="AQ28" s="65"/>
      <c r="AR28" s="65"/>
      <c r="AS28" s="65"/>
      <c r="AT28" s="65"/>
      <c r="AU28" s="65"/>
      <c r="AV28" s="65"/>
      <c r="AW28" s="65"/>
      <c r="AX28" s="65"/>
      <c r="AY28" s="65"/>
      <c r="AZ28" s="65"/>
      <c r="BA28" s="65"/>
      <c r="BB28" s="65"/>
      <c r="BC28" s="66"/>
      <c r="BD28" s="66"/>
      <c r="BE28" s="66"/>
      <c r="BF28" s="66"/>
      <c r="BG28" s="66"/>
      <c r="BH28" s="66"/>
      <c r="BI28" s="66"/>
      <c r="BJ28" s="66"/>
      <c r="BK28" s="66"/>
      <c r="BL28" s="66"/>
      <c r="BM28" s="66"/>
      <c r="BN28" s="66"/>
      <c r="BO28" s="66"/>
      <c r="BP28" s="66"/>
      <c r="BQ28" s="65"/>
      <c r="BR28" s="65"/>
      <c r="BS28" s="65"/>
      <c r="BT28" s="65"/>
      <c r="BU28" s="65"/>
      <c r="BV28" s="65"/>
      <c r="BW28" s="65"/>
      <c r="BX28" s="65"/>
      <c r="BY28" s="67"/>
    </row>
    <row r="29" spans="1:112" ht="12" customHeight="1" x14ac:dyDescent="0.25">
      <c r="A29" s="64"/>
      <c r="B29" s="73"/>
      <c r="C29" s="73"/>
      <c r="D29" s="73"/>
      <c r="E29" s="73"/>
      <c r="F29" s="73"/>
      <c r="G29" s="73"/>
      <c r="H29" s="73"/>
      <c r="I29" s="73"/>
      <c r="J29" s="73"/>
      <c r="K29" s="73"/>
      <c r="L29" s="73"/>
      <c r="M29" s="73"/>
      <c r="N29" s="74"/>
      <c r="O29" s="74"/>
      <c r="P29" s="74"/>
      <c r="Q29" s="74"/>
      <c r="R29" s="74"/>
      <c r="S29" s="74"/>
      <c r="T29" s="74"/>
      <c r="U29" s="74"/>
      <c r="V29" s="74"/>
      <c r="W29" s="74"/>
      <c r="X29" s="74"/>
      <c r="Y29" s="74"/>
      <c r="Z29" s="65"/>
      <c r="AA29" s="65"/>
      <c r="AB29" s="65"/>
      <c r="AC29" s="65"/>
      <c r="AD29" s="65"/>
      <c r="AE29" s="65"/>
      <c r="AF29" s="65"/>
      <c r="AG29" s="65"/>
      <c r="AH29" s="65"/>
      <c r="AI29" s="65"/>
      <c r="AJ29" s="65"/>
      <c r="AK29" s="65"/>
      <c r="AL29" s="65"/>
      <c r="AM29" s="65"/>
      <c r="AN29" s="65"/>
      <c r="AO29" s="65"/>
      <c r="AP29" s="65"/>
      <c r="AQ29" s="65"/>
      <c r="AR29" s="65"/>
      <c r="AS29" s="65"/>
      <c r="AT29" s="65"/>
      <c r="AU29" s="65"/>
      <c r="AV29" s="65"/>
      <c r="AW29" s="65"/>
      <c r="AX29" s="65"/>
      <c r="AY29" s="65"/>
      <c r="AZ29" s="65"/>
      <c r="BA29" s="65"/>
      <c r="BB29" s="65"/>
      <c r="BC29" s="66"/>
      <c r="BD29" s="66"/>
      <c r="BE29" s="66"/>
      <c r="BF29" s="66"/>
      <c r="BG29" s="66"/>
      <c r="BH29" s="66"/>
      <c r="BI29" s="66"/>
      <c r="BJ29" s="66"/>
      <c r="BK29" s="66"/>
      <c r="BL29" s="66"/>
      <c r="BM29" s="66"/>
      <c r="BN29" s="66"/>
      <c r="BO29" s="66"/>
      <c r="BP29" s="66"/>
      <c r="BQ29" s="65"/>
      <c r="BR29" s="65"/>
      <c r="BS29" s="65"/>
      <c r="BT29" s="65"/>
      <c r="BU29" s="65"/>
      <c r="BV29" s="65"/>
      <c r="BW29" s="65"/>
      <c r="BX29" s="65"/>
      <c r="BY29" s="67"/>
    </row>
    <row r="30" spans="1:112" ht="12" customHeight="1" x14ac:dyDescent="0.25">
      <c r="A30" s="64"/>
      <c r="B30" s="73"/>
      <c r="C30" s="73"/>
      <c r="D30" s="73"/>
      <c r="E30" s="73"/>
      <c r="F30" s="73"/>
      <c r="G30" s="73"/>
      <c r="H30" s="73"/>
      <c r="I30" s="73"/>
      <c r="J30" s="73"/>
      <c r="K30" s="73"/>
      <c r="L30" s="73"/>
      <c r="M30" s="73"/>
      <c r="N30" s="74"/>
      <c r="O30" s="74"/>
      <c r="P30" s="74"/>
      <c r="Q30" s="74"/>
      <c r="R30" s="74"/>
      <c r="S30" s="74"/>
      <c r="T30" s="74"/>
      <c r="U30" s="74"/>
      <c r="V30" s="74"/>
      <c r="W30" s="74"/>
      <c r="X30" s="74"/>
      <c r="Y30" s="74"/>
      <c r="Z30" s="65"/>
      <c r="AA30" s="65"/>
      <c r="AB30" s="65"/>
      <c r="AC30" s="65"/>
      <c r="AD30" s="65"/>
      <c r="AE30" s="65"/>
      <c r="AF30" s="65"/>
      <c r="AG30" s="65"/>
      <c r="AH30" s="65"/>
      <c r="AI30" s="65"/>
      <c r="AJ30" s="65"/>
      <c r="AK30" s="65"/>
      <c r="AL30" s="65"/>
      <c r="AM30" s="65"/>
      <c r="AN30" s="65"/>
      <c r="AO30" s="65"/>
      <c r="AP30" s="65"/>
      <c r="AQ30" s="65"/>
      <c r="AR30" s="65"/>
      <c r="AS30" s="65"/>
      <c r="AT30" s="65"/>
      <c r="AU30" s="65"/>
      <c r="AV30" s="65"/>
      <c r="AW30" s="65"/>
      <c r="AX30" s="65"/>
      <c r="AY30" s="65"/>
      <c r="AZ30" s="65"/>
      <c r="BA30" s="65"/>
      <c r="BB30" s="65"/>
      <c r="BC30" s="69"/>
      <c r="BD30" s="69"/>
      <c r="BE30" s="69"/>
      <c r="BF30" s="69"/>
      <c r="BG30" s="69"/>
      <c r="BH30" s="69"/>
      <c r="BI30" s="69"/>
      <c r="BJ30" s="69"/>
      <c r="BK30" s="69"/>
      <c r="BL30" s="69"/>
      <c r="BM30" s="69"/>
      <c r="BN30" s="69"/>
      <c r="BO30" s="69"/>
      <c r="BP30" s="69"/>
      <c r="BQ30" s="65"/>
      <c r="BR30" s="65"/>
      <c r="BS30" s="65"/>
      <c r="BT30" s="65"/>
      <c r="BU30" s="65"/>
      <c r="BV30" s="65"/>
      <c r="BW30" s="65"/>
      <c r="BX30" s="65"/>
      <c r="BY30" s="67"/>
    </row>
    <row r="31" spans="1:112" ht="12" customHeight="1" x14ac:dyDescent="0.25">
      <c r="A31" s="64"/>
      <c r="B31" s="73"/>
      <c r="C31" s="73"/>
      <c r="D31" s="73"/>
      <c r="E31" s="73"/>
      <c r="F31" s="73"/>
      <c r="G31" s="73"/>
      <c r="H31" s="73"/>
      <c r="I31" s="73"/>
      <c r="J31" s="73"/>
      <c r="K31" s="73"/>
      <c r="L31" s="73"/>
      <c r="M31" s="73"/>
      <c r="N31" s="74"/>
      <c r="O31" s="74"/>
      <c r="P31" s="74"/>
      <c r="Q31" s="74"/>
      <c r="R31" s="74"/>
      <c r="S31" s="74"/>
      <c r="T31" s="74"/>
      <c r="U31" s="74"/>
      <c r="V31" s="74"/>
      <c r="W31" s="74"/>
      <c r="X31" s="74"/>
      <c r="Y31" s="74"/>
      <c r="Z31" s="65"/>
      <c r="AA31" s="65"/>
      <c r="AB31" s="65"/>
      <c r="AC31" s="65"/>
      <c r="AD31" s="65"/>
      <c r="AE31" s="65"/>
      <c r="AF31" s="65"/>
      <c r="AG31" s="65"/>
      <c r="AH31" s="65"/>
      <c r="AI31" s="65"/>
      <c r="AJ31" s="65"/>
      <c r="AK31" s="65"/>
      <c r="AL31" s="65"/>
      <c r="AM31" s="65"/>
      <c r="AN31" s="65"/>
      <c r="AO31" s="65"/>
      <c r="AP31" s="65"/>
      <c r="AQ31" s="65"/>
      <c r="AR31" s="65"/>
      <c r="AS31" s="65"/>
      <c r="AT31" s="65"/>
      <c r="AU31" s="65"/>
      <c r="AV31" s="65"/>
      <c r="AW31" s="65"/>
      <c r="AX31" s="65"/>
      <c r="AY31" s="65"/>
      <c r="AZ31" s="65"/>
      <c r="BA31" s="65"/>
      <c r="BB31" s="65"/>
      <c r="BC31" s="69"/>
      <c r="BD31" s="69"/>
      <c r="BE31" s="69"/>
      <c r="BF31" s="69"/>
      <c r="BG31" s="69"/>
      <c r="BH31" s="69"/>
      <c r="BI31" s="69"/>
      <c r="BJ31" s="69"/>
      <c r="BK31" s="69"/>
      <c r="BL31" s="69"/>
      <c r="BM31" s="69"/>
      <c r="BN31" s="69"/>
      <c r="BO31" s="69"/>
      <c r="BP31" s="69"/>
      <c r="BQ31" s="65"/>
      <c r="BR31" s="65"/>
      <c r="BS31" s="65"/>
      <c r="BT31" s="65"/>
      <c r="BU31" s="65"/>
      <c r="BV31" s="65"/>
      <c r="BW31" s="65"/>
      <c r="BX31" s="65"/>
      <c r="BY31" s="67"/>
    </row>
    <row r="32" spans="1:112" ht="12" customHeight="1" x14ac:dyDescent="0.25">
      <c r="A32" s="75"/>
      <c r="B32" s="73"/>
      <c r="C32" s="73"/>
      <c r="D32" s="73"/>
      <c r="E32" s="73"/>
      <c r="F32" s="73"/>
      <c r="G32" s="73"/>
      <c r="H32" s="73"/>
      <c r="I32" s="73"/>
      <c r="J32" s="73"/>
      <c r="K32" s="73"/>
      <c r="L32" s="73"/>
      <c r="M32" s="73"/>
      <c r="N32" s="74"/>
      <c r="O32" s="74"/>
      <c r="P32" s="74"/>
      <c r="Q32" s="74"/>
      <c r="R32" s="74"/>
      <c r="S32" s="74"/>
      <c r="T32" s="74"/>
      <c r="U32" s="74"/>
      <c r="V32" s="74"/>
      <c r="W32" s="74"/>
      <c r="X32" s="74"/>
      <c r="Y32" s="74"/>
      <c r="Z32" s="76"/>
      <c r="AA32" s="76"/>
      <c r="AB32" s="76"/>
      <c r="AC32" s="76"/>
      <c r="AD32" s="76"/>
      <c r="AE32" s="76"/>
      <c r="AF32" s="76"/>
      <c r="AG32" s="76"/>
      <c r="AH32" s="76"/>
      <c r="AI32" s="76"/>
      <c r="AJ32" s="76"/>
      <c r="AK32" s="76"/>
      <c r="AL32" s="76"/>
      <c r="AM32" s="76"/>
      <c r="AN32" s="76"/>
      <c r="AO32" s="65"/>
      <c r="AP32" s="65"/>
      <c r="AQ32" s="65"/>
      <c r="AR32" s="65"/>
      <c r="AS32" s="65"/>
      <c r="AT32" s="65"/>
      <c r="AU32" s="65"/>
      <c r="AV32" s="76"/>
      <c r="AW32" s="76"/>
      <c r="AX32" s="76"/>
      <c r="AY32" s="76"/>
      <c r="AZ32" s="76"/>
      <c r="BA32" s="76"/>
      <c r="BB32" s="76"/>
      <c r="BC32" s="76"/>
      <c r="BD32" s="76"/>
      <c r="BE32" s="76"/>
      <c r="BF32" s="76"/>
      <c r="BG32" s="76"/>
      <c r="BH32" s="76"/>
      <c r="BI32" s="76"/>
      <c r="BJ32" s="76"/>
      <c r="BK32" s="76"/>
      <c r="BL32" s="76"/>
      <c r="BM32" s="76"/>
      <c r="BN32" s="76"/>
      <c r="BO32" s="76"/>
      <c r="BP32" s="76"/>
      <c r="BQ32" s="76"/>
      <c r="BR32" s="76"/>
      <c r="BS32" s="76"/>
      <c r="BT32" s="65"/>
      <c r="BU32" s="65"/>
      <c r="BV32" s="65"/>
      <c r="BW32" s="65"/>
      <c r="BX32" s="65"/>
      <c r="BY32" s="67"/>
    </row>
    <row r="33" spans="1:100" ht="12" customHeight="1" x14ac:dyDescent="0.3">
      <c r="A33" s="75"/>
      <c r="B33" s="73"/>
      <c r="C33" s="73"/>
      <c r="D33" s="73"/>
      <c r="E33" s="73"/>
      <c r="F33" s="73"/>
      <c r="G33" s="73"/>
      <c r="H33" s="73"/>
      <c r="I33" s="73"/>
      <c r="J33" s="73"/>
      <c r="K33" s="73"/>
      <c r="L33" s="73"/>
      <c r="M33" s="73"/>
      <c r="N33" s="77"/>
      <c r="O33" s="74"/>
      <c r="P33" s="74"/>
      <c r="Q33" s="74"/>
      <c r="R33" s="74"/>
      <c r="S33" s="74"/>
      <c r="T33" s="74"/>
      <c r="U33" s="74"/>
      <c r="V33" s="74"/>
      <c r="W33" s="74"/>
      <c r="X33" s="74"/>
      <c r="Y33" s="74"/>
      <c r="Z33" s="76"/>
      <c r="AA33" s="76"/>
      <c r="AB33" s="76"/>
      <c r="AC33" s="76"/>
      <c r="AD33" s="76"/>
      <c r="AE33" s="76"/>
      <c r="AF33" s="76"/>
      <c r="AG33" s="76"/>
      <c r="AH33" s="76"/>
      <c r="AI33" s="76"/>
      <c r="AJ33" s="76"/>
      <c r="AK33" s="76"/>
      <c r="AL33" s="73"/>
      <c r="AM33" s="73"/>
      <c r="AN33" s="73"/>
      <c r="AO33" s="73"/>
      <c r="AP33" s="73"/>
      <c r="AQ33" s="73"/>
      <c r="AR33" s="73"/>
      <c r="AS33" s="73"/>
      <c r="AT33" s="73"/>
      <c r="AU33" s="73"/>
      <c r="AV33" s="73"/>
      <c r="AW33" s="73"/>
      <c r="AX33" s="78"/>
      <c r="AY33" s="78"/>
      <c r="AZ33" s="78"/>
      <c r="BA33" s="78"/>
      <c r="BB33" s="78"/>
      <c r="BC33" s="78"/>
      <c r="BD33" s="78"/>
      <c r="BE33" s="78"/>
      <c r="BF33" s="78"/>
      <c r="BG33" s="78"/>
      <c r="BH33" s="65"/>
      <c r="BI33" s="73"/>
      <c r="BJ33" s="73"/>
      <c r="BK33" s="73"/>
      <c r="BL33" s="73"/>
      <c r="BM33" s="73"/>
      <c r="BN33" s="78"/>
      <c r="BO33" s="78"/>
      <c r="BP33" s="78"/>
      <c r="BQ33" s="78"/>
      <c r="BR33" s="78"/>
      <c r="BS33" s="78"/>
      <c r="BT33" s="76"/>
      <c r="BU33" s="76"/>
      <c r="BV33" s="76"/>
      <c r="BW33" s="76"/>
      <c r="BX33" s="65"/>
      <c r="BY33" s="67"/>
    </row>
    <row r="34" spans="1:100" ht="12" customHeight="1" x14ac:dyDescent="0.3">
      <c r="A34" s="64"/>
      <c r="B34" s="73"/>
      <c r="C34" s="73"/>
      <c r="D34" s="73"/>
      <c r="E34" s="73"/>
      <c r="F34" s="73"/>
      <c r="G34" s="73"/>
      <c r="H34" s="73"/>
      <c r="I34" s="73"/>
      <c r="J34" s="73"/>
      <c r="K34" s="73"/>
      <c r="L34" s="73"/>
      <c r="M34" s="73"/>
      <c r="N34" s="74"/>
      <c r="O34" s="74"/>
      <c r="P34" s="74"/>
      <c r="Q34" s="74"/>
      <c r="R34" s="74"/>
      <c r="S34" s="74"/>
      <c r="T34" s="74"/>
      <c r="U34" s="74"/>
      <c r="V34" s="74"/>
      <c r="W34" s="74"/>
      <c r="X34" s="74"/>
      <c r="Y34" s="74"/>
      <c r="Z34" s="65"/>
      <c r="AA34" s="65"/>
      <c r="AB34" s="65"/>
      <c r="AC34" s="65"/>
      <c r="AD34" s="65"/>
      <c r="AE34" s="65"/>
      <c r="AF34" s="65"/>
      <c r="AG34" s="65"/>
      <c r="AH34" s="65"/>
      <c r="AI34" s="65"/>
      <c r="AJ34" s="65"/>
      <c r="AK34" s="65"/>
      <c r="AL34" s="73"/>
      <c r="AM34" s="73"/>
      <c r="AN34" s="73"/>
      <c r="AO34" s="73"/>
      <c r="AP34" s="73"/>
      <c r="AQ34" s="73"/>
      <c r="AR34" s="73"/>
      <c r="AS34" s="73"/>
      <c r="AT34" s="73"/>
      <c r="AU34" s="73"/>
      <c r="AV34" s="73"/>
      <c r="AW34" s="73"/>
      <c r="AX34" s="78"/>
      <c r="AY34" s="78"/>
      <c r="AZ34" s="78"/>
      <c r="BA34" s="78"/>
      <c r="BB34" s="78"/>
      <c r="BC34" s="78"/>
      <c r="BD34" s="78"/>
      <c r="BE34" s="78"/>
      <c r="BF34" s="78"/>
      <c r="BG34" s="78"/>
      <c r="BH34" s="65"/>
      <c r="BI34" s="73"/>
      <c r="BJ34" s="73"/>
      <c r="BK34" s="73"/>
      <c r="BL34" s="73"/>
      <c r="BM34" s="73"/>
      <c r="BN34" s="78"/>
      <c r="BO34" s="78"/>
      <c r="BP34" s="78"/>
      <c r="BQ34" s="78"/>
      <c r="BR34" s="78"/>
      <c r="BS34" s="78"/>
      <c r="BT34" s="76"/>
      <c r="BU34" s="76"/>
      <c r="BV34" s="76"/>
      <c r="BW34" s="76"/>
      <c r="BX34" s="65"/>
      <c r="BY34" s="67"/>
    </row>
    <row r="35" spans="1:100" ht="12" customHeight="1" x14ac:dyDescent="0.25">
      <c r="A35" s="64"/>
      <c r="B35" s="73"/>
      <c r="C35" s="73"/>
      <c r="D35" s="73"/>
      <c r="E35" s="73"/>
      <c r="F35" s="73"/>
      <c r="G35" s="73"/>
      <c r="H35" s="73"/>
      <c r="I35" s="73"/>
      <c r="J35" s="73"/>
      <c r="K35" s="73"/>
      <c r="L35" s="73"/>
      <c r="M35" s="73"/>
      <c r="N35" s="79"/>
      <c r="O35" s="79"/>
      <c r="P35" s="79"/>
      <c r="Q35" s="79"/>
      <c r="R35" s="79"/>
      <c r="S35" s="73"/>
      <c r="T35" s="73"/>
      <c r="U35" s="73"/>
      <c r="V35" s="73"/>
      <c r="W35" s="73"/>
      <c r="X35" s="73"/>
      <c r="Y35" s="76"/>
      <c r="Z35" s="65"/>
      <c r="AA35" s="65"/>
      <c r="AB35" s="65"/>
      <c r="AC35" s="65"/>
      <c r="AD35" s="65"/>
      <c r="AE35" s="65"/>
      <c r="AF35" s="65"/>
      <c r="AG35" s="65"/>
      <c r="AH35" s="65"/>
      <c r="AI35" s="65"/>
      <c r="AJ35" s="65"/>
      <c r="AK35" s="65"/>
      <c r="AL35" s="65"/>
      <c r="AM35" s="65"/>
      <c r="AN35" s="76"/>
      <c r="AO35" s="76"/>
      <c r="AP35" s="76"/>
      <c r="AQ35" s="76"/>
      <c r="AR35" s="76"/>
      <c r="AS35" s="76"/>
      <c r="AT35" s="76"/>
      <c r="AU35" s="76"/>
      <c r="AV35" s="76"/>
      <c r="AW35" s="76"/>
      <c r="AX35" s="76"/>
      <c r="AY35" s="76"/>
      <c r="AZ35" s="76"/>
      <c r="BA35" s="76"/>
      <c r="BB35" s="76"/>
      <c r="BC35" s="76"/>
      <c r="BD35" s="76"/>
      <c r="BE35" s="76"/>
      <c r="BF35" s="76"/>
      <c r="BG35" s="76"/>
      <c r="BH35" s="76"/>
      <c r="BI35" s="76"/>
      <c r="BJ35" s="76"/>
      <c r="BK35" s="76"/>
      <c r="BL35" s="76"/>
      <c r="BM35" s="76"/>
      <c r="BN35" s="76"/>
      <c r="BO35" s="76"/>
      <c r="BP35" s="76"/>
      <c r="BQ35" s="76"/>
      <c r="BR35" s="76"/>
      <c r="BS35" s="76"/>
      <c r="BT35" s="76"/>
      <c r="BU35" s="76"/>
      <c r="BV35" s="76"/>
      <c r="BW35" s="76"/>
      <c r="BX35" s="65"/>
      <c r="BY35" s="67"/>
    </row>
    <row r="36" spans="1:100" ht="12" customHeight="1" x14ac:dyDescent="0.25">
      <c r="A36" s="64"/>
      <c r="B36" s="73"/>
      <c r="C36" s="73"/>
      <c r="D36" s="73"/>
      <c r="E36" s="73"/>
      <c r="F36" s="73"/>
      <c r="G36" s="73"/>
      <c r="H36" s="73"/>
      <c r="I36" s="73"/>
      <c r="J36" s="73"/>
      <c r="K36" s="73"/>
      <c r="L36" s="73"/>
      <c r="M36" s="73"/>
      <c r="N36" s="79"/>
      <c r="O36" s="79"/>
      <c r="P36" s="79"/>
      <c r="Q36" s="79"/>
      <c r="R36" s="79"/>
      <c r="S36" s="73"/>
      <c r="T36" s="73"/>
      <c r="U36" s="73"/>
      <c r="V36" s="73"/>
      <c r="W36" s="73"/>
      <c r="X36" s="73"/>
      <c r="Y36" s="76"/>
      <c r="Z36" s="65"/>
      <c r="AA36" s="65"/>
      <c r="AB36" s="65"/>
      <c r="AC36" s="65"/>
      <c r="AD36" s="65"/>
      <c r="AE36" s="65"/>
      <c r="AF36" s="65"/>
      <c r="AG36" s="65"/>
      <c r="AH36" s="65"/>
      <c r="AI36" s="65"/>
      <c r="AJ36" s="65"/>
      <c r="AK36" s="65"/>
      <c r="AL36" s="65"/>
      <c r="AM36" s="65"/>
      <c r="AN36" s="76"/>
      <c r="AO36" s="76"/>
      <c r="AP36" s="76"/>
      <c r="AQ36" s="76"/>
      <c r="AR36" s="76"/>
      <c r="AS36" s="76"/>
      <c r="AT36" s="76"/>
      <c r="AU36" s="76"/>
      <c r="AV36" s="76"/>
      <c r="AW36" s="76"/>
      <c r="AX36" s="76"/>
      <c r="AY36" s="76"/>
      <c r="AZ36" s="76"/>
      <c r="BA36" s="76"/>
      <c r="BB36" s="76"/>
      <c r="BC36" s="76"/>
      <c r="BD36" s="76"/>
      <c r="BE36" s="76"/>
      <c r="BF36" s="76"/>
      <c r="BG36" s="76"/>
      <c r="BH36" s="76"/>
      <c r="BI36" s="76"/>
      <c r="BJ36" s="76"/>
      <c r="BK36" s="76"/>
      <c r="BL36" s="76"/>
      <c r="BM36" s="76"/>
      <c r="BN36" s="76"/>
      <c r="BO36" s="76"/>
      <c r="BP36" s="76"/>
      <c r="BQ36" s="76"/>
      <c r="BR36" s="76"/>
      <c r="BS36" s="76"/>
      <c r="BT36" s="76"/>
      <c r="BU36" s="76"/>
      <c r="BV36" s="76"/>
      <c r="BW36" s="76"/>
      <c r="BX36" s="65"/>
      <c r="BY36" s="67"/>
    </row>
    <row r="37" spans="1:100" ht="12" customHeight="1" x14ac:dyDescent="0.2">
      <c r="A37" s="94"/>
      <c r="B37" s="65"/>
      <c r="C37" s="65"/>
      <c r="D37" s="65"/>
      <c r="E37" s="65"/>
      <c r="F37" s="65"/>
      <c r="G37" s="65"/>
      <c r="H37" s="68"/>
      <c r="I37" s="65"/>
      <c r="J37" s="65"/>
      <c r="K37" s="65"/>
      <c r="L37" s="65"/>
      <c r="M37" s="65"/>
      <c r="N37" s="65"/>
      <c r="O37" s="65"/>
      <c r="P37" s="65"/>
      <c r="Q37" s="65"/>
      <c r="R37" s="65"/>
      <c r="S37" s="65"/>
      <c r="T37" s="65"/>
      <c r="U37" s="65"/>
      <c r="V37" s="65"/>
      <c r="W37" s="65"/>
      <c r="X37" s="65"/>
      <c r="Y37" s="65"/>
      <c r="Z37" s="65"/>
      <c r="AA37" s="65"/>
      <c r="AB37" s="65"/>
      <c r="AC37" s="65"/>
      <c r="AD37" s="65"/>
      <c r="AE37" s="65"/>
      <c r="AF37" s="65"/>
      <c r="AG37" s="65"/>
      <c r="AH37" s="65"/>
      <c r="AI37" s="65"/>
      <c r="AJ37" s="65"/>
      <c r="AK37" s="65"/>
      <c r="AL37" s="65"/>
      <c r="AM37" s="65"/>
      <c r="AN37" s="65"/>
      <c r="AO37" s="65"/>
      <c r="AP37" s="65"/>
      <c r="AQ37" s="65"/>
      <c r="AR37" s="65"/>
      <c r="AS37" s="65"/>
      <c r="AT37" s="65"/>
      <c r="AU37" s="65"/>
      <c r="AV37" s="76"/>
      <c r="AW37" s="76"/>
      <c r="AX37" s="76"/>
      <c r="AY37" s="76"/>
      <c r="AZ37" s="76"/>
      <c r="BA37" s="76"/>
      <c r="BB37" s="76"/>
      <c r="BC37" s="76"/>
      <c r="BD37" s="76"/>
      <c r="BE37" s="76"/>
      <c r="BF37" s="76"/>
      <c r="BG37" s="76"/>
      <c r="BH37" s="76"/>
      <c r="BI37" s="76"/>
      <c r="BJ37" s="76"/>
      <c r="BK37" s="76"/>
      <c r="BL37" s="76"/>
      <c r="BM37" s="76"/>
      <c r="BN37" s="76"/>
      <c r="BO37" s="76"/>
      <c r="BP37" s="76"/>
      <c r="BQ37" s="76"/>
      <c r="BR37" s="76"/>
      <c r="BS37" s="76"/>
      <c r="BT37" s="65"/>
      <c r="BU37" s="65"/>
      <c r="BV37" s="65"/>
      <c r="BW37" s="65"/>
      <c r="BX37" s="65"/>
      <c r="BY37" s="67"/>
    </row>
    <row r="38" spans="1:100" ht="12" customHeight="1" x14ac:dyDescent="0.2">
      <c r="A38" s="91"/>
      <c r="B38" s="90"/>
      <c r="C38" s="90"/>
      <c r="D38" s="90"/>
      <c r="E38" s="90"/>
      <c r="F38" s="90"/>
      <c r="G38" s="90"/>
      <c r="H38" s="90"/>
      <c r="I38" s="90"/>
      <c r="J38" s="90"/>
      <c r="K38" s="90"/>
      <c r="L38" s="90"/>
      <c r="M38" s="90"/>
      <c r="N38" s="90"/>
      <c r="O38" s="90"/>
      <c r="P38" s="90"/>
      <c r="Q38" s="90"/>
      <c r="R38" s="90"/>
      <c r="S38" s="90"/>
      <c r="T38" s="90"/>
      <c r="U38" s="90"/>
      <c r="V38" s="90"/>
      <c r="W38" s="90"/>
      <c r="X38" s="90"/>
      <c r="Y38" s="90"/>
      <c r="Z38" s="81"/>
      <c r="AA38" s="81"/>
      <c r="AB38" s="81"/>
      <c r="AC38" s="81"/>
      <c r="AD38" s="81"/>
      <c r="AE38" s="81"/>
      <c r="AF38" s="81"/>
      <c r="AG38" s="81"/>
      <c r="AH38" s="81"/>
      <c r="AI38" s="81"/>
      <c r="AJ38" s="81"/>
      <c r="AK38" s="81"/>
      <c r="AL38" s="81"/>
      <c r="AM38" s="81"/>
      <c r="AN38" s="81"/>
      <c r="AO38" s="81"/>
      <c r="AP38" s="81"/>
      <c r="AQ38" s="81"/>
      <c r="AR38" s="81"/>
      <c r="AS38" s="81"/>
      <c r="AT38" s="81"/>
      <c r="AU38" s="81"/>
      <c r="AV38" s="81"/>
      <c r="AW38" s="81"/>
      <c r="AX38" s="81"/>
      <c r="AY38" s="81"/>
      <c r="AZ38" s="81"/>
      <c r="BA38" s="81"/>
      <c r="BB38" s="95"/>
      <c r="BC38" s="96"/>
      <c r="BD38" s="81"/>
      <c r="BE38" s="81"/>
      <c r="BF38" s="81"/>
      <c r="BG38" s="81"/>
      <c r="BH38" s="81"/>
      <c r="BI38" s="81"/>
      <c r="BJ38" s="81"/>
      <c r="BK38" s="81"/>
      <c r="BL38" s="81"/>
      <c r="BM38" s="81"/>
      <c r="BN38" s="81"/>
      <c r="BO38" s="81"/>
      <c r="BP38" s="81"/>
      <c r="BQ38" s="81"/>
      <c r="BR38" s="81"/>
      <c r="BS38" s="81"/>
      <c r="BT38" s="81"/>
      <c r="BU38" s="81"/>
      <c r="BV38" s="81"/>
      <c r="BW38" s="81"/>
      <c r="BX38" s="81"/>
      <c r="BY38" s="82"/>
    </row>
    <row r="39" spans="1:100" ht="12" customHeight="1" x14ac:dyDescent="0.2">
      <c r="A39" s="91"/>
      <c r="B39" s="90"/>
      <c r="C39" s="90"/>
      <c r="D39" s="90"/>
      <c r="E39" s="90"/>
      <c r="F39" s="90"/>
      <c r="G39" s="90"/>
      <c r="H39" s="90"/>
      <c r="I39" s="90"/>
      <c r="J39" s="90"/>
      <c r="K39" s="90"/>
      <c r="L39" s="90"/>
      <c r="M39" s="90"/>
      <c r="N39" s="90"/>
      <c r="O39" s="90"/>
      <c r="P39" s="90"/>
      <c r="Q39" s="90"/>
      <c r="R39" s="90"/>
      <c r="S39" s="90"/>
      <c r="T39" s="90"/>
      <c r="U39" s="90"/>
      <c r="V39" s="90"/>
      <c r="W39" s="90"/>
      <c r="X39" s="90"/>
      <c r="Y39" s="90"/>
      <c r="Z39" s="76"/>
      <c r="AA39" s="81"/>
      <c r="AB39" s="81"/>
      <c r="AC39" s="81"/>
      <c r="AD39" s="81"/>
      <c r="AE39" s="81"/>
      <c r="AF39" s="81"/>
      <c r="AG39" s="81"/>
      <c r="AH39" s="76"/>
      <c r="AI39" s="76"/>
      <c r="AJ39" s="76"/>
      <c r="AK39" s="76"/>
      <c r="AL39" s="76"/>
      <c r="AM39" s="76"/>
      <c r="AN39" s="76"/>
      <c r="AO39" s="76"/>
      <c r="AP39" s="76"/>
      <c r="AQ39" s="76"/>
      <c r="AR39" s="76"/>
      <c r="AS39" s="76"/>
      <c r="AT39" s="76"/>
      <c r="AU39" s="76"/>
      <c r="AV39" s="76"/>
      <c r="AW39" s="76"/>
      <c r="AX39" s="76"/>
      <c r="AY39" s="76"/>
      <c r="AZ39" s="76"/>
      <c r="BA39" s="76"/>
      <c r="BB39" s="76"/>
      <c r="BC39" s="76"/>
      <c r="BD39" s="76"/>
      <c r="BE39" s="76"/>
      <c r="BF39" s="76"/>
      <c r="BG39" s="81"/>
      <c r="BH39" s="81"/>
      <c r="BI39" s="81"/>
      <c r="BJ39" s="81"/>
      <c r="BK39" s="81"/>
      <c r="BL39" s="81"/>
      <c r="BM39" s="81"/>
      <c r="BN39" s="81"/>
      <c r="BO39" s="81"/>
      <c r="BP39" s="81"/>
      <c r="BQ39" s="81"/>
      <c r="BR39" s="81"/>
      <c r="BS39" s="81"/>
      <c r="BT39" s="81"/>
      <c r="BU39" s="81"/>
      <c r="BV39" s="81"/>
      <c r="BW39" s="81"/>
      <c r="BX39" s="81"/>
      <c r="BY39" s="82"/>
    </row>
    <row r="40" spans="1:100" ht="12" customHeight="1" x14ac:dyDescent="0.2">
      <c r="A40" s="91"/>
      <c r="B40" s="90"/>
      <c r="C40" s="90"/>
      <c r="D40" s="90"/>
      <c r="E40" s="90"/>
      <c r="F40" s="90"/>
      <c r="G40" s="90"/>
      <c r="H40" s="90"/>
      <c r="I40" s="90"/>
      <c r="J40" s="90"/>
      <c r="K40" s="90"/>
      <c r="L40" s="90"/>
      <c r="M40" s="90"/>
      <c r="N40" s="90"/>
      <c r="O40" s="90"/>
      <c r="P40" s="90"/>
      <c r="Q40" s="90"/>
      <c r="R40" s="90"/>
      <c r="S40" s="90"/>
      <c r="T40" s="90"/>
      <c r="U40" s="90"/>
      <c r="V40" s="90"/>
      <c r="W40" s="90"/>
      <c r="X40" s="90"/>
      <c r="Y40" s="90"/>
      <c r="Z40" s="76"/>
      <c r="AA40" s="81"/>
      <c r="AB40" s="81"/>
      <c r="AC40" s="81"/>
      <c r="AD40" s="81"/>
      <c r="AE40" s="81"/>
      <c r="AF40" s="81"/>
      <c r="AG40" s="81"/>
      <c r="AH40" s="76"/>
      <c r="AI40" s="76"/>
      <c r="AJ40" s="76"/>
      <c r="AK40" s="76"/>
      <c r="AL40" s="76"/>
      <c r="AM40" s="76"/>
      <c r="AN40" s="76"/>
      <c r="AO40" s="76"/>
      <c r="AP40" s="76"/>
      <c r="AQ40" s="76"/>
      <c r="AR40" s="76"/>
      <c r="AS40" s="76"/>
      <c r="AT40" s="76"/>
      <c r="AU40" s="76"/>
      <c r="AV40" s="76"/>
      <c r="AW40" s="76"/>
      <c r="AX40" s="76"/>
      <c r="AY40" s="76"/>
      <c r="AZ40" s="76"/>
      <c r="BA40" s="76"/>
      <c r="BB40" s="76"/>
      <c r="BC40" s="76"/>
      <c r="BD40" s="76"/>
      <c r="BE40" s="76"/>
      <c r="BF40" s="76"/>
      <c r="BG40" s="83"/>
      <c r="BH40" s="83"/>
      <c r="BI40" s="83"/>
      <c r="BJ40" s="83"/>
      <c r="BK40" s="83"/>
      <c r="BL40" s="83"/>
      <c r="BM40" s="83"/>
      <c r="BN40" s="83"/>
      <c r="BO40" s="83"/>
      <c r="BP40" s="81"/>
      <c r="BQ40" s="81"/>
      <c r="BR40" s="81"/>
      <c r="BS40" s="81"/>
      <c r="BT40" s="81"/>
      <c r="BU40" s="81"/>
      <c r="BV40" s="81"/>
      <c r="BW40" s="81"/>
      <c r="BX40" s="81"/>
      <c r="BY40" s="82"/>
      <c r="BZ40" s="84"/>
      <c r="CA40" s="84"/>
      <c r="CB40" s="84"/>
      <c r="CC40" s="84"/>
      <c r="CD40" s="84"/>
      <c r="CE40" s="84"/>
      <c r="CF40" s="84"/>
      <c r="CG40" s="84"/>
      <c r="CH40" s="84"/>
      <c r="CI40" s="84"/>
      <c r="CJ40" s="84"/>
      <c r="CK40" s="84"/>
      <c r="CL40" s="84"/>
      <c r="CM40" s="84"/>
      <c r="CN40" s="84"/>
      <c r="CO40" s="84"/>
      <c r="CP40" s="84"/>
      <c r="CQ40" s="84"/>
      <c r="CR40" s="84"/>
      <c r="CS40" s="84"/>
      <c r="CT40" s="84"/>
      <c r="CU40" s="84"/>
      <c r="CV40" s="84"/>
    </row>
    <row r="41" spans="1:100" ht="12" customHeight="1" thickBot="1" x14ac:dyDescent="0.25">
      <c r="A41" s="92"/>
      <c r="B41" s="93"/>
      <c r="C41" s="93"/>
      <c r="D41" s="93"/>
      <c r="E41" s="93"/>
      <c r="F41" s="93"/>
      <c r="G41" s="93"/>
      <c r="H41" s="93"/>
      <c r="I41" s="93"/>
      <c r="J41" s="93"/>
      <c r="K41" s="93"/>
      <c r="L41" s="93"/>
      <c r="M41" s="93"/>
      <c r="N41" s="93"/>
      <c r="O41" s="93"/>
      <c r="P41" s="93"/>
      <c r="Q41" s="93"/>
      <c r="R41" s="93"/>
      <c r="S41" s="93"/>
      <c r="T41" s="93"/>
      <c r="U41" s="93"/>
      <c r="V41" s="93"/>
      <c r="W41" s="93"/>
      <c r="X41" s="93"/>
      <c r="Y41" s="93"/>
      <c r="Z41" s="80"/>
      <c r="AA41" s="97"/>
      <c r="AB41" s="97"/>
      <c r="AC41" s="97"/>
      <c r="AD41" s="97"/>
      <c r="AE41" s="97"/>
      <c r="AF41" s="97"/>
      <c r="AG41" s="97"/>
      <c r="AH41" s="80"/>
      <c r="AI41" s="80"/>
      <c r="AJ41" s="80"/>
      <c r="AK41" s="80"/>
      <c r="AL41" s="80"/>
      <c r="AM41" s="80"/>
      <c r="AN41" s="80"/>
      <c r="AO41" s="80"/>
      <c r="AP41" s="80"/>
      <c r="AQ41" s="80"/>
      <c r="AR41" s="80"/>
      <c r="AS41" s="80"/>
      <c r="AT41" s="80"/>
      <c r="AU41" s="80"/>
      <c r="AV41" s="80"/>
      <c r="AW41" s="80"/>
      <c r="AX41" s="80"/>
      <c r="AY41" s="80"/>
      <c r="AZ41" s="80"/>
      <c r="BA41" s="80"/>
      <c r="BB41" s="80"/>
      <c r="BC41" s="80"/>
      <c r="BD41" s="80"/>
      <c r="BE41" s="80"/>
      <c r="BF41" s="80"/>
      <c r="BG41" s="98"/>
      <c r="BH41" s="98"/>
      <c r="BI41" s="98"/>
      <c r="BJ41" s="98"/>
      <c r="BK41" s="98"/>
      <c r="BL41" s="98"/>
      <c r="BM41" s="98"/>
      <c r="BN41" s="98"/>
      <c r="BO41" s="98"/>
      <c r="BP41" s="97"/>
      <c r="BQ41" s="97"/>
      <c r="BR41" s="97"/>
      <c r="BS41" s="97"/>
      <c r="BT41" s="97"/>
      <c r="BU41" s="97"/>
      <c r="BV41" s="97"/>
      <c r="BW41" s="97"/>
      <c r="BX41" s="97"/>
      <c r="BY41" s="88"/>
      <c r="BZ41" s="84"/>
      <c r="CA41" s="84"/>
      <c r="CB41" s="84"/>
      <c r="CC41" s="84"/>
      <c r="CD41" s="84"/>
      <c r="CE41" s="84"/>
      <c r="CF41" s="84"/>
      <c r="CG41" s="84"/>
      <c r="CH41" s="84"/>
      <c r="CI41" s="84"/>
      <c r="CJ41" s="84"/>
      <c r="CK41" s="84"/>
      <c r="CL41" s="84"/>
      <c r="CM41" s="84"/>
      <c r="CN41" s="84"/>
      <c r="CO41" s="84"/>
      <c r="CP41" s="84"/>
      <c r="CQ41" s="84"/>
      <c r="CR41" s="84"/>
      <c r="CS41" s="84"/>
      <c r="CT41" s="84"/>
      <c r="CU41" s="84"/>
      <c r="CV41" s="84"/>
    </row>
    <row r="42" spans="1:100" ht="12" customHeight="1" thickTop="1" x14ac:dyDescent="0.2">
      <c r="A42" s="137" t="s">
        <v>71</v>
      </c>
      <c r="B42" s="138"/>
      <c r="C42" s="138"/>
      <c r="D42" s="138"/>
      <c r="E42" s="138"/>
      <c r="F42" s="138"/>
      <c r="G42" s="138"/>
      <c r="H42" s="138"/>
      <c r="I42" s="138"/>
      <c r="J42" s="139"/>
      <c r="K42" s="140" t="s">
        <v>111</v>
      </c>
      <c r="L42" s="141"/>
      <c r="M42" s="141"/>
      <c r="N42" s="141"/>
      <c r="O42" s="141"/>
      <c r="P42" s="141"/>
      <c r="Q42" s="141"/>
      <c r="R42" s="141"/>
      <c r="S42" s="141"/>
      <c r="T42" s="141"/>
      <c r="U42" s="141"/>
      <c r="V42" s="141"/>
      <c r="W42" s="141"/>
      <c r="X42" s="141"/>
      <c r="Y42" s="142"/>
      <c r="Z42" s="76"/>
      <c r="AA42" s="87"/>
      <c r="AB42" s="85"/>
      <c r="AC42" s="85"/>
      <c r="AD42" s="85"/>
      <c r="AE42" s="85"/>
      <c r="AF42" s="85"/>
      <c r="AG42" s="85"/>
      <c r="AH42" s="65"/>
      <c r="AI42" s="65"/>
      <c r="AJ42" s="65"/>
      <c r="AK42" s="65"/>
      <c r="AL42" s="65"/>
      <c r="AM42" s="65"/>
      <c r="AN42" s="65"/>
      <c r="AO42" s="76"/>
      <c r="AP42" s="76"/>
      <c r="AQ42" s="76"/>
      <c r="AR42" s="76"/>
      <c r="AS42" s="76"/>
      <c r="AT42" s="76"/>
      <c r="AU42" s="76"/>
      <c r="AV42" s="76"/>
      <c r="AW42" s="76"/>
      <c r="AX42" s="76"/>
      <c r="AY42" s="76"/>
      <c r="AZ42" s="76"/>
      <c r="BA42" s="76"/>
      <c r="BB42" s="76"/>
      <c r="BC42" s="76"/>
      <c r="BD42" s="76"/>
      <c r="BE42" s="76"/>
      <c r="BF42" s="76"/>
      <c r="BG42" s="86"/>
      <c r="BH42" s="86"/>
      <c r="BI42" s="86"/>
      <c r="BJ42" s="86"/>
      <c r="BK42" s="86"/>
      <c r="BL42" s="86"/>
      <c r="BM42" s="86"/>
      <c r="BN42" s="86"/>
      <c r="BO42" s="86"/>
      <c r="BP42" s="86"/>
      <c r="BQ42" s="86"/>
      <c r="BR42" s="86"/>
      <c r="BS42" s="86"/>
      <c r="BT42" s="86"/>
      <c r="BU42" s="86"/>
      <c r="BV42" s="86"/>
      <c r="BW42" s="86"/>
      <c r="BX42" s="86"/>
      <c r="BY42" s="82"/>
      <c r="BZ42" s="84"/>
      <c r="CA42" s="84"/>
      <c r="CB42" s="84"/>
      <c r="CC42" s="84"/>
      <c r="CD42" s="84"/>
      <c r="CE42" s="84"/>
      <c r="CF42" s="84"/>
      <c r="CG42" s="84"/>
      <c r="CH42" s="84"/>
      <c r="CI42" s="84"/>
      <c r="CJ42" s="84"/>
      <c r="CK42" s="84"/>
      <c r="CL42" s="84"/>
      <c r="CM42" s="84"/>
      <c r="CN42" s="84"/>
      <c r="CO42" s="84"/>
      <c r="CP42" s="84"/>
      <c r="CQ42" s="84"/>
      <c r="CR42" s="84"/>
      <c r="CS42" s="84"/>
      <c r="CT42" s="84"/>
      <c r="CU42" s="84"/>
      <c r="CV42" s="84"/>
    </row>
    <row r="43" spans="1:100" ht="12" customHeight="1" thickBot="1" x14ac:dyDescent="0.25">
      <c r="A43" s="143" t="s">
        <v>19</v>
      </c>
      <c r="B43" s="144"/>
      <c r="C43" s="144"/>
      <c r="D43" s="144"/>
      <c r="E43" s="144"/>
      <c r="F43" s="144"/>
      <c r="G43" s="144"/>
      <c r="H43" s="144"/>
      <c r="I43" s="144"/>
      <c r="J43" s="145"/>
      <c r="K43" s="146" t="s">
        <v>241</v>
      </c>
      <c r="L43" s="147"/>
      <c r="M43" s="147"/>
      <c r="N43" s="147"/>
      <c r="O43" s="147"/>
      <c r="P43" s="147"/>
      <c r="Q43" s="147"/>
      <c r="R43" s="147"/>
      <c r="S43" s="147"/>
      <c r="T43" s="147"/>
      <c r="U43" s="147"/>
      <c r="V43" s="147"/>
      <c r="W43" s="147"/>
      <c r="X43" s="147"/>
      <c r="Y43" s="148"/>
      <c r="Z43" s="76"/>
      <c r="AA43" s="87"/>
      <c r="AB43" s="87"/>
      <c r="AC43" s="87"/>
      <c r="AD43" s="87"/>
      <c r="AE43" s="87"/>
      <c r="AF43" s="87"/>
      <c r="AG43" s="87"/>
      <c r="AH43" s="76"/>
      <c r="AI43" s="76"/>
      <c r="AJ43" s="76"/>
      <c r="AK43" s="76"/>
      <c r="AL43" s="76"/>
      <c r="AM43" s="76"/>
      <c r="AN43" s="76"/>
      <c r="AO43" s="76"/>
      <c r="AP43" s="76"/>
      <c r="AQ43" s="76"/>
      <c r="AR43" s="76"/>
      <c r="AS43" s="76"/>
      <c r="AT43" s="76"/>
      <c r="AU43" s="76"/>
      <c r="AV43" s="76"/>
      <c r="AW43" s="76"/>
      <c r="AX43" s="76"/>
      <c r="AY43" s="76"/>
      <c r="AZ43" s="76"/>
      <c r="BA43" s="76"/>
      <c r="BB43" s="76"/>
      <c r="BC43" s="76"/>
      <c r="BD43" s="76"/>
      <c r="BE43" s="76"/>
      <c r="BF43" s="76"/>
      <c r="BG43" s="86"/>
      <c r="BH43" s="86"/>
      <c r="BI43" s="86"/>
      <c r="BJ43" s="86"/>
      <c r="BK43" s="86"/>
      <c r="BL43" s="86"/>
      <c r="BM43" s="86"/>
      <c r="BN43" s="86"/>
      <c r="BO43" s="86"/>
      <c r="BP43" s="86"/>
      <c r="BQ43" s="86"/>
      <c r="BR43" s="86"/>
      <c r="BS43" s="86"/>
      <c r="BT43" s="86"/>
      <c r="BU43" s="86"/>
      <c r="BV43" s="86"/>
      <c r="BW43" s="86"/>
      <c r="BX43" s="86"/>
      <c r="BY43" s="82"/>
      <c r="BZ43" s="84"/>
      <c r="CA43" s="84"/>
      <c r="CB43" s="84"/>
      <c r="CC43" s="84"/>
      <c r="CD43" s="84"/>
      <c r="CE43" s="84"/>
      <c r="CF43" s="84"/>
      <c r="CG43" s="84"/>
      <c r="CH43" s="84"/>
      <c r="CI43" s="84"/>
      <c r="CJ43" s="84"/>
      <c r="CK43" s="84"/>
      <c r="CL43" s="84"/>
      <c r="CM43" s="84"/>
      <c r="CN43" s="84"/>
      <c r="CO43" s="84"/>
      <c r="CP43" s="84"/>
      <c r="CQ43" s="84"/>
      <c r="CR43" s="84"/>
      <c r="CS43" s="84"/>
      <c r="CT43" s="84"/>
      <c r="CU43" s="84"/>
      <c r="CV43" s="84"/>
    </row>
    <row r="44" spans="1:100" ht="12" customHeight="1" thickTop="1" x14ac:dyDescent="0.2">
      <c r="A44" s="89"/>
      <c r="B44" s="89"/>
      <c r="C44" s="89"/>
      <c r="D44" s="89"/>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89"/>
      <c r="AH44" s="89"/>
      <c r="AI44" s="89"/>
      <c r="AJ44" s="89"/>
      <c r="AK44" s="89"/>
      <c r="AL44" s="89"/>
      <c r="AM44" s="89"/>
      <c r="AN44" s="89"/>
      <c r="AO44" s="89"/>
      <c r="AP44" s="89"/>
      <c r="AQ44" s="89"/>
      <c r="AR44" s="89"/>
      <c r="AS44" s="89"/>
      <c r="AT44" s="89"/>
      <c r="AU44" s="89"/>
      <c r="AV44" s="89"/>
      <c r="AW44" s="89"/>
      <c r="AX44" s="89"/>
      <c r="AY44" s="89"/>
      <c r="AZ44" s="89"/>
      <c r="BA44" s="89"/>
      <c r="BB44" s="89"/>
      <c r="BC44" s="89"/>
      <c r="BD44" s="89"/>
      <c r="BE44" s="89"/>
      <c r="BF44" s="89"/>
      <c r="BG44" s="89"/>
      <c r="BH44" s="89"/>
      <c r="BI44" s="89"/>
      <c r="BJ44" s="89"/>
      <c r="BK44" s="89"/>
      <c r="BL44" s="89"/>
      <c r="BM44" s="89"/>
      <c r="BN44" s="89"/>
      <c r="BO44" s="89"/>
      <c r="BP44" s="89"/>
      <c r="BQ44" s="89"/>
      <c r="BR44" s="89"/>
      <c r="BS44" s="89"/>
      <c r="BT44" s="89"/>
      <c r="BU44" s="89"/>
      <c r="BV44" s="89"/>
      <c r="BW44" s="89"/>
      <c r="BX44" s="89"/>
      <c r="BY44" s="89"/>
      <c r="BZ44" s="84"/>
      <c r="CA44" s="84"/>
      <c r="CB44" s="84"/>
      <c r="CC44" s="84"/>
      <c r="CD44" s="84"/>
      <c r="CE44" s="84"/>
      <c r="CF44" s="84"/>
      <c r="CG44" s="84"/>
      <c r="CH44" s="84"/>
      <c r="CI44" s="84"/>
      <c r="CJ44" s="84"/>
      <c r="CK44" s="84"/>
      <c r="CL44" s="84"/>
      <c r="CM44" s="84"/>
      <c r="CN44" s="84"/>
      <c r="CO44" s="84"/>
      <c r="CP44" s="84"/>
      <c r="CQ44" s="84"/>
      <c r="CR44" s="84"/>
      <c r="CS44" s="84"/>
      <c r="CT44" s="84"/>
      <c r="CU44" s="84"/>
      <c r="CV44" s="84"/>
    </row>
    <row r="45" spans="1:100" ht="12" customHeight="1" x14ac:dyDescent="0.2">
      <c r="A45" s="90"/>
      <c r="B45" s="90"/>
      <c r="C45" s="90"/>
      <c r="D45" s="90"/>
      <c r="E45" s="90"/>
      <c r="F45" s="90"/>
      <c r="G45" s="90"/>
      <c r="H45" s="90"/>
      <c r="I45" s="90"/>
      <c r="J45" s="90"/>
      <c r="K45" s="90"/>
      <c r="L45" s="90"/>
      <c r="M45" s="90"/>
      <c r="N45" s="90"/>
      <c r="O45" s="90"/>
      <c r="P45" s="90"/>
      <c r="Q45" s="90"/>
      <c r="R45" s="90"/>
      <c r="S45" s="90"/>
      <c r="T45" s="90"/>
      <c r="U45" s="90"/>
      <c r="V45" s="90"/>
      <c r="W45" s="90"/>
      <c r="X45" s="90"/>
      <c r="Y45" s="90"/>
      <c r="Z45" s="90"/>
      <c r="AA45" s="90"/>
      <c r="AB45" s="90"/>
      <c r="AC45" s="90"/>
      <c r="AD45" s="90"/>
      <c r="AE45" s="90"/>
      <c r="AF45" s="90"/>
      <c r="AG45" s="90"/>
      <c r="AH45" s="90"/>
      <c r="AI45" s="90"/>
      <c r="AJ45" s="90"/>
      <c r="AK45" s="90"/>
      <c r="AL45" s="90"/>
      <c r="AM45" s="90"/>
      <c r="AN45" s="90"/>
      <c r="AO45" s="90"/>
      <c r="AP45" s="90"/>
      <c r="AQ45" s="90"/>
      <c r="AR45" s="90"/>
      <c r="AS45" s="90"/>
      <c r="AT45" s="90"/>
      <c r="AU45" s="90"/>
      <c r="AV45" s="90"/>
      <c r="AW45" s="90"/>
      <c r="AX45" s="90"/>
      <c r="AY45" s="90"/>
      <c r="AZ45" s="90"/>
      <c r="BA45" s="90"/>
      <c r="BB45" s="90"/>
      <c r="BC45" s="90"/>
      <c r="BD45" s="90"/>
      <c r="BE45" s="90"/>
      <c r="BF45" s="90"/>
      <c r="BG45" s="90"/>
      <c r="BH45" s="90"/>
      <c r="BI45" s="90"/>
      <c r="BJ45" s="90"/>
      <c r="BK45" s="90"/>
      <c r="BL45" s="90"/>
      <c r="BM45" s="90"/>
      <c r="BN45" s="90"/>
      <c r="BO45" s="90"/>
      <c r="BP45" s="90"/>
      <c r="BQ45" s="90"/>
      <c r="BR45" s="90"/>
      <c r="BS45" s="90"/>
      <c r="BT45" s="90"/>
      <c r="BU45" s="90"/>
      <c r="BV45" s="90"/>
      <c r="BW45" s="90"/>
      <c r="BX45" s="90"/>
      <c r="BY45" s="90"/>
      <c r="BZ45" s="84"/>
      <c r="CA45" s="84"/>
      <c r="CB45" s="84"/>
      <c r="CC45" s="84"/>
      <c r="CD45" s="84"/>
      <c r="CE45" s="84"/>
      <c r="CF45" s="84"/>
      <c r="CG45" s="84"/>
      <c r="CH45" s="84"/>
      <c r="CI45" s="84"/>
      <c r="CJ45" s="84"/>
      <c r="CK45" s="84"/>
      <c r="CL45" s="84"/>
      <c r="CM45" s="84"/>
      <c r="CN45" s="84"/>
      <c r="CO45" s="84"/>
      <c r="CP45" s="84"/>
      <c r="CQ45" s="84"/>
      <c r="CR45" s="84"/>
      <c r="CS45" s="84"/>
      <c r="CT45" s="84"/>
      <c r="CU45" s="84"/>
      <c r="CV45" s="84"/>
    </row>
    <row r="48" spans="1:100" ht="12" customHeight="1" x14ac:dyDescent="0.2">
      <c r="A48" s="76"/>
      <c r="B48" s="76"/>
      <c r="C48" s="76"/>
      <c r="D48" s="76"/>
      <c r="E48" s="76"/>
      <c r="F48" s="76"/>
      <c r="G48" s="76"/>
    </row>
    <row r="49" spans="1:7" ht="12" customHeight="1" x14ac:dyDescent="0.2">
      <c r="A49" s="76"/>
      <c r="B49" s="76"/>
      <c r="C49" s="76"/>
      <c r="D49" s="76"/>
      <c r="E49" s="76"/>
      <c r="F49" s="76"/>
      <c r="G49" s="76"/>
    </row>
    <row r="50" spans="1:7" ht="12" customHeight="1" x14ac:dyDescent="0.2">
      <c r="A50" s="76"/>
      <c r="B50" s="76"/>
      <c r="C50" s="76"/>
      <c r="D50" s="76"/>
      <c r="E50" s="76"/>
      <c r="F50" s="76"/>
      <c r="G50" s="76"/>
    </row>
    <row r="51" spans="1:7" ht="12" customHeight="1" x14ac:dyDescent="0.25">
      <c r="A51" s="73"/>
      <c r="B51" s="73"/>
      <c r="C51" s="76"/>
      <c r="D51" s="76"/>
      <c r="E51" s="76"/>
      <c r="F51" s="76"/>
      <c r="G51" s="76"/>
    </row>
    <row r="52" spans="1:7" ht="12" customHeight="1" x14ac:dyDescent="0.25">
      <c r="A52" s="73"/>
      <c r="B52" s="73"/>
      <c r="C52" s="76"/>
      <c r="D52" s="76"/>
      <c r="E52" s="76"/>
      <c r="F52" s="76"/>
      <c r="G52" s="76"/>
    </row>
    <row r="53" spans="1:7" ht="12" customHeight="1" x14ac:dyDescent="0.2">
      <c r="A53" s="76"/>
      <c r="B53" s="76"/>
      <c r="C53" s="76"/>
      <c r="D53" s="76"/>
      <c r="E53" s="76"/>
      <c r="F53" s="76"/>
      <c r="G53" s="76"/>
    </row>
  </sheetData>
  <sheetProtection selectLockedCells="1"/>
  <mergeCells count="5">
    <mergeCell ref="A1:BY1"/>
    <mergeCell ref="A42:J42"/>
    <mergeCell ref="K42:Y42"/>
    <mergeCell ref="A43:J43"/>
    <mergeCell ref="K43:Y43"/>
  </mergeCells>
  <printOptions horizontalCentered="1"/>
  <pageMargins left="0.25" right="0.25" top="0.25" bottom="0.25" header="0.375" footer="0.1"/>
  <pageSetup fitToHeight="0" orientation="landscape" r:id="rId1"/>
  <headerFooter alignWithMargins="0">
    <oddHeader xml:space="preserve">&amp;C&amp;"Times New Roman,Regular"
                                                            </oddHeader>
  </headerFooter>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0">
    <pageSetUpPr fitToPage="1"/>
  </sheetPr>
  <dimension ref="A1:Y42"/>
  <sheetViews>
    <sheetView showGridLines="0" topLeftCell="A17" zoomScaleNormal="100" workbookViewId="0">
      <selection activeCell="AQ49" sqref="AQ49"/>
    </sheetView>
  </sheetViews>
  <sheetFormatPr defaultColWidth="9.140625" defaultRowHeight="12.75" x14ac:dyDescent="0.2"/>
  <cols>
    <col min="1" max="7" width="7.28515625" style="1" customWidth="1"/>
    <col min="8" max="8" width="9" style="1" customWidth="1"/>
    <col min="9" max="25" width="7.28515625" style="1" customWidth="1"/>
    <col min="26" max="16384" width="9.140625" style="1"/>
  </cols>
  <sheetData>
    <row r="1" spans="1:25" ht="18" customHeight="1" thickTop="1" x14ac:dyDescent="0.2">
      <c r="A1" s="168" t="s">
        <v>18</v>
      </c>
      <c r="B1" s="169"/>
      <c r="C1" s="195"/>
      <c r="D1" s="166" t="s">
        <v>112</v>
      </c>
      <c r="E1" s="167"/>
      <c r="F1" s="167"/>
      <c r="G1" s="167"/>
      <c r="H1" s="9"/>
      <c r="I1" s="26"/>
      <c r="J1" s="27"/>
      <c r="K1" s="27"/>
      <c r="L1" s="27"/>
      <c r="M1" s="27"/>
      <c r="N1" s="27"/>
      <c r="O1" s="3"/>
      <c r="P1" s="3"/>
      <c r="Q1" s="27"/>
      <c r="R1" s="27"/>
      <c r="S1" s="27"/>
      <c r="T1" s="27"/>
      <c r="U1" s="27"/>
      <c r="V1" s="27"/>
      <c r="W1" s="27"/>
      <c r="X1" s="27"/>
      <c r="Y1" s="27"/>
    </row>
    <row r="2" spans="1:25" ht="18" customHeight="1" thickBot="1" x14ac:dyDescent="0.25">
      <c r="A2" s="143" t="s">
        <v>19</v>
      </c>
      <c r="B2" s="144"/>
      <c r="C2" s="197"/>
      <c r="D2" s="174" t="s">
        <v>241</v>
      </c>
      <c r="E2" s="175"/>
      <c r="F2" s="175"/>
      <c r="G2" s="176"/>
      <c r="H2" s="9"/>
      <c r="I2" s="3"/>
      <c r="J2" s="3"/>
      <c r="K2" s="3"/>
      <c r="L2" s="3"/>
      <c r="M2" s="3"/>
      <c r="N2" s="4"/>
      <c r="O2" s="4"/>
      <c r="P2" s="4"/>
      <c r="Q2" s="4"/>
      <c r="R2" s="5"/>
      <c r="S2" s="5"/>
      <c r="T2" s="5"/>
      <c r="U2" s="5"/>
      <c r="V2" s="5"/>
      <c r="W2" s="5"/>
      <c r="X2" s="5"/>
      <c r="Y2" s="5"/>
    </row>
    <row r="3" spans="1:25" ht="18" customHeight="1" thickTop="1" x14ac:dyDescent="0.2">
      <c r="A3" s="143" t="s">
        <v>20</v>
      </c>
      <c r="B3" s="144"/>
      <c r="C3" s="197"/>
      <c r="D3" s="174" t="s">
        <v>60</v>
      </c>
      <c r="E3" s="175"/>
      <c r="F3" s="175"/>
      <c r="G3" s="176"/>
      <c r="H3" s="9"/>
      <c r="I3" s="3"/>
      <c r="J3" s="3"/>
      <c r="K3" s="3"/>
      <c r="L3" s="3"/>
      <c r="M3" s="3"/>
      <c r="N3" s="258" t="s">
        <v>14</v>
      </c>
      <c r="O3" s="259"/>
      <c r="P3" s="259"/>
      <c r="Q3" s="259"/>
      <c r="R3" s="259"/>
      <c r="S3" s="259"/>
      <c r="T3" s="259"/>
      <c r="U3" s="259"/>
      <c r="V3" s="259"/>
      <c r="W3" s="259"/>
      <c r="X3" s="259"/>
      <c r="Y3" s="260"/>
    </row>
    <row r="4" spans="1:25" ht="18" customHeight="1" x14ac:dyDescent="0.2">
      <c r="A4" s="143" t="s">
        <v>22</v>
      </c>
      <c r="B4" s="144"/>
      <c r="C4" s="197"/>
      <c r="D4" s="174" t="s">
        <v>70</v>
      </c>
      <c r="E4" s="175"/>
      <c r="F4" s="175"/>
      <c r="G4" s="176"/>
      <c r="H4" s="9"/>
      <c r="I4" s="4"/>
      <c r="J4" s="4"/>
      <c r="K4" s="4"/>
      <c r="L4" s="4"/>
      <c r="M4" s="4"/>
      <c r="N4" s="261" t="s">
        <v>10</v>
      </c>
      <c r="O4" s="262"/>
      <c r="P4" s="262"/>
      <c r="Q4" s="262"/>
      <c r="R4" s="262"/>
      <c r="S4" s="262"/>
      <c r="T4" s="263" t="s">
        <v>11</v>
      </c>
      <c r="U4" s="262"/>
      <c r="V4" s="262"/>
      <c r="W4" s="262"/>
      <c r="X4" s="262"/>
      <c r="Y4" s="264"/>
    </row>
    <row r="5" spans="1:25" ht="18" customHeight="1" thickBot="1" x14ac:dyDescent="0.25">
      <c r="A5" s="143" t="s">
        <v>23</v>
      </c>
      <c r="B5" s="144"/>
      <c r="C5" s="197"/>
      <c r="D5" s="174" t="s">
        <v>66</v>
      </c>
      <c r="E5" s="175"/>
      <c r="F5" s="175"/>
      <c r="G5" s="176"/>
      <c r="H5" s="9"/>
      <c r="I5" s="4"/>
      <c r="J5" s="4"/>
      <c r="K5" s="4"/>
      <c r="L5" s="4"/>
      <c r="M5" s="4"/>
      <c r="N5" s="252" t="s">
        <v>0</v>
      </c>
      <c r="O5" s="253"/>
      <c r="P5" s="253"/>
      <c r="Q5" s="254" t="s">
        <v>1</v>
      </c>
      <c r="R5" s="253"/>
      <c r="S5" s="255"/>
      <c r="T5" s="201" t="s">
        <v>0</v>
      </c>
      <c r="U5" s="212"/>
      <c r="V5" s="213"/>
      <c r="W5" s="201" t="s">
        <v>1</v>
      </c>
      <c r="X5" s="214"/>
      <c r="Y5" s="215"/>
    </row>
    <row r="6" spans="1:25" ht="18" customHeight="1" thickTop="1" thickBot="1" x14ac:dyDescent="0.25">
      <c r="A6" s="189" t="s">
        <v>20</v>
      </c>
      <c r="B6" s="190"/>
      <c r="C6" s="196"/>
      <c r="D6" s="171" t="s">
        <v>67</v>
      </c>
      <c r="E6" s="172"/>
      <c r="F6" s="172"/>
      <c r="G6" s="173"/>
      <c r="H6" s="168" t="s">
        <v>5</v>
      </c>
      <c r="I6" s="169"/>
      <c r="J6" s="169"/>
      <c r="K6" s="169"/>
      <c r="L6" s="169"/>
      <c r="M6" s="170"/>
      <c r="N6" s="256" t="s">
        <v>45</v>
      </c>
      <c r="O6" s="257"/>
      <c r="P6" s="257"/>
      <c r="Q6" s="208" t="str">
        <f>IF(ISBLANK(N6)," ",N6)</f>
        <v>2360/43-93</v>
      </c>
      <c r="R6" s="209"/>
      <c r="S6" s="209"/>
      <c r="T6" s="216">
        <v>3030</v>
      </c>
      <c r="U6" s="217"/>
      <c r="V6" s="218"/>
      <c r="W6" s="216">
        <f>IF(ISBLANK(T6)," ",T6)</f>
        <v>3030</v>
      </c>
      <c r="X6" s="217"/>
      <c r="Y6" s="219"/>
    </row>
    <row r="7" spans="1:25" ht="18" customHeight="1" thickTop="1" thickBot="1" x14ac:dyDescent="0.25">
      <c r="A7" s="186" t="s">
        <v>21</v>
      </c>
      <c r="B7" s="187"/>
      <c r="C7" s="187"/>
      <c r="D7" s="187"/>
      <c r="E7" s="188"/>
      <c r="F7" s="39" t="s">
        <v>0</v>
      </c>
      <c r="G7" s="40" t="s">
        <v>4</v>
      </c>
      <c r="H7" s="137" t="s">
        <v>3</v>
      </c>
      <c r="I7" s="138"/>
      <c r="J7" s="138"/>
      <c r="K7" s="138"/>
      <c r="L7" s="138"/>
      <c r="M7" s="139"/>
      <c r="N7" s="208" t="s">
        <v>44</v>
      </c>
      <c r="O7" s="209"/>
      <c r="P7" s="209"/>
      <c r="Q7" s="208" t="str">
        <f>IF(ISBLANK(N7)," ",N7)</f>
        <v>184905/PR289400</v>
      </c>
      <c r="R7" s="209"/>
      <c r="S7" s="209"/>
      <c r="T7" s="220" t="s">
        <v>63</v>
      </c>
      <c r="U7" s="221"/>
      <c r="V7" s="222"/>
      <c r="W7" s="208" t="str">
        <f>IF(ISBLANK(T7)," ",T7)</f>
        <v>247862</v>
      </c>
      <c r="X7" s="209"/>
      <c r="Y7" s="211"/>
    </row>
    <row r="8" spans="1:25" ht="18" customHeight="1" thickTop="1" x14ac:dyDescent="0.2">
      <c r="A8" s="137" t="s">
        <v>31</v>
      </c>
      <c r="B8" s="138"/>
      <c r="C8" s="138"/>
      <c r="D8" s="138"/>
      <c r="E8" s="139"/>
      <c r="F8" s="122">
        <v>5.333333333333333</v>
      </c>
      <c r="G8" s="7">
        <v>388.55555555555554</v>
      </c>
      <c r="H8" s="143" t="s">
        <v>25</v>
      </c>
      <c r="I8" s="144"/>
      <c r="J8" s="144"/>
      <c r="K8" s="144"/>
      <c r="L8" s="144"/>
      <c r="M8" s="145"/>
      <c r="N8" s="248">
        <v>44183</v>
      </c>
      <c r="O8" s="249"/>
      <c r="P8" s="249"/>
      <c r="Q8" s="248">
        <f>IF(ISBLANK(N8)," ",N8)</f>
        <v>44183</v>
      </c>
      <c r="R8" s="249"/>
      <c r="S8" s="249"/>
      <c r="T8" s="248">
        <v>43865</v>
      </c>
      <c r="U8" s="249"/>
      <c r="V8" s="250"/>
      <c r="W8" s="248">
        <f>IF(ISBLANK(T8)," ",T8)</f>
        <v>43865</v>
      </c>
      <c r="X8" s="249"/>
      <c r="Y8" s="251"/>
    </row>
    <row r="9" spans="1:25" ht="18" customHeight="1" x14ac:dyDescent="0.2">
      <c r="A9" s="143" t="s">
        <v>32</v>
      </c>
      <c r="B9" s="144"/>
      <c r="C9" s="144"/>
      <c r="D9" s="144"/>
      <c r="E9" s="145"/>
      <c r="F9" s="6">
        <v>12.666666666666666</v>
      </c>
      <c r="G9" s="7">
        <v>289.22222222222223</v>
      </c>
      <c r="H9" s="143" t="s">
        <v>7</v>
      </c>
      <c r="I9" s="144"/>
      <c r="J9" s="144"/>
      <c r="K9" s="144"/>
      <c r="L9" s="144"/>
      <c r="M9" s="145"/>
      <c r="N9" s="242">
        <v>0.20169999999999999</v>
      </c>
      <c r="O9" s="243"/>
      <c r="P9" s="243"/>
      <c r="Q9" s="245">
        <v>0.31440000000000001</v>
      </c>
      <c r="R9" s="246"/>
      <c r="S9" s="246"/>
      <c r="T9" s="242">
        <v>0.31309999999999999</v>
      </c>
      <c r="U9" s="243"/>
      <c r="V9" s="244"/>
      <c r="W9" s="245">
        <v>0.3614</v>
      </c>
      <c r="X9" s="246"/>
      <c r="Y9" s="247"/>
    </row>
    <row r="10" spans="1:25" ht="18" customHeight="1" x14ac:dyDescent="0.2">
      <c r="A10" s="143" t="s">
        <v>33</v>
      </c>
      <c r="B10" s="144"/>
      <c r="C10" s="144"/>
      <c r="D10" s="144"/>
      <c r="E10" s="145"/>
      <c r="F10" s="6"/>
      <c r="G10" s="7"/>
      <c r="H10" s="143" t="s">
        <v>15</v>
      </c>
      <c r="I10" s="144"/>
      <c r="J10" s="144"/>
      <c r="K10" s="144"/>
      <c r="L10" s="144"/>
      <c r="M10" s="145"/>
      <c r="N10" s="204">
        <v>0.25</v>
      </c>
      <c r="O10" s="205"/>
      <c r="P10" s="205"/>
      <c r="Q10" s="240">
        <v>0.5</v>
      </c>
      <c r="R10" s="241"/>
      <c r="S10" s="241"/>
      <c r="T10" s="204">
        <v>1</v>
      </c>
      <c r="U10" s="205"/>
      <c r="V10" s="206"/>
      <c r="W10" s="204">
        <v>1</v>
      </c>
      <c r="X10" s="205"/>
      <c r="Y10" s="207"/>
    </row>
    <row r="11" spans="1:25" ht="18" customHeight="1" x14ac:dyDescent="0.2">
      <c r="A11" s="143" t="s">
        <v>34</v>
      </c>
      <c r="B11" s="144"/>
      <c r="C11" s="144"/>
      <c r="D11" s="144"/>
      <c r="E11" s="145"/>
      <c r="F11" s="6"/>
      <c r="G11" s="7"/>
      <c r="H11" s="143" t="s">
        <v>2</v>
      </c>
      <c r="I11" s="144"/>
      <c r="J11" s="144"/>
      <c r="K11" s="144"/>
      <c r="L11" s="144"/>
      <c r="M11" s="145"/>
      <c r="N11" s="208">
        <v>1</v>
      </c>
      <c r="O11" s="209"/>
      <c r="P11" s="210"/>
      <c r="Q11" s="208">
        <v>1</v>
      </c>
      <c r="R11" s="209"/>
      <c r="S11" s="209"/>
      <c r="T11" s="208">
        <v>1</v>
      </c>
      <c r="U11" s="209"/>
      <c r="V11" s="210"/>
      <c r="W11" s="208">
        <v>1</v>
      </c>
      <c r="X11" s="209"/>
      <c r="Y11" s="211"/>
    </row>
    <row r="12" spans="1:25" ht="18" customHeight="1" x14ac:dyDescent="0.2">
      <c r="A12" s="143" t="s">
        <v>35</v>
      </c>
      <c r="B12" s="144"/>
      <c r="C12" s="144"/>
      <c r="D12" s="144"/>
      <c r="E12" s="145"/>
      <c r="F12" s="122">
        <v>2.3333333333333335</v>
      </c>
      <c r="G12" s="7">
        <v>246.33333333333334</v>
      </c>
      <c r="H12" s="143" t="s">
        <v>16</v>
      </c>
      <c r="I12" s="144"/>
      <c r="J12" s="144"/>
      <c r="K12" s="144"/>
      <c r="L12" s="144"/>
      <c r="M12" s="145"/>
      <c r="N12" s="208">
        <v>1</v>
      </c>
      <c r="O12" s="209"/>
      <c r="P12" s="210"/>
      <c r="Q12" s="208">
        <v>1</v>
      </c>
      <c r="R12" s="209"/>
      <c r="S12" s="209"/>
      <c r="T12" s="208">
        <v>60</v>
      </c>
      <c r="U12" s="209"/>
      <c r="V12" s="210"/>
      <c r="W12" s="208">
        <v>60</v>
      </c>
      <c r="X12" s="209"/>
      <c r="Y12" s="211"/>
    </row>
    <row r="13" spans="1:25" ht="18" customHeight="1" x14ac:dyDescent="0.2">
      <c r="A13" s="143" t="s">
        <v>38</v>
      </c>
      <c r="B13" s="144"/>
      <c r="C13" s="144"/>
      <c r="D13" s="144"/>
      <c r="E13" s="145"/>
      <c r="F13" s="6"/>
      <c r="G13" s="7"/>
      <c r="H13" s="143" t="s">
        <v>17</v>
      </c>
      <c r="I13" s="144"/>
      <c r="J13" s="144"/>
      <c r="K13" s="144"/>
      <c r="L13" s="144"/>
      <c r="M13" s="145"/>
      <c r="N13" s="208">
        <v>1</v>
      </c>
      <c r="O13" s="209"/>
      <c r="P13" s="210"/>
      <c r="Q13" s="208">
        <v>1</v>
      </c>
      <c r="R13" s="209"/>
      <c r="S13" s="209"/>
      <c r="T13" s="208">
        <v>1</v>
      </c>
      <c r="U13" s="209"/>
      <c r="V13" s="210"/>
      <c r="W13" s="208">
        <v>1</v>
      </c>
      <c r="X13" s="209"/>
      <c r="Y13" s="211"/>
    </row>
    <row r="14" spans="1:25" ht="18" customHeight="1" x14ac:dyDescent="0.2">
      <c r="A14" s="143" t="s">
        <v>39</v>
      </c>
      <c r="B14" s="144"/>
      <c r="C14" s="144"/>
      <c r="D14" s="144"/>
      <c r="E14" s="145"/>
      <c r="F14" s="6"/>
      <c r="G14" s="7"/>
      <c r="H14" s="143" t="s">
        <v>26</v>
      </c>
      <c r="I14" s="144"/>
      <c r="J14" s="144"/>
      <c r="K14" s="144"/>
      <c r="L14" s="144"/>
      <c r="M14" s="145"/>
      <c r="N14" s="223">
        <v>1</v>
      </c>
      <c r="O14" s="224"/>
      <c r="P14" s="225"/>
      <c r="Q14" s="223">
        <v>236</v>
      </c>
      <c r="R14" s="224"/>
      <c r="S14" s="224"/>
      <c r="T14" s="230">
        <v>29</v>
      </c>
      <c r="U14" s="231"/>
      <c r="V14" s="232"/>
      <c r="W14" s="157">
        <v>1617</v>
      </c>
      <c r="X14" s="231"/>
      <c r="Y14" s="233"/>
    </row>
    <row r="15" spans="1:25" ht="18" customHeight="1" thickBot="1" x14ac:dyDescent="0.25">
      <c r="A15" s="143" t="s">
        <v>40</v>
      </c>
      <c r="B15" s="144"/>
      <c r="C15" s="144"/>
      <c r="D15" s="144"/>
      <c r="E15" s="145"/>
      <c r="F15" s="6"/>
      <c r="G15" s="7"/>
      <c r="H15" s="189" t="s">
        <v>37</v>
      </c>
      <c r="I15" s="190"/>
      <c r="J15" s="190"/>
      <c r="K15" s="190"/>
      <c r="L15" s="190"/>
      <c r="M15" s="191"/>
      <c r="N15" s="177" t="s">
        <v>12</v>
      </c>
      <c r="O15" s="178"/>
      <c r="P15" s="178"/>
      <c r="Q15" s="178"/>
      <c r="R15" s="178"/>
      <c r="S15" s="179"/>
      <c r="T15" s="234">
        <f>IF(ISBLANK(T14)," ",(3+3.29*(((T14/T12)*T13*(1+(T13/T12)))^0.5))/(T9*T11*T13))</f>
        <v>16.947497857919203</v>
      </c>
      <c r="U15" s="235"/>
      <c r="V15" s="236"/>
      <c r="W15" s="234">
        <f>IF(ISBLANK(W14)," ",(3+3.29*(((W14/W12)*W13*(1+(W13/W12)))^0.5))/(W9*W11*W13))</f>
        <v>55.952535079712227</v>
      </c>
      <c r="X15" s="235"/>
      <c r="Y15" s="237"/>
    </row>
    <row r="16" spans="1:25" ht="18" customHeight="1" thickTop="1" x14ac:dyDescent="0.2">
      <c r="A16" s="143" t="s">
        <v>226</v>
      </c>
      <c r="B16" s="144"/>
      <c r="C16" s="144"/>
      <c r="D16" s="144"/>
      <c r="E16" s="145"/>
      <c r="F16" s="6">
        <v>2</v>
      </c>
      <c r="G16" s="7">
        <v>403</v>
      </c>
      <c r="H16" s="38" t="s">
        <v>24</v>
      </c>
      <c r="I16" s="180" t="s">
        <v>238</v>
      </c>
      <c r="J16" s="180"/>
      <c r="K16" s="180"/>
      <c r="L16" s="180"/>
      <c r="M16" s="180"/>
      <c r="N16" s="180"/>
      <c r="O16" s="180"/>
      <c r="P16" s="180"/>
      <c r="Q16" s="180"/>
      <c r="R16" s="180"/>
      <c r="S16" s="180"/>
      <c r="T16" s="180"/>
      <c r="U16" s="180"/>
      <c r="V16" s="180"/>
      <c r="W16" s="180"/>
      <c r="X16" s="180"/>
      <c r="Y16" s="181"/>
    </row>
    <row r="17" spans="1:25" ht="18" customHeight="1" x14ac:dyDescent="0.2">
      <c r="A17" s="143" t="s">
        <v>227</v>
      </c>
      <c r="B17" s="144"/>
      <c r="C17" s="144"/>
      <c r="D17" s="144"/>
      <c r="E17" s="145"/>
      <c r="F17" s="6">
        <v>33</v>
      </c>
      <c r="G17" s="7">
        <v>335</v>
      </c>
      <c r="H17" s="41"/>
      <c r="I17" s="182"/>
      <c r="J17" s="182"/>
      <c r="K17" s="182"/>
      <c r="L17" s="182"/>
      <c r="M17" s="182"/>
      <c r="N17" s="182"/>
      <c r="O17" s="182"/>
      <c r="P17" s="182"/>
      <c r="Q17" s="182"/>
      <c r="R17" s="182"/>
      <c r="S17" s="182"/>
      <c r="T17" s="182"/>
      <c r="U17" s="182"/>
      <c r="V17" s="182"/>
      <c r="W17" s="182"/>
      <c r="X17" s="182"/>
      <c r="Y17" s="183"/>
    </row>
    <row r="18" spans="1:25" ht="18" customHeight="1" thickBot="1" x14ac:dyDescent="0.25">
      <c r="A18" s="192" t="s">
        <v>228</v>
      </c>
      <c r="B18" s="193"/>
      <c r="C18" s="193"/>
      <c r="D18" s="193"/>
      <c r="E18" s="194"/>
      <c r="F18" s="34">
        <v>1</v>
      </c>
      <c r="G18" s="35">
        <v>236</v>
      </c>
      <c r="H18" s="41"/>
      <c r="I18" s="184"/>
      <c r="J18" s="184"/>
      <c r="K18" s="184"/>
      <c r="L18" s="184"/>
      <c r="M18" s="184"/>
      <c r="N18" s="184"/>
      <c r="O18" s="184"/>
      <c r="P18" s="184"/>
      <c r="Q18" s="184"/>
      <c r="R18" s="184"/>
      <c r="S18" s="184"/>
      <c r="T18" s="184"/>
      <c r="U18" s="184"/>
      <c r="V18" s="184"/>
      <c r="W18" s="184"/>
      <c r="X18" s="184"/>
      <c r="Y18" s="185"/>
    </row>
    <row r="19" spans="1:25" ht="18" customHeight="1" thickTop="1" x14ac:dyDescent="0.2">
      <c r="A19" s="37" t="s">
        <v>29</v>
      </c>
      <c r="B19" s="153" t="s">
        <v>30</v>
      </c>
      <c r="C19" s="153"/>
      <c r="D19" s="153"/>
      <c r="E19" s="153"/>
      <c r="F19" s="153"/>
      <c r="G19" s="153"/>
      <c r="H19" s="153"/>
      <c r="I19" s="154"/>
      <c r="J19" s="238" t="s">
        <v>10</v>
      </c>
      <c r="K19" s="238"/>
      <c r="L19" s="238"/>
      <c r="M19" s="238"/>
      <c r="N19" s="238"/>
      <c r="O19" s="238"/>
      <c r="P19" s="238"/>
      <c r="Q19" s="238"/>
      <c r="R19" s="238"/>
      <c r="S19" s="239"/>
      <c r="T19" s="226" t="s">
        <v>11</v>
      </c>
      <c r="U19" s="227"/>
      <c r="V19" s="227"/>
      <c r="W19" s="227"/>
      <c r="X19" s="228"/>
      <c r="Y19" s="229"/>
    </row>
    <row r="20" spans="1:25" ht="18" customHeight="1" thickBot="1" x14ac:dyDescent="0.25">
      <c r="A20" s="36"/>
      <c r="B20" s="155"/>
      <c r="C20" s="155"/>
      <c r="D20" s="155"/>
      <c r="E20" s="155"/>
      <c r="F20" s="155"/>
      <c r="G20" s="155"/>
      <c r="H20" s="155"/>
      <c r="I20" s="156"/>
      <c r="J20" s="149" t="s">
        <v>0</v>
      </c>
      <c r="K20" s="149"/>
      <c r="L20" s="149"/>
      <c r="M20" s="149"/>
      <c r="N20" s="149"/>
      <c r="O20" s="150" t="s">
        <v>1</v>
      </c>
      <c r="P20" s="151"/>
      <c r="Q20" s="151"/>
      <c r="R20" s="151"/>
      <c r="S20" s="152"/>
      <c r="T20" s="198" t="s">
        <v>0</v>
      </c>
      <c r="U20" s="199"/>
      <c r="V20" s="200"/>
      <c r="W20" s="201" t="s">
        <v>4</v>
      </c>
      <c r="X20" s="202"/>
      <c r="Y20" s="203"/>
    </row>
    <row r="21" spans="1:25" ht="49.9" customHeight="1" thickTop="1" thickBot="1" x14ac:dyDescent="0.25">
      <c r="A21" s="8" t="s">
        <v>6</v>
      </c>
      <c r="B21" s="162" t="s">
        <v>13</v>
      </c>
      <c r="C21" s="162"/>
      <c r="D21" s="162"/>
      <c r="E21" s="162"/>
      <c r="F21" s="162"/>
      <c r="G21" s="162"/>
      <c r="H21" s="162"/>
      <c r="I21" s="163"/>
      <c r="J21" s="28" t="s">
        <v>8</v>
      </c>
      <c r="K21" s="29" t="s">
        <v>36</v>
      </c>
      <c r="L21" s="29" t="s">
        <v>27</v>
      </c>
      <c r="M21" s="29" t="s">
        <v>9</v>
      </c>
      <c r="N21" s="30" t="s">
        <v>28</v>
      </c>
      <c r="O21" s="31" t="s">
        <v>8</v>
      </c>
      <c r="P21" s="29" t="s">
        <v>36</v>
      </c>
      <c r="Q21" s="29" t="s">
        <v>27</v>
      </c>
      <c r="R21" s="29" t="s">
        <v>9</v>
      </c>
      <c r="S21" s="30" t="s">
        <v>28</v>
      </c>
      <c r="T21" s="32" t="s">
        <v>8</v>
      </c>
      <c r="U21" s="29" t="s">
        <v>9</v>
      </c>
      <c r="V21" s="30" t="s">
        <v>28</v>
      </c>
      <c r="W21" s="32" t="s">
        <v>8</v>
      </c>
      <c r="X21" s="29" t="s">
        <v>9</v>
      </c>
      <c r="Y21" s="33" t="s">
        <v>28</v>
      </c>
    </row>
    <row r="22" spans="1:25" s="2" customFormat="1" ht="19.899999999999999" customHeight="1" thickTop="1" x14ac:dyDescent="0.25">
      <c r="A22" s="52">
        <v>27</v>
      </c>
      <c r="B22" s="164" t="s">
        <v>175</v>
      </c>
      <c r="C22" s="164"/>
      <c r="D22" s="164"/>
      <c r="E22" s="164"/>
      <c r="F22" s="164"/>
      <c r="G22" s="164"/>
      <c r="H22" s="164"/>
      <c r="I22" s="165"/>
      <c r="J22" s="10">
        <v>4</v>
      </c>
      <c r="K22" s="12">
        <f>F12</f>
        <v>2.3333333333333335</v>
      </c>
      <c r="L22" s="11">
        <f>IF(ISBLANK(K22)," ",IF(K22=" "," ",(3+3.29*(((K22)*$N$13*(1+($N$13/$N$12)))^0.5))/($N$11*$N$9*$N$13)))</f>
        <v>50.110125430113804</v>
      </c>
      <c r="M22" s="12">
        <f>IF(ISBLANK(J22)," ",(J22/$N$13)-K22)</f>
        <v>1.6666666666666665</v>
      </c>
      <c r="N22" s="13">
        <f>IF(ISBLANK(J22)," ",M22/(N$9*N$10*N$11))</f>
        <v>33.052388035035527</v>
      </c>
      <c r="O22" s="10">
        <v>701</v>
      </c>
      <c r="P22" s="42">
        <f>G12</f>
        <v>246.33333333333334</v>
      </c>
      <c r="Q22" s="11">
        <f>IF(ISBLANK(P22)," ",IF(P22=" "," ",(3+3.29*(((P22)*$Q$13*(1+($Q$13/$Q$12)))^0.5))/($Q$11*$Q$9*$Q$13)))</f>
        <v>241.81028952497689</v>
      </c>
      <c r="R22" s="14">
        <f t="shared" ref="R22:R41" si="0">IF(ISBLANK(O22)," ",(O22/$Q$13)-P22)</f>
        <v>454.66666666666663</v>
      </c>
      <c r="S22" s="13">
        <f t="shared" ref="S22:S41" si="1">IF(ISBLANK(O22)," ",R22/(Q$9*Q$10*Q$11))</f>
        <v>2892.2815945716707</v>
      </c>
      <c r="T22" s="15">
        <v>0</v>
      </c>
      <c r="U22" s="43">
        <f>IF(ISBLANK(T22)," ",(T22/$T$13)-$T$14/$T$12)</f>
        <v>-0.48333333333333334</v>
      </c>
      <c r="V22" s="44">
        <f>IF(ISBLANK(T22), " ", (U22/$T$9))</f>
        <v>-1.5437027573725115</v>
      </c>
      <c r="W22" s="15">
        <v>27</v>
      </c>
      <c r="X22" s="43">
        <f>IF(ISBLANK(W22)," ",(W22/$W$13)-($W$14/$W$12))</f>
        <v>5.0000000000000711E-2</v>
      </c>
      <c r="Y22" s="45">
        <f>IF(ISBLANK(W22), " ", (X22/$W$9))</f>
        <v>0.13835085777532016</v>
      </c>
    </row>
    <row r="23" spans="1:25" s="2" customFormat="1" ht="19.899999999999999" customHeight="1" x14ac:dyDescent="0.25">
      <c r="A23" s="53"/>
      <c r="B23" s="157"/>
      <c r="C23" s="157"/>
      <c r="D23" s="157"/>
      <c r="E23" s="157"/>
      <c r="F23" s="157"/>
      <c r="G23" s="157"/>
      <c r="H23" s="157"/>
      <c r="I23" s="158"/>
      <c r="J23" s="16"/>
      <c r="K23" s="11"/>
      <c r="L23" s="11" t="str">
        <f>IF(ISBLANK(K23)," ",IF(K23=" "," ",(3+3.29*(((K23)*$N$13*(1+($N$13/$N$12)))^0.5))/($N$11*$N$9*$N$13)))</f>
        <v xml:space="preserve"> </v>
      </c>
      <c r="M23" s="17" t="str">
        <f t="shared" ref="M23:M41" si="2">IF(ISBLANK(J23)," ",(J23/$N$13)-K23)</f>
        <v xml:space="preserve"> </v>
      </c>
      <c r="N23" s="18" t="str">
        <f t="shared" ref="N23:N41" si="3">IF(ISBLANK(J23)," ",M23/(N$9*N$10*N$11))</f>
        <v xml:space="preserve"> </v>
      </c>
      <c r="O23" s="16"/>
      <c r="P23" s="17"/>
      <c r="Q23" s="11" t="str">
        <f t="shared" ref="Q23:Q41" si="4">IF(ISBLANK(P23)," ",IF(P23=" "," ",(3+3.29*(((P23)*$Q$13*(1+($Q$13/$Q$12)))^0.5))/($Q$11*$Q$9*$Q$13)))</f>
        <v xml:space="preserve"> </v>
      </c>
      <c r="R23" s="17" t="str">
        <f t="shared" si="0"/>
        <v xml:space="preserve"> </v>
      </c>
      <c r="S23" s="18" t="str">
        <f t="shared" si="1"/>
        <v xml:space="preserve"> </v>
      </c>
      <c r="T23" s="16"/>
      <c r="U23" s="46" t="str">
        <f t="shared" ref="U23:U41" si="5">IF(ISBLANK(T23)," ",(T23/$T$13)-$T$14/$T$12)</f>
        <v xml:space="preserve"> </v>
      </c>
      <c r="V23" s="47" t="str">
        <f t="shared" ref="V23:V41" si="6">IF(ISBLANK(T23), " ", (U23/$T$9))</f>
        <v xml:space="preserve"> </v>
      </c>
      <c r="W23" s="16"/>
      <c r="X23" s="46" t="str">
        <f t="shared" ref="X23:X41" si="7">IF(ISBLANK(W23)," ",(W23/$W$13)-($W$14/$W$12))</f>
        <v xml:space="preserve"> </v>
      </c>
      <c r="Y23" s="48" t="str">
        <f t="shared" ref="Y23:Y41" si="8">IF(ISBLANK(W23), " ", (X23/$W$9))</f>
        <v xml:space="preserve"> </v>
      </c>
    </row>
    <row r="24" spans="1:25" s="2" customFormat="1" ht="19.899999999999999" customHeight="1" x14ac:dyDescent="0.25">
      <c r="A24" s="54"/>
      <c r="B24" s="157"/>
      <c r="C24" s="157"/>
      <c r="D24" s="157"/>
      <c r="E24" s="157"/>
      <c r="F24" s="157"/>
      <c r="G24" s="157"/>
      <c r="H24" s="157"/>
      <c r="I24" s="158"/>
      <c r="J24" s="16"/>
      <c r="K24" s="11"/>
      <c r="L24" s="11" t="str">
        <f t="shared" ref="L24:L41" si="9">IF(ISBLANK(K24)," ",IF(K24=" "," ",(3+3.29*(((K24)*$N$13*(1+($N$13/$N$12)))^0.5))/($N$11*$N$9*$N$13)))</f>
        <v xml:space="preserve"> </v>
      </c>
      <c r="M24" s="17" t="str">
        <f t="shared" si="2"/>
        <v xml:space="preserve"> </v>
      </c>
      <c r="N24" s="18" t="str">
        <f t="shared" si="3"/>
        <v xml:space="preserve"> </v>
      </c>
      <c r="O24" s="16"/>
      <c r="P24" s="17"/>
      <c r="Q24" s="11" t="str">
        <f t="shared" si="4"/>
        <v xml:space="preserve"> </v>
      </c>
      <c r="R24" s="17" t="str">
        <f t="shared" si="0"/>
        <v xml:space="preserve"> </v>
      </c>
      <c r="S24" s="18" t="str">
        <f t="shared" si="1"/>
        <v xml:space="preserve"> </v>
      </c>
      <c r="T24" s="16"/>
      <c r="U24" s="46" t="str">
        <f t="shared" si="5"/>
        <v xml:space="preserve"> </v>
      </c>
      <c r="V24" s="47" t="str">
        <f t="shared" si="6"/>
        <v xml:space="preserve"> </v>
      </c>
      <c r="W24" s="16"/>
      <c r="X24" s="46" t="str">
        <f t="shared" si="7"/>
        <v xml:space="preserve"> </v>
      </c>
      <c r="Y24" s="48" t="str">
        <f t="shared" si="8"/>
        <v xml:space="preserve"> </v>
      </c>
    </row>
    <row r="25" spans="1:25" s="2" customFormat="1" ht="19.899999999999999" customHeight="1" x14ac:dyDescent="0.25">
      <c r="A25" s="54"/>
      <c r="B25" s="157"/>
      <c r="C25" s="157"/>
      <c r="D25" s="157"/>
      <c r="E25" s="157"/>
      <c r="F25" s="157"/>
      <c r="G25" s="157"/>
      <c r="H25" s="157"/>
      <c r="I25" s="158"/>
      <c r="J25" s="16"/>
      <c r="K25" s="11"/>
      <c r="L25" s="11" t="str">
        <f t="shared" si="9"/>
        <v xml:space="preserve"> </v>
      </c>
      <c r="M25" s="17" t="str">
        <f t="shared" si="2"/>
        <v xml:space="preserve"> </v>
      </c>
      <c r="N25" s="18" t="str">
        <f t="shared" si="3"/>
        <v xml:space="preserve"> </v>
      </c>
      <c r="O25" s="16"/>
      <c r="P25" s="17"/>
      <c r="Q25" s="11" t="str">
        <f t="shared" si="4"/>
        <v xml:space="preserve"> </v>
      </c>
      <c r="R25" s="17" t="str">
        <f t="shared" si="0"/>
        <v xml:space="preserve"> </v>
      </c>
      <c r="S25" s="18" t="str">
        <f t="shared" si="1"/>
        <v xml:space="preserve"> </v>
      </c>
      <c r="T25" s="16"/>
      <c r="U25" s="46" t="str">
        <f t="shared" si="5"/>
        <v xml:space="preserve"> </v>
      </c>
      <c r="V25" s="47" t="str">
        <f t="shared" si="6"/>
        <v xml:space="preserve"> </v>
      </c>
      <c r="W25" s="16"/>
      <c r="X25" s="46" t="str">
        <f t="shared" si="7"/>
        <v xml:space="preserve"> </v>
      </c>
      <c r="Y25" s="48" t="str">
        <f t="shared" si="8"/>
        <v xml:space="preserve"> </v>
      </c>
    </row>
    <row r="26" spans="1:25" s="2" customFormat="1" ht="19.899999999999999" customHeight="1" x14ac:dyDescent="0.25">
      <c r="A26" s="54"/>
      <c r="B26" s="157"/>
      <c r="C26" s="157"/>
      <c r="D26" s="157"/>
      <c r="E26" s="157"/>
      <c r="F26" s="157"/>
      <c r="G26" s="157"/>
      <c r="H26" s="157"/>
      <c r="I26" s="158"/>
      <c r="J26" s="16"/>
      <c r="K26" s="19"/>
      <c r="L26" s="11" t="str">
        <f t="shared" si="9"/>
        <v xml:space="preserve"> </v>
      </c>
      <c r="M26" s="20" t="str">
        <f t="shared" si="2"/>
        <v xml:space="preserve"> </v>
      </c>
      <c r="N26" s="21" t="str">
        <f t="shared" si="3"/>
        <v xml:space="preserve"> </v>
      </c>
      <c r="O26" s="16"/>
      <c r="P26" s="17"/>
      <c r="Q26" s="11" t="str">
        <f t="shared" si="4"/>
        <v xml:space="preserve"> </v>
      </c>
      <c r="R26" s="17" t="str">
        <f t="shared" si="0"/>
        <v xml:space="preserve"> </v>
      </c>
      <c r="S26" s="18" t="str">
        <f t="shared" si="1"/>
        <v xml:space="preserve"> </v>
      </c>
      <c r="T26" s="16"/>
      <c r="U26" s="46" t="str">
        <f t="shared" si="5"/>
        <v xml:space="preserve"> </v>
      </c>
      <c r="V26" s="47" t="str">
        <f t="shared" si="6"/>
        <v xml:space="preserve"> </v>
      </c>
      <c r="W26" s="16"/>
      <c r="X26" s="46" t="str">
        <f t="shared" si="7"/>
        <v xml:space="preserve"> </v>
      </c>
      <c r="Y26" s="48" t="str">
        <f t="shared" si="8"/>
        <v xml:space="preserve"> </v>
      </c>
    </row>
    <row r="27" spans="1:25" s="2" customFormat="1" ht="19.899999999999999" customHeight="1" x14ac:dyDescent="0.25">
      <c r="A27" s="54"/>
      <c r="B27" s="157"/>
      <c r="C27" s="157"/>
      <c r="D27" s="157"/>
      <c r="E27" s="157"/>
      <c r="F27" s="157"/>
      <c r="G27" s="157"/>
      <c r="H27" s="157"/>
      <c r="I27" s="158"/>
      <c r="J27" s="16"/>
      <c r="K27" s="11"/>
      <c r="L27" s="11" t="str">
        <f t="shared" si="9"/>
        <v xml:space="preserve"> </v>
      </c>
      <c r="M27" s="17" t="str">
        <f t="shared" si="2"/>
        <v xml:space="preserve"> </v>
      </c>
      <c r="N27" s="18" t="str">
        <f t="shared" si="3"/>
        <v xml:space="preserve"> </v>
      </c>
      <c r="O27" s="16"/>
      <c r="P27" s="17"/>
      <c r="Q27" s="11" t="str">
        <f t="shared" si="4"/>
        <v xml:space="preserve"> </v>
      </c>
      <c r="R27" s="17" t="str">
        <f t="shared" si="0"/>
        <v xml:space="preserve"> </v>
      </c>
      <c r="S27" s="18" t="str">
        <f t="shared" si="1"/>
        <v xml:space="preserve"> </v>
      </c>
      <c r="T27" s="16"/>
      <c r="U27" s="46" t="str">
        <f t="shared" si="5"/>
        <v xml:space="preserve"> </v>
      </c>
      <c r="V27" s="47" t="str">
        <f t="shared" si="6"/>
        <v xml:space="preserve"> </v>
      </c>
      <c r="W27" s="16"/>
      <c r="X27" s="46" t="str">
        <f t="shared" si="7"/>
        <v xml:space="preserve"> </v>
      </c>
      <c r="Y27" s="48" t="str">
        <f t="shared" si="8"/>
        <v xml:space="preserve"> </v>
      </c>
    </row>
    <row r="28" spans="1:25" s="2" customFormat="1" ht="19.899999999999999" customHeight="1" x14ac:dyDescent="0.25">
      <c r="A28" s="54"/>
      <c r="B28" s="157"/>
      <c r="C28" s="157"/>
      <c r="D28" s="157"/>
      <c r="E28" s="157"/>
      <c r="F28" s="157"/>
      <c r="G28" s="157"/>
      <c r="H28" s="157"/>
      <c r="I28" s="158"/>
      <c r="J28" s="16"/>
      <c r="K28" s="11"/>
      <c r="L28" s="11" t="str">
        <f t="shared" si="9"/>
        <v xml:space="preserve"> </v>
      </c>
      <c r="M28" s="17" t="str">
        <f t="shared" si="2"/>
        <v xml:space="preserve"> </v>
      </c>
      <c r="N28" s="18" t="str">
        <f t="shared" si="3"/>
        <v xml:space="preserve"> </v>
      </c>
      <c r="O28" s="16"/>
      <c r="P28" s="17"/>
      <c r="Q28" s="11" t="str">
        <f t="shared" si="4"/>
        <v xml:space="preserve"> </v>
      </c>
      <c r="R28" s="17" t="str">
        <f t="shared" si="0"/>
        <v xml:space="preserve"> </v>
      </c>
      <c r="S28" s="18" t="str">
        <f t="shared" si="1"/>
        <v xml:space="preserve"> </v>
      </c>
      <c r="T28" s="16"/>
      <c r="U28" s="46" t="str">
        <f t="shared" si="5"/>
        <v xml:space="preserve"> </v>
      </c>
      <c r="V28" s="47" t="str">
        <f t="shared" si="6"/>
        <v xml:space="preserve"> </v>
      </c>
      <c r="W28" s="16"/>
      <c r="X28" s="46" t="str">
        <f t="shared" si="7"/>
        <v xml:space="preserve"> </v>
      </c>
      <c r="Y28" s="48" t="str">
        <f t="shared" si="8"/>
        <v xml:space="preserve"> </v>
      </c>
    </row>
    <row r="29" spans="1:25" s="2" customFormat="1" ht="19.899999999999999" customHeight="1" x14ac:dyDescent="0.25">
      <c r="A29" s="54"/>
      <c r="B29" s="157"/>
      <c r="C29" s="157"/>
      <c r="D29" s="157"/>
      <c r="E29" s="157"/>
      <c r="F29" s="157"/>
      <c r="G29" s="157"/>
      <c r="H29" s="157"/>
      <c r="I29" s="158"/>
      <c r="J29" s="16"/>
      <c r="K29" s="11"/>
      <c r="L29" s="11" t="str">
        <f t="shared" si="9"/>
        <v xml:space="preserve"> </v>
      </c>
      <c r="M29" s="17" t="str">
        <f t="shared" si="2"/>
        <v xml:space="preserve"> </v>
      </c>
      <c r="N29" s="18" t="str">
        <f t="shared" si="3"/>
        <v xml:space="preserve"> </v>
      </c>
      <c r="O29" s="16"/>
      <c r="P29" s="17"/>
      <c r="Q29" s="11" t="str">
        <f t="shared" si="4"/>
        <v xml:space="preserve"> </v>
      </c>
      <c r="R29" s="17" t="str">
        <f t="shared" si="0"/>
        <v xml:space="preserve"> </v>
      </c>
      <c r="S29" s="18" t="str">
        <f t="shared" si="1"/>
        <v xml:space="preserve"> </v>
      </c>
      <c r="T29" s="16"/>
      <c r="U29" s="46" t="str">
        <f t="shared" si="5"/>
        <v xml:space="preserve"> </v>
      </c>
      <c r="V29" s="47" t="str">
        <f t="shared" si="6"/>
        <v xml:space="preserve"> </v>
      </c>
      <c r="W29" s="16"/>
      <c r="X29" s="46" t="str">
        <f t="shared" si="7"/>
        <v xml:space="preserve"> </v>
      </c>
      <c r="Y29" s="48" t="str">
        <f t="shared" si="8"/>
        <v xml:space="preserve"> </v>
      </c>
    </row>
    <row r="30" spans="1:25" s="2" customFormat="1" ht="19.899999999999999" customHeight="1" x14ac:dyDescent="0.25">
      <c r="A30" s="54"/>
      <c r="B30" s="157"/>
      <c r="C30" s="157"/>
      <c r="D30" s="157"/>
      <c r="E30" s="157"/>
      <c r="F30" s="157"/>
      <c r="G30" s="157"/>
      <c r="H30" s="157"/>
      <c r="I30" s="158"/>
      <c r="J30" s="16"/>
      <c r="K30" s="11"/>
      <c r="L30" s="11" t="str">
        <f t="shared" si="9"/>
        <v xml:space="preserve"> </v>
      </c>
      <c r="M30" s="17" t="str">
        <f t="shared" si="2"/>
        <v xml:space="preserve"> </v>
      </c>
      <c r="N30" s="18" t="str">
        <f t="shared" si="3"/>
        <v xml:space="preserve"> </v>
      </c>
      <c r="O30" s="16"/>
      <c r="P30" s="17"/>
      <c r="Q30" s="11" t="str">
        <f t="shared" si="4"/>
        <v xml:space="preserve"> </v>
      </c>
      <c r="R30" s="17" t="str">
        <f t="shared" si="0"/>
        <v xml:space="preserve"> </v>
      </c>
      <c r="S30" s="18" t="str">
        <f t="shared" si="1"/>
        <v xml:space="preserve"> </v>
      </c>
      <c r="T30" s="16"/>
      <c r="U30" s="46" t="str">
        <f t="shared" si="5"/>
        <v xml:space="preserve"> </v>
      </c>
      <c r="V30" s="47" t="str">
        <f t="shared" si="6"/>
        <v xml:space="preserve"> </v>
      </c>
      <c r="W30" s="16"/>
      <c r="X30" s="46" t="str">
        <f t="shared" si="7"/>
        <v xml:space="preserve"> </v>
      </c>
      <c r="Y30" s="48" t="str">
        <f t="shared" si="8"/>
        <v xml:space="preserve"> </v>
      </c>
    </row>
    <row r="31" spans="1:25" s="2" customFormat="1" ht="19.899999999999999" customHeight="1" x14ac:dyDescent="0.25">
      <c r="A31" s="54"/>
      <c r="B31" s="157"/>
      <c r="C31" s="157"/>
      <c r="D31" s="157"/>
      <c r="E31" s="157"/>
      <c r="F31" s="157"/>
      <c r="G31" s="157"/>
      <c r="H31" s="157"/>
      <c r="I31" s="158"/>
      <c r="J31" s="16"/>
      <c r="K31" s="11"/>
      <c r="L31" s="11" t="str">
        <f t="shared" si="9"/>
        <v xml:space="preserve"> </v>
      </c>
      <c r="M31" s="17" t="str">
        <f t="shared" si="2"/>
        <v xml:space="preserve"> </v>
      </c>
      <c r="N31" s="18" t="str">
        <f t="shared" si="3"/>
        <v xml:space="preserve"> </v>
      </c>
      <c r="O31" s="16"/>
      <c r="P31" s="17"/>
      <c r="Q31" s="11" t="str">
        <f t="shared" si="4"/>
        <v xml:space="preserve"> </v>
      </c>
      <c r="R31" s="17" t="str">
        <f t="shared" si="0"/>
        <v xml:space="preserve"> </v>
      </c>
      <c r="S31" s="18" t="str">
        <f t="shared" si="1"/>
        <v xml:space="preserve"> </v>
      </c>
      <c r="T31" s="16"/>
      <c r="U31" s="46" t="str">
        <f t="shared" si="5"/>
        <v xml:space="preserve"> </v>
      </c>
      <c r="V31" s="47" t="str">
        <f t="shared" si="6"/>
        <v xml:space="preserve"> </v>
      </c>
      <c r="W31" s="16"/>
      <c r="X31" s="46" t="str">
        <f t="shared" si="7"/>
        <v xml:space="preserve"> </v>
      </c>
      <c r="Y31" s="48" t="str">
        <f t="shared" si="8"/>
        <v xml:space="preserve"> </v>
      </c>
    </row>
    <row r="32" spans="1:25" s="2" customFormat="1" ht="19.899999999999999" customHeight="1" x14ac:dyDescent="0.25">
      <c r="A32" s="54"/>
      <c r="B32" s="157"/>
      <c r="C32" s="157"/>
      <c r="D32" s="157"/>
      <c r="E32" s="157"/>
      <c r="F32" s="157"/>
      <c r="G32" s="157"/>
      <c r="H32" s="157"/>
      <c r="I32" s="158"/>
      <c r="J32" s="16"/>
      <c r="K32" s="11"/>
      <c r="L32" s="11" t="str">
        <f t="shared" si="9"/>
        <v xml:space="preserve"> </v>
      </c>
      <c r="M32" s="17" t="str">
        <f t="shared" si="2"/>
        <v xml:space="preserve"> </v>
      </c>
      <c r="N32" s="18" t="str">
        <f t="shared" si="3"/>
        <v xml:space="preserve"> </v>
      </c>
      <c r="O32" s="16"/>
      <c r="P32" s="17"/>
      <c r="Q32" s="11" t="str">
        <f t="shared" si="4"/>
        <v xml:space="preserve"> </v>
      </c>
      <c r="R32" s="17" t="str">
        <f t="shared" si="0"/>
        <v xml:space="preserve"> </v>
      </c>
      <c r="S32" s="18" t="str">
        <f t="shared" si="1"/>
        <v xml:space="preserve"> </v>
      </c>
      <c r="T32" s="16"/>
      <c r="U32" s="46" t="str">
        <f t="shared" si="5"/>
        <v xml:space="preserve"> </v>
      </c>
      <c r="V32" s="47" t="str">
        <f t="shared" si="6"/>
        <v xml:space="preserve"> </v>
      </c>
      <c r="W32" s="16"/>
      <c r="X32" s="46" t="str">
        <f t="shared" si="7"/>
        <v xml:space="preserve"> </v>
      </c>
      <c r="Y32" s="48" t="str">
        <f t="shared" si="8"/>
        <v xml:space="preserve"> </v>
      </c>
    </row>
    <row r="33" spans="1:25" s="2" customFormat="1" ht="19.899999999999999" customHeight="1" x14ac:dyDescent="0.25">
      <c r="A33" s="53"/>
      <c r="B33" s="157"/>
      <c r="C33" s="157"/>
      <c r="D33" s="157"/>
      <c r="E33" s="157"/>
      <c r="F33" s="157"/>
      <c r="G33" s="157"/>
      <c r="H33" s="157"/>
      <c r="I33" s="158"/>
      <c r="J33" s="16"/>
      <c r="K33" s="11"/>
      <c r="L33" s="11" t="str">
        <f t="shared" si="9"/>
        <v xml:space="preserve"> </v>
      </c>
      <c r="M33" s="17" t="str">
        <f t="shared" si="2"/>
        <v xml:space="preserve"> </v>
      </c>
      <c r="N33" s="18" t="str">
        <f t="shared" si="3"/>
        <v xml:space="preserve"> </v>
      </c>
      <c r="O33" s="16"/>
      <c r="P33" s="17"/>
      <c r="Q33" s="11" t="str">
        <f t="shared" si="4"/>
        <v xml:space="preserve"> </v>
      </c>
      <c r="R33" s="17" t="str">
        <f t="shared" si="0"/>
        <v xml:space="preserve"> </v>
      </c>
      <c r="S33" s="18" t="str">
        <f t="shared" si="1"/>
        <v xml:space="preserve"> </v>
      </c>
      <c r="T33" s="16"/>
      <c r="U33" s="46" t="str">
        <f t="shared" si="5"/>
        <v xml:space="preserve"> </v>
      </c>
      <c r="V33" s="47" t="str">
        <f t="shared" si="6"/>
        <v xml:space="preserve"> </v>
      </c>
      <c r="W33" s="16"/>
      <c r="X33" s="46" t="str">
        <f t="shared" si="7"/>
        <v xml:space="preserve"> </v>
      </c>
      <c r="Y33" s="48" t="str">
        <f t="shared" si="8"/>
        <v xml:space="preserve"> </v>
      </c>
    </row>
    <row r="34" spans="1:25" s="2" customFormat="1" ht="19.899999999999999" customHeight="1" x14ac:dyDescent="0.25">
      <c r="A34" s="53"/>
      <c r="B34" s="157"/>
      <c r="C34" s="157"/>
      <c r="D34" s="157"/>
      <c r="E34" s="157"/>
      <c r="F34" s="157"/>
      <c r="G34" s="157"/>
      <c r="H34" s="157"/>
      <c r="I34" s="158"/>
      <c r="J34" s="16"/>
      <c r="K34" s="11"/>
      <c r="L34" s="11" t="str">
        <f t="shared" si="9"/>
        <v xml:space="preserve"> </v>
      </c>
      <c r="M34" s="17" t="str">
        <f t="shared" si="2"/>
        <v xml:space="preserve"> </v>
      </c>
      <c r="N34" s="18" t="str">
        <f t="shared" si="3"/>
        <v xml:space="preserve"> </v>
      </c>
      <c r="O34" s="16"/>
      <c r="P34" s="17"/>
      <c r="Q34" s="11" t="str">
        <f t="shared" si="4"/>
        <v xml:space="preserve"> </v>
      </c>
      <c r="R34" s="17" t="str">
        <f t="shared" si="0"/>
        <v xml:space="preserve"> </v>
      </c>
      <c r="S34" s="18" t="str">
        <f t="shared" si="1"/>
        <v xml:space="preserve"> </v>
      </c>
      <c r="T34" s="16"/>
      <c r="U34" s="46" t="str">
        <f t="shared" si="5"/>
        <v xml:space="preserve"> </v>
      </c>
      <c r="V34" s="47" t="str">
        <f t="shared" si="6"/>
        <v xml:space="preserve"> </v>
      </c>
      <c r="W34" s="16"/>
      <c r="X34" s="46" t="str">
        <f t="shared" si="7"/>
        <v xml:space="preserve"> </v>
      </c>
      <c r="Y34" s="48" t="str">
        <f t="shared" si="8"/>
        <v xml:space="preserve"> </v>
      </c>
    </row>
    <row r="35" spans="1:25" s="2" customFormat="1" ht="19.899999999999999" customHeight="1" x14ac:dyDescent="0.25">
      <c r="A35" s="54"/>
      <c r="B35" s="157"/>
      <c r="C35" s="157"/>
      <c r="D35" s="157"/>
      <c r="E35" s="157"/>
      <c r="F35" s="157"/>
      <c r="G35" s="157"/>
      <c r="H35" s="157"/>
      <c r="I35" s="158"/>
      <c r="J35" s="16"/>
      <c r="K35" s="11"/>
      <c r="L35" s="11" t="str">
        <f t="shared" si="9"/>
        <v xml:space="preserve"> </v>
      </c>
      <c r="M35" s="17" t="str">
        <f t="shared" si="2"/>
        <v xml:space="preserve"> </v>
      </c>
      <c r="N35" s="18" t="str">
        <f t="shared" si="3"/>
        <v xml:space="preserve"> </v>
      </c>
      <c r="O35" s="16"/>
      <c r="P35" s="17"/>
      <c r="Q35" s="11" t="str">
        <f t="shared" si="4"/>
        <v xml:space="preserve"> </v>
      </c>
      <c r="R35" s="17" t="str">
        <f t="shared" si="0"/>
        <v xml:space="preserve"> </v>
      </c>
      <c r="S35" s="18" t="str">
        <f t="shared" si="1"/>
        <v xml:space="preserve"> </v>
      </c>
      <c r="T35" s="16"/>
      <c r="U35" s="46" t="str">
        <f t="shared" si="5"/>
        <v xml:space="preserve"> </v>
      </c>
      <c r="V35" s="47" t="str">
        <f t="shared" si="6"/>
        <v xml:space="preserve"> </v>
      </c>
      <c r="W35" s="16"/>
      <c r="X35" s="46" t="str">
        <f t="shared" si="7"/>
        <v xml:space="preserve"> </v>
      </c>
      <c r="Y35" s="48" t="str">
        <f t="shared" si="8"/>
        <v xml:space="preserve"> </v>
      </c>
    </row>
    <row r="36" spans="1:25" s="2" customFormat="1" ht="19.899999999999999" customHeight="1" x14ac:dyDescent="0.25">
      <c r="A36" s="54"/>
      <c r="B36" s="157"/>
      <c r="C36" s="157"/>
      <c r="D36" s="157"/>
      <c r="E36" s="157"/>
      <c r="F36" s="157"/>
      <c r="G36" s="157"/>
      <c r="H36" s="157"/>
      <c r="I36" s="158"/>
      <c r="J36" s="16"/>
      <c r="K36" s="11"/>
      <c r="L36" s="11" t="str">
        <f t="shared" si="9"/>
        <v xml:space="preserve"> </v>
      </c>
      <c r="M36" s="17" t="str">
        <f t="shared" si="2"/>
        <v xml:space="preserve"> </v>
      </c>
      <c r="N36" s="18" t="str">
        <f t="shared" si="3"/>
        <v xml:space="preserve"> </v>
      </c>
      <c r="O36" s="16"/>
      <c r="P36" s="17"/>
      <c r="Q36" s="11" t="str">
        <f t="shared" si="4"/>
        <v xml:space="preserve"> </v>
      </c>
      <c r="R36" s="17" t="str">
        <f t="shared" si="0"/>
        <v xml:space="preserve"> </v>
      </c>
      <c r="S36" s="18" t="str">
        <f t="shared" si="1"/>
        <v xml:space="preserve"> </v>
      </c>
      <c r="T36" s="16"/>
      <c r="U36" s="46" t="str">
        <f t="shared" si="5"/>
        <v xml:space="preserve"> </v>
      </c>
      <c r="V36" s="47" t="str">
        <f t="shared" si="6"/>
        <v xml:space="preserve"> </v>
      </c>
      <c r="W36" s="16"/>
      <c r="X36" s="46" t="str">
        <f t="shared" si="7"/>
        <v xml:space="preserve"> </v>
      </c>
      <c r="Y36" s="48" t="str">
        <f t="shared" si="8"/>
        <v xml:space="preserve"> </v>
      </c>
    </row>
    <row r="37" spans="1:25" s="2" customFormat="1" ht="19.899999999999999" customHeight="1" x14ac:dyDescent="0.25">
      <c r="A37" s="53"/>
      <c r="B37" s="157"/>
      <c r="C37" s="157"/>
      <c r="D37" s="157"/>
      <c r="E37" s="157"/>
      <c r="F37" s="157"/>
      <c r="G37" s="157"/>
      <c r="H37" s="157"/>
      <c r="I37" s="158"/>
      <c r="J37" s="16"/>
      <c r="K37" s="11"/>
      <c r="L37" s="11" t="str">
        <f t="shared" si="9"/>
        <v xml:space="preserve"> </v>
      </c>
      <c r="M37" s="17" t="str">
        <f t="shared" si="2"/>
        <v xml:space="preserve"> </v>
      </c>
      <c r="N37" s="18" t="str">
        <f t="shared" si="3"/>
        <v xml:space="preserve"> </v>
      </c>
      <c r="O37" s="16"/>
      <c r="P37" s="17"/>
      <c r="Q37" s="11" t="str">
        <f t="shared" si="4"/>
        <v xml:space="preserve"> </v>
      </c>
      <c r="R37" s="17" t="str">
        <f t="shared" si="0"/>
        <v xml:space="preserve"> </v>
      </c>
      <c r="S37" s="18" t="str">
        <f t="shared" si="1"/>
        <v xml:space="preserve"> </v>
      </c>
      <c r="T37" s="16"/>
      <c r="U37" s="46" t="str">
        <f t="shared" si="5"/>
        <v xml:space="preserve"> </v>
      </c>
      <c r="V37" s="47" t="str">
        <f t="shared" si="6"/>
        <v xml:space="preserve"> </v>
      </c>
      <c r="W37" s="16"/>
      <c r="X37" s="46" t="str">
        <f t="shared" si="7"/>
        <v xml:space="preserve"> </v>
      </c>
      <c r="Y37" s="48" t="str">
        <f t="shared" si="8"/>
        <v xml:space="preserve"> </v>
      </c>
    </row>
    <row r="38" spans="1:25" s="2" customFormat="1" ht="19.899999999999999" customHeight="1" x14ac:dyDescent="0.25">
      <c r="A38" s="54"/>
      <c r="B38" s="157"/>
      <c r="C38" s="157"/>
      <c r="D38" s="157"/>
      <c r="E38" s="157"/>
      <c r="F38" s="157"/>
      <c r="G38" s="157"/>
      <c r="H38" s="157"/>
      <c r="I38" s="158"/>
      <c r="J38" s="16"/>
      <c r="K38" s="11"/>
      <c r="L38" s="11" t="str">
        <f t="shared" si="9"/>
        <v xml:space="preserve"> </v>
      </c>
      <c r="M38" s="17" t="str">
        <f t="shared" si="2"/>
        <v xml:space="preserve"> </v>
      </c>
      <c r="N38" s="18" t="str">
        <f t="shared" si="3"/>
        <v xml:space="preserve"> </v>
      </c>
      <c r="O38" s="16"/>
      <c r="P38" s="17"/>
      <c r="Q38" s="11" t="str">
        <f t="shared" si="4"/>
        <v xml:space="preserve"> </v>
      </c>
      <c r="R38" s="17" t="str">
        <f t="shared" si="0"/>
        <v xml:space="preserve"> </v>
      </c>
      <c r="S38" s="18" t="str">
        <f t="shared" si="1"/>
        <v xml:space="preserve"> </v>
      </c>
      <c r="T38" s="16"/>
      <c r="U38" s="46" t="str">
        <f t="shared" si="5"/>
        <v xml:space="preserve"> </v>
      </c>
      <c r="V38" s="47" t="str">
        <f t="shared" si="6"/>
        <v xml:space="preserve"> </v>
      </c>
      <c r="W38" s="16"/>
      <c r="X38" s="46" t="str">
        <f t="shared" si="7"/>
        <v xml:space="preserve"> </v>
      </c>
      <c r="Y38" s="48" t="str">
        <f t="shared" si="8"/>
        <v xml:space="preserve"> </v>
      </c>
    </row>
    <row r="39" spans="1:25" s="2" customFormat="1" ht="19.899999999999999" customHeight="1" x14ac:dyDescent="0.25">
      <c r="A39" s="54"/>
      <c r="B39" s="157"/>
      <c r="C39" s="157"/>
      <c r="D39" s="157"/>
      <c r="E39" s="157"/>
      <c r="F39" s="157"/>
      <c r="G39" s="157"/>
      <c r="H39" s="157"/>
      <c r="I39" s="158"/>
      <c r="J39" s="16"/>
      <c r="K39" s="11"/>
      <c r="L39" s="11" t="str">
        <f t="shared" si="9"/>
        <v xml:space="preserve"> </v>
      </c>
      <c r="M39" s="17" t="str">
        <f t="shared" si="2"/>
        <v xml:space="preserve"> </v>
      </c>
      <c r="N39" s="18" t="str">
        <f t="shared" si="3"/>
        <v xml:space="preserve"> </v>
      </c>
      <c r="O39" s="16"/>
      <c r="P39" s="17"/>
      <c r="Q39" s="11" t="str">
        <f t="shared" si="4"/>
        <v xml:space="preserve"> </v>
      </c>
      <c r="R39" s="17" t="str">
        <f t="shared" si="0"/>
        <v xml:space="preserve"> </v>
      </c>
      <c r="S39" s="18" t="str">
        <f t="shared" si="1"/>
        <v xml:space="preserve"> </v>
      </c>
      <c r="T39" s="16"/>
      <c r="U39" s="46" t="str">
        <f t="shared" si="5"/>
        <v xml:space="preserve"> </v>
      </c>
      <c r="V39" s="47" t="str">
        <f t="shared" si="6"/>
        <v xml:space="preserve"> </v>
      </c>
      <c r="W39" s="16"/>
      <c r="X39" s="46" t="str">
        <f t="shared" si="7"/>
        <v xml:space="preserve"> </v>
      </c>
      <c r="Y39" s="48" t="str">
        <f t="shared" si="8"/>
        <v xml:space="preserve"> </v>
      </c>
    </row>
    <row r="40" spans="1:25" s="2" customFormat="1" ht="19.899999999999999" customHeight="1" x14ac:dyDescent="0.25">
      <c r="A40" s="54"/>
      <c r="B40" s="157"/>
      <c r="C40" s="157"/>
      <c r="D40" s="157"/>
      <c r="E40" s="157"/>
      <c r="F40" s="157"/>
      <c r="G40" s="157"/>
      <c r="H40" s="157"/>
      <c r="I40" s="158"/>
      <c r="J40" s="16"/>
      <c r="K40" s="11"/>
      <c r="L40" s="11" t="str">
        <f t="shared" si="9"/>
        <v xml:space="preserve"> </v>
      </c>
      <c r="M40" s="17" t="str">
        <f t="shared" si="2"/>
        <v xml:space="preserve"> </v>
      </c>
      <c r="N40" s="18" t="str">
        <f t="shared" si="3"/>
        <v xml:space="preserve"> </v>
      </c>
      <c r="O40" s="16"/>
      <c r="P40" s="17"/>
      <c r="Q40" s="11" t="str">
        <f t="shared" si="4"/>
        <v xml:space="preserve"> </v>
      </c>
      <c r="R40" s="17" t="str">
        <f t="shared" si="0"/>
        <v xml:space="preserve"> </v>
      </c>
      <c r="S40" s="18" t="str">
        <f t="shared" si="1"/>
        <v xml:space="preserve"> </v>
      </c>
      <c r="T40" s="16"/>
      <c r="U40" s="46" t="str">
        <f t="shared" si="5"/>
        <v xml:space="preserve"> </v>
      </c>
      <c r="V40" s="47" t="str">
        <f t="shared" si="6"/>
        <v xml:space="preserve"> </v>
      </c>
      <c r="W40" s="16"/>
      <c r="X40" s="46" t="str">
        <f t="shared" si="7"/>
        <v xml:space="preserve"> </v>
      </c>
      <c r="Y40" s="48" t="str">
        <f t="shared" si="8"/>
        <v xml:space="preserve"> </v>
      </c>
    </row>
    <row r="41" spans="1:25" s="2" customFormat="1" ht="19.899999999999999" customHeight="1" thickBot="1" x14ac:dyDescent="0.3">
      <c r="A41" s="55"/>
      <c r="B41" s="159"/>
      <c r="C41" s="160"/>
      <c r="D41" s="160"/>
      <c r="E41" s="160"/>
      <c r="F41" s="160"/>
      <c r="G41" s="160"/>
      <c r="H41" s="160"/>
      <c r="I41" s="161"/>
      <c r="J41" s="22"/>
      <c r="K41" s="23"/>
      <c r="L41" s="23" t="str">
        <f t="shared" si="9"/>
        <v xml:space="preserve"> </v>
      </c>
      <c r="M41" s="24" t="str">
        <f t="shared" si="2"/>
        <v xml:space="preserve"> </v>
      </c>
      <c r="N41" s="25" t="str">
        <f t="shared" si="3"/>
        <v xml:space="preserve"> </v>
      </c>
      <c r="O41" s="22"/>
      <c r="P41" s="24"/>
      <c r="Q41" s="23" t="str">
        <f t="shared" si="4"/>
        <v xml:space="preserve"> </v>
      </c>
      <c r="R41" s="24" t="str">
        <f t="shared" si="0"/>
        <v xml:space="preserve"> </v>
      </c>
      <c r="S41" s="25" t="str">
        <f t="shared" si="1"/>
        <v xml:space="preserve"> </v>
      </c>
      <c r="T41" s="22"/>
      <c r="U41" s="49" t="str">
        <f t="shared" si="5"/>
        <v xml:space="preserve"> </v>
      </c>
      <c r="V41" s="50" t="str">
        <f t="shared" si="6"/>
        <v xml:space="preserve"> </v>
      </c>
      <c r="W41" s="22"/>
      <c r="X41" s="49" t="str">
        <f t="shared" si="7"/>
        <v xml:space="preserve"> </v>
      </c>
      <c r="Y41" s="51" t="str">
        <f t="shared" si="8"/>
        <v xml:space="preserve"> </v>
      </c>
    </row>
    <row r="42" spans="1:25" ht="13.5" thickTop="1" x14ac:dyDescent="0.2"/>
  </sheetData>
  <sheetProtection selectLockedCells="1"/>
  <protectedRanges>
    <protectedRange sqref="A22:A41" name="Range11_2_2"/>
  </protectedRanges>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scale="72" orientation="landscape" horizontalDpi="4294967293" r:id="rId1"/>
  <headerFooter alignWithMargins="0"/>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pageSetUpPr fitToPage="1"/>
  </sheetPr>
  <dimension ref="A1:DH53"/>
  <sheetViews>
    <sheetView topLeftCell="D1" zoomScaleNormal="100" workbookViewId="0">
      <selection activeCell="AQ49" sqref="AQ49"/>
    </sheetView>
  </sheetViews>
  <sheetFormatPr defaultColWidth="1.7109375" defaultRowHeight="12" customHeight="1" x14ac:dyDescent="0.2"/>
  <cols>
    <col min="1" max="16384" width="1.7109375" style="56"/>
  </cols>
  <sheetData>
    <row r="1" spans="1:112" ht="38.25" customHeight="1" thickBot="1" x14ac:dyDescent="0.35">
      <c r="A1" s="136"/>
      <c r="B1" s="136"/>
      <c r="C1" s="136"/>
      <c r="D1" s="136"/>
      <c r="E1" s="136"/>
      <c r="F1" s="136"/>
      <c r="G1" s="136"/>
      <c r="H1" s="136"/>
      <c r="I1" s="136"/>
      <c r="J1" s="136"/>
      <c r="K1" s="136"/>
      <c r="L1" s="136"/>
      <c r="M1" s="136"/>
      <c r="N1" s="136"/>
      <c r="O1" s="136"/>
      <c r="P1" s="136"/>
      <c r="Q1" s="136"/>
      <c r="R1" s="136"/>
      <c r="S1" s="136"/>
      <c r="T1" s="136"/>
      <c r="U1" s="136"/>
      <c r="V1" s="136"/>
      <c r="W1" s="136"/>
      <c r="X1" s="136"/>
      <c r="Y1" s="136"/>
      <c r="Z1" s="136"/>
      <c r="AA1" s="136"/>
      <c r="AB1" s="136"/>
      <c r="AC1" s="136"/>
      <c r="AD1" s="136"/>
      <c r="AE1" s="136"/>
      <c r="AF1" s="136"/>
      <c r="AG1" s="136"/>
      <c r="AH1" s="136"/>
      <c r="AI1" s="136"/>
      <c r="AJ1" s="136"/>
      <c r="AK1" s="136"/>
      <c r="AL1" s="136"/>
      <c r="AM1" s="136"/>
      <c r="AN1" s="136"/>
      <c r="AO1" s="136"/>
      <c r="AP1" s="136"/>
      <c r="AQ1" s="136"/>
      <c r="AR1" s="136"/>
      <c r="AS1" s="136"/>
      <c r="AT1" s="136"/>
      <c r="AU1" s="136"/>
      <c r="AV1" s="136"/>
      <c r="AW1" s="136"/>
      <c r="AX1" s="136"/>
      <c r="AY1" s="136"/>
      <c r="AZ1" s="136"/>
      <c r="BA1" s="136"/>
      <c r="BB1" s="136"/>
      <c r="BC1" s="136"/>
      <c r="BD1" s="136"/>
      <c r="BE1" s="136"/>
      <c r="BF1" s="136"/>
      <c r="BG1" s="136"/>
      <c r="BH1" s="136"/>
      <c r="BI1" s="136"/>
      <c r="BJ1" s="136"/>
      <c r="BK1" s="136"/>
      <c r="BL1" s="136"/>
      <c r="BM1" s="136"/>
      <c r="BN1" s="136"/>
      <c r="BO1" s="136"/>
      <c r="BP1" s="136"/>
      <c r="BQ1" s="136"/>
      <c r="BR1" s="136"/>
      <c r="BS1" s="136"/>
      <c r="BT1" s="136"/>
      <c r="BU1" s="136"/>
      <c r="BV1" s="136"/>
      <c r="BW1" s="136"/>
      <c r="BX1" s="136"/>
      <c r="BY1" s="136"/>
    </row>
    <row r="2" spans="1:112" ht="12" customHeight="1" thickTop="1" x14ac:dyDescent="0.2">
      <c r="A2" s="57"/>
      <c r="B2" s="58"/>
      <c r="C2" s="58"/>
      <c r="D2" s="58"/>
      <c r="E2" s="58"/>
      <c r="F2" s="58"/>
      <c r="G2" s="58"/>
      <c r="H2" s="58"/>
      <c r="I2" s="58"/>
      <c r="J2" s="58"/>
      <c r="K2" s="58"/>
      <c r="L2" s="58"/>
      <c r="M2" s="58"/>
      <c r="N2" s="58"/>
      <c r="O2" s="58"/>
      <c r="P2" s="58"/>
      <c r="Q2" s="58"/>
      <c r="R2" s="58"/>
      <c r="S2" s="58"/>
      <c r="T2" s="58"/>
      <c r="U2" s="58"/>
      <c r="V2" s="58"/>
      <c r="W2" s="58"/>
      <c r="X2" s="58"/>
      <c r="Y2" s="58"/>
      <c r="Z2" s="58"/>
      <c r="AA2" s="58"/>
      <c r="AB2" s="58"/>
      <c r="AC2" s="58"/>
      <c r="AD2" s="58"/>
      <c r="AE2" s="58"/>
      <c r="AF2" s="58"/>
      <c r="AG2" s="58"/>
      <c r="AH2" s="58"/>
      <c r="AI2" s="58"/>
      <c r="AJ2" s="58"/>
      <c r="AK2" s="58"/>
      <c r="AL2" s="58"/>
      <c r="AM2" s="58"/>
      <c r="AN2" s="58"/>
      <c r="AO2" s="58"/>
      <c r="AP2" s="58"/>
      <c r="AQ2" s="58"/>
      <c r="AR2" s="58"/>
      <c r="AS2" s="58"/>
      <c r="AT2" s="58"/>
      <c r="AU2" s="58"/>
      <c r="AV2" s="58"/>
      <c r="AW2" s="58"/>
      <c r="AX2" s="58"/>
      <c r="AY2" s="58"/>
      <c r="AZ2" s="58"/>
      <c r="BA2" s="58"/>
      <c r="BB2" s="58"/>
      <c r="BC2" s="58"/>
      <c r="BD2" s="58"/>
      <c r="BE2" s="58"/>
      <c r="BF2" s="58"/>
      <c r="BG2" s="58"/>
      <c r="BH2" s="58"/>
      <c r="BI2" s="58"/>
      <c r="BJ2" s="58"/>
      <c r="BK2" s="58"/>
      <c r="BL2" s="58"/>
      <c r="BM2" s="58"/>
      <c r="BN2" s="58"/>
      <c r="BO2" s="58"/>
      <c r="BP2" s="58"/>
      <c r="BQ2" s="58"/>
      <c r="BR2" s="58"/>
      <c r="BS2" s="58"/>
      <c r="BT2" s="58"/>
      <c r="BU2" s="58"/>
      <c r="BV2" s="58"/>
      <c r="BW2" s="58"/>
      <c r="BX2" s="58"/>
      <c r="BY2" s="59"/>
    </row>
    <row r="3" spans="1:112" ht="12" customHeight="1" x14ac:dyDescent="0.2">
      <c r="A3" s="60"/>
      <c r="B3" s="61"/>
      <c r="C3" s="62"/>
      <c r="D3" s="62"/>
      <c r="E3" s="62"/>
      <c r="F3" s="62"/>
      <c r="G3" s="62"/>
      <c r="H3" s="62"/>
      <c r="I3" s="62"/>
      <c r="J3" s="62"/>
      <c r="K3" s="62"/>
      <c r="L3" s="62"/>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3"/>
    </row>
    <row r="4" spans="1:112" ht="12" customHeight="1" x14ac:dyDescent="0.2">
      <c r="A4" s="60"/>
      <c r="B4" s="62"/>
      <c r="C4" s="62"/>
      <c r="D4" s="62"/>
      <c r="E4" s="62"/>
      <c r="F4" s="62"/>
      <c r="G4" s="62"/>
      <c r="H4" s="62"/>
      <c r="I4" s="62"/>
      <c r="J4" s="62"/>
      <c r="K4" s="62"/>
      <c r="L4" s="62"/>
      <c r="M4" s="62"/>
      <c r="N4" s="62"/>
      <c r="O4" s="62"/>
      <c r="P4" s="62"/>
      <c r="Q4" s="62"/>
      <c r="R4" s="62"/>
      <c r="S4" s="62"/>
      <c r="T4" s="62"/>
      <c r="U4" s="62"/>
      <c r="V4" s="62"/>
      <c r="W4" s="62"/>
      <c r="X4" s="62"/>
      <c r="Y4" s="62"/>
      <c r="Z4" s="62"/>
      <c r="AA4" s="62"/>
      <c r="AB4" s="62"/>
      <c r="AC4" s="62"/>
      <c r="AD4" s="62"/>
      <c r="AE4" s="62"/>
      <c r="AF4" s="62"/>
      <c r="AG4" s="62"/>
      <c r="AH4" s="62"/>
      <c r="AI4" s="62"/>
      <c r="AJ4" s="62"/>
      <c r="AK4" s="62"/>
      <c r="AL4" s="62"/>
      <c r="AM4" s="62"/>
      <c r="AN4" s="62"/>
      <c r="AO4" s="62"/>
      <c r="AP4" s="62"/>
      <c r="AQ4" s="62"/>
      <c r="AR4" s="62"/>
      <c r="AS4" s="62"/>
      <c r="AT4" s="62"/>
      <c r="AU4" s="62"/>
      <c r="AV4" s="62"/>
      <c r="AW4" s="62"/>
      <c r="AX4" s="62"/>
      <c r="AY4" s="62"/>
      <c r="AZ4" s="62"/>
      <c r="BA4" s="62"/>
      <c r="BB4" s="62"/>
      <c r="BC4" s="62"/>
      <c r="BD4" s="62"/>
      <c r="BE4" s="62"/>
      <c r="BF4" s="62"/>
      <c r="BG4" s="62"/>
      <c r="BH4" s="62"/>
      <c r="BI4" s="62"/>
      <c r="BJ4" s="62"/>
      <c r="BK4" s="62"/>
      <c r="BL4" s="62"/>
      <c r="BM4" s="62"/>
      <c r="BN4" s="62"/>
      <c r="BO4" s="62"/>
      <c r="BP4" s="62"/>
      <c r="BQ4" s="62"/>
      <c r="BR4" s="62"/>
      <c r="BS4" s="62"/>
      <c r="BT4" s="62"/>
      <c r="BU4" s="62"/>
      <c r="BV4" s="62"/>
      <c r="BW4" s="62"/>
      <c r="BX4" s="62"/>
      <c r="BY4" s="63"/>
    </row>
    <row r="5" spans="1:112" ht="12" customHeight="1" x14ac:dyDescent="0.25">
      <c r="A5" s="64"/>
      <c r="B5" s="65"/>
      <c r="C5" s="65"/>
      <c r="D5" s="65"/>
      <c r="E5" s="65"/>
      <c r="F5" s="65"/>
      <c r="G5" s="65"/>
      <c r="H5" s="65"/>
      <c r="I5" s="65"/>
      <c r="J5" s="65"/>
      <c r="K5" s="65"/>
      <c r="L5" s="65"/>
      <c r="M5" s="65"/>
      <c r="N5" s="65"/>
      <c r="O5" s="65"/>
      <c r="P5" s="65"/>
      <c r="Q5" s="65"/>
      <c r="R5" s="65"/>
      <c r="S5" s="65"/>
      <c r="T5" s="65"/>
      <c r="U5" s="65"/>
      <c r="V5" s="65"/>
      <c r="W5" s="65"/>
      <c r="X5" s="65"/>
      <c r="Y5" s="65"/>
      <c r="Z5" s="65"/>
      <c r="AA5" s="65"/>
      <c r="AB5" s="65"/>
      <c r="AC5" s="65"/>
      <c r="AD5" s="65"/>
      <c r="AE5" s="65"/>
      <c r="AF5" s="65"/>
      <c r="AG5" s="65"/>
      <c r="AH5" s="65"/>
      <c r="AI5" s="65"/>
      <c r="AJ5" s="65"/>
      <c r="AK5" s="65"/>
      <c r="AL5" s="65"/>
      <c r="AM5" s="65"/>
      <c r="AN5" s="65"/>
      <c r="AO5" s="65"/>
      <c r="AP5" s="65"/>
      <c r="AQ5" s="65"/>
      <c r="AR5" s="65"/>
      <c r="AS5" s="65"/>
      <c r="AT5" s="65"/>
      <c r="AU5" s="65"/>
      <c r="AV5" s="65"/>
      <c r="AW5" s="66"/>
      <c r="AX5" s="66"/>
      <c r="AY5" s="66"/>
      <c r="AZ5" s="66"/>
      <c r="BA5" s="66"/>
      <c r="BB5" s="66"/>
      <c r="BC5" s="66"/>
      <c r="BD5" s="66"/>
      <c r="BE5" s="66"/>
      <c r="BF5" s="66"/>
      <c r="BG5" s="66"/>
      <c r="BH5" s="66"/>
      <c r="BI5" s="66"/>
      <c r="BJ5" s="66"/>
      <c r="BK5" s="65"/>
      <c r="BL5" s="65"/>
      <c r="BM5" s="65"/>
      <c r="BN5" s="65"/>
      <c r="BO5" s="65"/>
      <c r="BP5" s="65"/>
      <c r="BQ5" s="65"/>
      <c r="BR5" s="65"/>
      <c r="BS5" s="65"/>
      <c r="BT5" s="65"/>
      <c r="BU5" s="65"/>
      <c r="BV5" s="65"/>
      <c r="BW5" s="65"/>
      <c r="BX5" s="65"/>
      <c r="BY5" s="67"/>
    </row>
    <row r="6" spans="1:112" ht="12" customHeight="1" x14ac:dyDescent="0.25">
      <c r="A6" s="64"/>
      <c r="B6" s="65"/>
      <c r="C6" s="65"/>
      <c r="D6" s="65"/>
      <c r="E6" s="68"/>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AQ6" s="65"/>
      <c r="AR6" s="65"/>
      <c r="AS6" s="65"/>
      <c r="AT6" s="65"/>
      <c r="AU6" s="65"/>
      <c r="AV6" s="65"/>
      <c r="AW6" s="66"/>
      <c r="AX6" s="66"/>
      <c r="AY6" s="66"/>
      <c r="AZ6" s="66"/>
      <c r="BA6" s="66"/>
      <c r="BB6" s="66"/>
      <c r="BC6" s="66"/>
      <c r="BD6" s="66"/>
      <c r="BE6" s="66"/>
      <c r="BF6" s="66"/>
      <c r="BG6" s="66"/>
      <c r="BH6" s="66"/>
      <c r="BI6" s="66"/>
      <c r="BJ6" s="66"/>
      <c r="BK6" s="65"/>
      <c r="BL6" s="65"/>
      <c r="BM6" s="65"/>
      <c r="BN6" s="65"/>
      <c r="BO6" s="65"/>
      <c r="BP6" s="65"/>
      <c r="BQ6" s="65"/>
      <c r="BR6" s="65"/>
      <c r="BS6" s="65"/>
      <c r="BT6" s="65"/>
      <c r="BU6" s="65"/>
      <c r="BV6" s="65"/>
      <c r="BW6" s="65"/>
      <c r="BX6" s="65"/>
      <c r="BY6" s="67"/>
    </row>
    <row r="7" spans="1:112" ht="12" customHeight="1" x14ac:dyDescent="0.25">
      <c r="A7" s="64"/>
      <c r="B7" s="65"/>
      <c r="C7" s="65"/>
      <c r="D7" s="65"/>
      <c r="E7" s="65"/>
      <c r="F7" s="65"/>
      <c r="G7" s="65"/>
      <c r="H7" s="65"/>
      <c r="I7" s="65"/>
      <c r="J7" s="65"/>
      <c r="K7" s="65"/>
      <c r="L7" s="65"/>
      <c r="M7" s="65"/>
      <c r="N7" s="65"/>
      <c r="O7" s="65"/>
      <c r="P7" s="65"/>
      <c r="Q7" s="65"/>
      <c r="R7" s="65"/>
      <c r="S7" s="65"/>
      <c r="T7" s="65"/>
      <c r="U7" s="65"/>
      <c r="V7" s="66"/>
      <c r="W7" s="66"/>
      <c r="X7" s="66"/>
      <c r="Y7" s="66"/>
      <c r="Z7" s="66"/>
      <c r="AA7" s="66"/>
      <c r="AB7" s="66"/>
      <c r="AC7" s="66"/>
      <c r="AD7" s="66"/>
      <c r="AE7" s="66"/>
      <c r="AF7" s="66"/>
      <c r="AG7" s="66"/>
      <c r="AH7" s="66"/>
      <c r="AI7" s="66"/>
      <c r="AJ7" s="66"/>
      <c r="AK7" s="66"/>
      <c r="AL7" s="65"/>
      <c r="AM7" s="65"/>
      <c r="AN7" s="65"/>
      <c r="AO7" s="65"/>
      <c r="AP7" s="65"/>
      <c r="AQ7" s="65"/>
      <c r="AR7" s="65"/>
      <c r="AS7" s="65"/>
      <c r="AT7" s="65"/>
      <c r="AU7" s="65"/>
      <c r="AV7" s="65"/>
      <c r="AW7" s="69"/>
      <c r="AX7" s="69"/>
      <c r="AY7" s="69"/>
      <c r="AZ7" s="69"/>
      <c r="BA7" s="69"/>
      <c r="BB7" s="69"/>
      <c r="BC7" s="69"/>
      <c r="BD7" s="69"/>
      <c r="BE7" s="69"/>
      <c r="BF7" s="69"/>
      <c r="BG7" s="69"/>
      <c r="BH7" s="69"/>
      <c r="BI7" s="69"/>
      <c r="BJ7" s="69"/>
      <c r="BK7" s="65"/>
      <c r="BL7" s="65"/>
      <c r="BM7" s="65"/>
      <c r="BN7" s="65"/>
      <c r="BO7" s="65"/>
      <c r="BP7" s="65"/>
      <c r="BQ7" s="65"/>
      <c r="BR7" s="65"/>
      <c r="BS7" s="65"/>
      <c r="BT7" s="65"/>
      <c r="BU7" s="65"/>
      <c r="BV7" s="65"/>
      <c r="BW7" s="65"/>
      <c r="BX7" s="65"/>
      <c r="BY7" s="67"/>
    </row>
    <row r="8" spans="1:112" ht="12" customHeight="1" x14ac:dyDescent="0.25">
      <c r="A8" s="64"/>
      <c r="B8" s="68"/>
      <c r="C8" s="65"/>
      <c r="D8" s="65"/>
      <c r="E8" s="65"/>
      <c r="F8" s="65"/>
      <c r="G8" s="65"/>
      <c r="H8" s="65"/>
      <c r="I8" s="65"/>
      <c r="J8" s="65"/>
      <c r="K8" s="68"/>
      <c r="L8" s="65"/>
      <c r="M8" s="65"/>
      <c r="N8" s="65"/>
      <c r="O8" s="65"/>
      <c r="P8" s="65"/>
      <c r="Q8" s="65"/>
      <c r="R8" s="65"/>
      <c r="S8" s="65"/>
      <c r="T8" s="65"/>
      <c r="U8" s="65"/>
      <c r="V8" s="66"/>
      <c r="W8" s="66"/>
      <c r="X8" s="66"/>
      <c r="Y8" s="66"/>
      <c r="Z8" s="66"/>
      <c r="AA8" s="66"/>
      <c r="AB8" s="66"/>
      <c r="AC8" s="66"/>
      <c r="AD8" s="66"/>
      <c r="AE8" s="66"/>
      <c r="AF8" s="66"/>
      <c r="AG8" s="66"/>
      <c r="AH8" s="66"/>
      <c r="AI8" s="66"/>
      <c r="AJ8" s="66"/>
      <c r="AK8" s="66"/>
      <c r="AL8" s="65"/>
      <c r="AM8" s="65"/>
      <c r="AN8" s="65"/>
      <c r="AO8" s="65"/>
      <c r="AP8" s="65"/>
      <c r="AQ8" s="65"/>
      <c r="AR8" s="65"/>
      <c r="AS8" s="65"/>
      <c r="AT8" s="65"/>
      <c r="AU8" s="65"/>
      <c r="AV8" s="65"/>
      <c r="AW8" s="69"/>
      <c r="AX8" s="69"/>
      <c r="AY8" s="69"/>
      <c r="AZ8" s="69"/>
      <c r="BA8" s="69"/>
      <c r="BB8" s="69"/>
      <c r="BC8" s="69"/>
      <c r="BD8" s="69"/>
      <c r="BE8" s="69"/>
      <c r="BF8" s="69"/>
      <c r="BG8" s="69"/>
      <c r="BH8" s="69"/>
      <c r="BI8" s="69"/>
      <c r="BJ8" s="69"/>
      <c r="BK8" s="65"/>
      <c r="BL8" s="65"/>
      <c r="BM8" s="65"/>
      <c r="BN8" s="65"/>
      <c r="BO8" s="65"/>
      <c r="BP8" s="65"/>
      <c r="BQ8" s="65"/>
      <c r="BR8" s="65"/>
      <c r="BS8" s="65"/>
      <c r="BT8" s="65"/>
      <c r="BU8" s="65"/>
      <c r="BV8" s="65"/>
      <c r="BW8" s="65"/>
      <c r="BX8" s="65"/>
      <c r="BY8" s="67"/>
    </row>
    <row r="9" spans="1:112" ht="12" customHeight="1" x14ac:dyDescent="0.2">
      <c r="A9" s="64"/>
      <c r="B9" s="65"/>
      <c r="C9" s="65"/>
      <c r="D9" s="65"/>
      <c r="E9" s="65"/>
      <c r="F9" s="65"/>
      <c r="G9" s="65"/>
      <c r="H9" s="65"/>
      <c r="I9" s="65"/>
      <c r="J9" s="65"/>
      <c r="K9" s="65"/>
      <c r="L9" s="65"/>
      <c r="M9" s="65"/>
      <c r="N9" s="65"/>
      <c r="O9" s="65"/>
      <c r="P9" s="65"/>
      <c r="Q9" s="65"/>
      <c r="R9" s="65"/>
      <c r="S9" s="65"/>
      <c r="T9" s="65"/>
      <c r="U9" s="65"/>
      <c r="V9" s="69"/>
      <c r="W9" s="69"/>
      <c r="X9" s="69"/>
      <c r="Y9" s="69"/>
      <c r="Z9" s="69"/>
      <c r="AA9" s="69"/>
      <c r="AB9" s="69"/>
      <c r="AC9" s="69"/>
      <c r="AD9" s="69"/>
      <c r="AE9" s="69"/>
      <c r="AF9" s="69"/>
      <c r="AG9" s="69"/>
      <c r="AH9" s="69"/>
      <c r="AI9" s="69"/>
      <c r="AJ9" s="69"/>
      <c r="AK9" s="69"/>
      <c r="AL9" s="65"/>
      <c r="AM9" s="65"/>
      <c r="AN9" s="65"/>
      <c r="AO9" s="65"/>
      <c r="AP9" s="65"/>
      <c r="AQ9" s="65"/>
      <c r="AR9" s="65"/>
      <c r="AS9" s="65"/>
      <c r="AT9" s="65"/>
      <c r="AU9" s="65"/>
      <c r="AV9" s="65"/>
      <c r="AW9" s="65"/>
      <c r="AX9" s="65"/>
      <c r="AY9" s="65"/>
      <c r="AZ9" s="65"/>
      <c r="BA9" s="65"/>
      <c r="BB9" s="65"/>
      <c r="BC9" s="65"/>
      <c r="BD9" s="65"/>
      <c r="BE9" s="65"/>
      <c r="BF9" s="65"/>
      <c r="BG9" s="65"/>
      <c r="BH9" s="65"/>
      <c r="BI9" s="65"/>
      <c r="BJ9" s="65"/>
      <c r="BK9" s="65"/>
      <c r="BL9" s="65"/>
      <c r="BM9" s="65"/>
      <c r="BN9" s="65"/>
      <c r="BO9" s="65"/>
      <c r="BP9" s="65"/>
      <c r="BQ9" s="65"/>
      <c r="BR9" s="65"/>
      <c r="BS9" s="65"/>
      <c r="BT9" s="65"/>
      <c r="BU9" s="65"/>
      <c r="BV9" s="65"/>
      <c r="BW9" s="65"/>
      <c r="BX9" s="65"/>
      <c r="BY9" s="67"/>
    </row>
    <row r="10" spans="1:112" ht="12" customHeight="1" x14ac:dyDescent="0.2">
      <c r="A10" s="64"/>
      <c r="B10" s="65"/>
      <c r="C10" s="65"/>
      <c r="D10" s="65"/>
      <c r="E10" s="65"/>
      <c r="F10" s="65"/>
      <c r="G10" s="65"/>
      <c r="H10" s="65"/>
      <c r="I10" s="65"/>
      <c r="J10" s="65"/>
      <c r="K10" s="65"/>
      <c r="L10" s="65"/>
      <c r="M10" s="65"/>
      <c r="N10" s="65"/>
      <c r="O10" s="65"/>
      <c r="P10" s="65"/>
      <c r="Q10" s="65"/>
      <c r="R10" s="65"/>
      <c r="S10" s="65"/>
      <c r="T10" s="65"/>
      <c r="U10" s="65"/>
      <c r="V10" s="69"/>
      <c r="W10" s="69"/>
      <c r="X10" s="69"/>
      <c r="Y10" s="69"/>
      <c r="Z10" s="69"/>
      <c r="AA10" s="69"/>
      <c r="AB10" s="69"/>
      <c r="AC10" s="69"/>
      <c r="AD10" s="69"/>
      <c r="AE10" s="69"/>
      <c r="AF10" s="69"/>
      <c r="AG10" s="69"/>
      <c r="AH10" s="69"/>
      <c r="AI10" s="69"/>
      <c r="AJ10" s="69"/>
      <c r="AK10" s="69"/>
      <c r="AL10" s="65"/>
      <c r="AM10" s="65"/>
      <c r="AN10" s="65"/>
      <c r="AO10" s="65"/>
      <c r="AP10" s="65"/>
      <c r="AQ10" s="65"/>
      <c r="AR10" s="65"/>
      <c r="AS10" s="65"/>
      <c r="AT10" s="65"/>
      <c r="AU10" s="65"/>
      <c r="AV10" s="65"/>
      <c r="AW10" s="65"/>
      <c r="AX10" s="65"/>
      <c r="AY10" s="65"/>
      <c r="AZ10" s="65"/>
      <c r="BA10" s="65"/>
      <c r="BB10" s="65"/>
      <c r="BC10" s="65"/>
      <c r="BD10" s="65"/>
      <c r="BE10" s="65"/>
      <c r="BF10" s="65"/>
      <c r="BG10" s="65"/>
      <c r="BH10" s="65"/>
      <c r="BI10" s="65"/>
      <c r="BJ10" s="65"/>
      <c r="BK10" s="65"/>
      <c r="BL10" s="65"/>
      <c r="BM10" s="65"/>
      <c r="BN10" s="65"/>
      <c r="BO10" s="65"/>
      <c r="BP10" s="65"/>
      <c r="BQ10" s="65"/>
      <c r="BR10" s="65"/>
      <c r="BS10" s="65"/>
      <c r="BT10" s="65"/>
      <c r="BU10" s="65"/>
      <c r="BV10" s="65"/>
      <c r="BW10" s="65"/>
      <c r="BX10" s="65"/>
      <c r="BY10" s="67"/>
    </row>
    <row r="11" spans="1:112" ht="12" customHeight="1" x14ac:dyDescent="0.2">
      <c r="A11" s="64"/>
      <c r="B11" s="65"/>
      <c r="C11" s="65"/>
      <c r="D11" s="65"/>
      <c r="E11" s="65"/>
      <c r="F11" s="65"/>
      <c r="G11" s="65"/>
      <c r="H11" s="65"/>
      <c r="I11" s="65"/>
      <c r="J11" s="65"/>
      <c r="K11" s="65"/>
      <c r="L11" s="65"/>
      <c r="M11" s="65"/>
      <c r="N11" s="65"/>
      <c r="O11" s="65"/>
      <c r="P11" s="65"/>
      <c r="Q11" s="65"/>
      <c r="R11" s="65"/>
      <c r="S11" s="65"/>
      <c r="T11" s="65"/>
      <c r="U11" s="65"/>
      <c r="V11" s="69"/>
      <c r="W11" s="69"/>
      <c r="X11" s="69"/>
      <c r="Y11" s="69"/>
      <c r="Z11" s="69"/>
      <c r="AA11" s="69"/>
      <c r="AB11" s="69"/>
      <c r="AC11" s="69"/>
      <c r="AD11" s="69"/>
      <c r="AE11" s="69"/>
      <c r="AF11" s="69"/>
      <c r="AG11" s="69"/>
      <c r="AH11" s="69"/>
      <c r="AI11" s="69"/>
      <c r="AJ11" s="69"/>
      <c r="AK11" s="69"/>
      <c r="AL11" s="65"/>
      <c r="AM11" s="65"/>
      <c r="AN11" s="65"/>
      <c r="AO11" s="65"/>
      <c r="AP11" s="65"/>
      <c r="AQ11" s="65"/>
      <c r="AR11" s="65"/>
      <c r="AS11" s="65"/>
      <c r="AT11" s="65"/>
      <c r="AU11" s="65"/>
      <c r="AV11" s="65"/>
      <c r="AW11" s="65"/>
      <c r="AX11" s="65"/>
      <c r="AY11" s="65"/>
      <c r="AZ11" s="65"/>
      <c r="BA11" s="65"/>
      <c r="BB11" s="65"/>
      <c r="BC11" s="65"/>
      <c r="BD11" s="65"/>
      <c r="BE11" s="65"/>
      <c r="BF11" s="65"/>
      <c r="BG11" s="65"/>
      <c r="BH11" s="65"/>
      <c r="BI11" s="65"/>
      <c r="BJ11" s="65"/>
      <c r="BK11" s="65"/>
      <c r="BL11" s="65"/>
      <c r="BM11" s="65"/>
      <c r="BN11" s="65"/>
      <c r="BO11" s="65"/>
      <c r="BP11" s="65"/>
      <c r="BQ11" s="65"/>
      <c r="BR11" s="65"/>
      <c r="BS11" s="65"/>
      <c r="BT11" s="65"/>
      <c r="BU11" s="65"/>
      <c r="BV11" s="65"/>
      <c r="BW11" s="65"/>
      <c r="BX11" s="65"/>
      <c r="BY11" s="67"/>
    </row>
    <row r="12" spans="1:112" ht="12" customHeight="1" x14ac:dyDescent="0.2">
      <c r="A12" s="64"/>
      <c r="B12" s="65"/>
      <c r="C12" s="65"/>
      <c r="D12" s="65"/>
      <c r="E12" s="65"/>
      <c r="F12" s="65"/>
      <c r="G12" s="65"/>
      <c r="H12" s="65"/>
      <c r="I12" s="65"/>
      <c r="J12" s="65"/>
      <c r="K12" s="65"/>
      <c r="L12" s="65"/>
      <c r="M12" s="65"/>
      <c r="N12" s="65"/>
      <c r="O12" s="65"/>
      <c r="P12" s="65"/>
      <c r="Q12" s="65"/>
      <c r="R12" s="65"/>
      <c r="S12" s="65"/>
      <c r="T12" s="65"/>
      <c r="U12" s="65"/>
      <c r="V12" s="65"/>
      <c r="W12" s="65"/>
      <c r="X12" s="65"/>
      <c r="Y12" s="65"/>
      <c r="Z12" s="65"/>
      <c r="AA12" s="65"/>
      <c r="AB12" s="65"/>
      <c r="AC12" s="65"/>
      <c r="AD12" s="65"/>
      <c r="AE12" s="65"/>
      <c r="AF12" s="65"/>
      <c r="AG12" s="65"/>
      <c r="AH12" s="65"/>
      <c r="AI12" s="65"/>
      <c r="AJ12" s="65"/>
      <c r="AK12" s="65"/>
      <c r="AL12" s="65"/>
      <c r="AM12" s="65"/>
      <c r="AN12" s="65"/>
      <c r="AO12" s="65"/>
      <c r="AP12" s="65"/>
      <c r="AQ12" s="65"/>
      <c r="AR12" s="65"/>
      <c r="AS12" s="65"/>
      <c r="AT12" s="65"/>
      <c r="AU12" s="65"/>
      <c r="AV12" s="65"/>
      <c r="AW12" s="65"/>
      <c r="AX12" s="65"/>
      <c r="AY12" s="65"/>
      <c r="AZ12" s="65"/>
      <c r="BA12" s="65"/>
      <c r="BB12" s="65"/>
      <c r="BC12" s="65"/>
      <c r="BD12" s="65"/>
      <c r="BE12" s="65"/>
      <c r="BF12" s="65"/>
      <c r="BG12" s="65"/>
      <c r="BH12" s="65"/>
      <c r="BI12" s="65"/>
      <c r="BJ12" s="65"/>
      <c r="BK12" s="65"/>
      <c r="BL12" s="65"/>
      <c r="BM12" s="65"/>
      <c r="BN12" s="65"/>
      <c r="BO12" s="65"/>
      <c r="BP12" s="65"/>
      <c r="BQ12" s="65"/>
      <c r="BR12" s="65"/>
      <c r="BS12" s="65"/>
      <c r="BT12" s="65"/>
      <c r="BU12" s="65"/>
      <c r="BV12" s="65"/>
      <c r="BW12" s="65"/>
      <c r="BX12" s="65"/>
      <c r="BY12" s="67"/>
    </row>
    <row r="13" spans="1:112" ht="12" customHeight="1" x14ac:dyDescent="0.2">
      <c r="A13" s="64"/>
      <c r="B13" s="65"/>
      <c r="C13" s="65"/>
      <c r="D13" s="65"/>
      <c r="E13" s="65"/>
      <c r="F13" s="65"/>
      <c r="G13" s="65"/>
      <c r="H13" s="65"/>
      <c r="I13" s="65"/>
      <c r="J13" s="65"/>
      <c r="K13" s="65"/>
      <c r="L13" s="65"/>
      <c r="M13" s="65"/>
      <c r="N13" s="65"/>
      <c r="O13" s="65"/>
      <c r="P13" s="65"/>
      <c r="Q13" s="65"/>
      <c r="R13" s="65"/>
      <c r="S13" s="65"/>
      <c r="T13" s="65"/>
      <c r="U13" s="65"/>
      <c r="V13" s="65"/>
      <c r="W13" s="65"/>
      <c r="X13" s="65"/>
      <c r="Y13" s="65"/>
      <c r="Z13" s="65"/>
      <c r="AA13" s="65"/>
      <c r="AB13" s="65"/>
      <c r="AC13" s="65"/>
      <c r="AD13" s="65"/>
      <c r="AE13" s="65"/>
      <c r="AF13" s="65"/>
      <c r="AG13" s="65"/>
      <c r="AH13" s="65"/>
      <c r="AI13" s="65"/>
      <c r="AJ13" s="65"/>
      <c r="AK13" s="65"/>
      <c r="AL13" s="65"/>
      <c r="AM13" s="65"/>
      <c r="AN13" s="65"/>
      <c r="AO13" s="65"/>
      <c r="AP13" s="65"/>
      <c r="AQ13" s="65"/>
      <c r="AR13" s="65"/>
      <c r="AS13" s="65"/>
      <c r="AT13" s="65"/>
      <c r="AU13" s="65"/>
      <c r="AV13" s="65"/>
      <c r="AW13" s="65"/>
      <c r="AX13" s="65"/>
      <c r="AY13" s="65"/>
      <c r="AZ13" s="65"/>
      <c r="BA13" s="65"/>
      <c r="BB13" s="65"/>
      <c r="BC13" s="65"/>
      <c r="BD13" s="65"/>
      <c r="BE13" s="65"/>
      <c r="BF13" s="65"/>
      <c r="BG13" s="65"/>
      <c r="BH13" s="65"/>
      <c r="BI13" s="65"/>
      <c r="BJ13" s="65"/>
      <c r="BK13" s="65"/>
      <c r="BL13" s="65"/>
      <c r="BM13" s="65"/>
      <c r="BN13" s="65"/>
      <c r="BO13" s="65"/>
      <c r="BP13" s="65"/>
      <c r="BQ13" s="65"/>
      <c r="BR13" s="65"/>
      <c r="BS13" s="65"/>
      <c r="BT13" s="65"/>
      <c r="BU13" s="65"/>
      <c r="BV13" s="65"/>
      <c r="BW13" s="65"/>
      <c r="BX13" s="65"/>
      <c r="BY13" s="67"/>
    </row>
    <row r="14" spans="1:112" ht="12" customHeight="1" x14ac:dyDescent="0.2">
      <c r="A14" s="64"/>
      <c r="B14" s="65"/>
      <c r="C14" s="65"/>
      <c r="D14" s="65"/>
      <c r="E14" s="65"/>
      <c r="F14" s="65"/>
      <c r="G14" s="65"/>
      <c r="H14" s="65"/>
      <c r="I14" s="65"/>
      <c r="J14" s="65"/>
      <c r="K14" s="65"/>
      <c r="L14" s="65"/>
      <c r="M14" s="65"/>
      <c r="N14" s="65"/>
      <c r="O14" s="65"/>
      <c r="P14" s="65"/>
      <c r="Q14" s="65"/>
      <c r="R14" s="65"/>
      <c r="S14" s="65"/>
      <c r="T14" s="65"/>
      <c r="U14" s="65"/>
      <c r="V14" s="65"/>
      <c r="W14" s="65"/>
      <c r="X14" s="65"/>
      <c r="Y14" s="65"/>
      <c r="Z14" s="65"/>
      <c r="AA14" s="65"/>
      <c r="AB14" s="65"/>
      <c r="AC14" s="65"/>
      <c r="AD14" s="65"/>
      <c r="AE14" s="65"/>
      <c r="AF14" s="65"/>
      <c r="AG14" s="65"/>
      <c r="AH14" s="65"/>
      <c r="AI14" s="65"/>
      <c r="AJ14" s="65"/>
      <c r="AK14" s="65"/>
      <c r="AL14" s="65"/>
      <c r="AM14" s="65"/>
      <c r="AN14" s="65"/>
      <c r="AO14" s="65"/>
      <c r="AP14" s="65"/>
      <c r="AQ14" s="65"/>
      <c r="AR14" s="65"/>
      <c r="AS14" s="65"/>
      <c r="AT14" s="65"/>
      <c r="AU14" s="65"/>
      <c r="AV14" s="65"/>
      <c r="AW14" s="65"/>
      <c r="AX14" s="65"/>
      <c r="AY14" s="65"/>
      <c r="AZ14" s="65"/>
      <c r="BA14" s="65"/>
      <c r="BB14" s="65"/>
      <c r="BC14" s="65"/>
      <c r="BD14" s="65"/>
      <c r="BE14" s="65"/>
      <c r="BF14" s="65"/>
      <c r="BG14" s="65"/>
      <c r="BH14" s="65"/>
      <c r="BI14" s="65"/>
      <c r="BJ14" s="65"/>
      <c r="BK14" s="65"/>
      <c r="BL14" s="65"/>
      <c r="BM14" s="65"/>
      <c r="BN14" s="65"/>
      <c r="BO14" s="65"/>
      <c r="BP14" s="65"/>
      <c r="BQ14" s="65"/>
      <c r="BR14" s="65"/>
      <c r="BS14" s="65"/>
      <c r="BT14" s="65"/>
      <c r="BU14" s="65"/>
      <c r="BV14" s="65"/>
      <c r="BW14" s="65"/>
      <c r="BX14" s="65"/>
      <c r="BY14" s="67"/>
    </row>
    <row r="15" spans="1:112" ht="12" customHeight="1" x14ac:dyDescent="0.25">
      <c r="A15" s="64"/>
      <c r="B15" s="65"/>
      <c r="C15" s="65"/>
      <c r="D15" s="65"/>
      <c r="E15" s="65"/>
      <c r="F15" s="65"/>
      <c r="G15" s="65"/>
      <c r="H15" s="65"/>
      <c r="I15" s="65"/>
      <c r="J15" s="65"/>
      <c r="K15" s="65"/>
      <c r="L15" s="65"/>
      <c r="M15" s="65"/>
      <c r="N15" s="65"/>
      <c r="O15" s="65"/>
      <c r="P15" s="65"/>
      <c r="Q15" s="65"/>
      <c r="R15" s="65"/>
      <c r="S15" s="65"/>
      <c r="T15" s="65"/>
      <c r="U15" s="65"/>
      <c r="V15" s="65"/>
      <c r="W15" s="65"/>
      <c r="X15" s="65"/>
      <c r="Y15" s="65"/>
      <c r="Z15" s="65"/>
      <c r="AA15" s="65"/>
      <c r="AB15" s="65"/>
      <c r="AC15" s="65"/>
      <c r="AD15" s="65"/>
      <c r="AE15" s="65"/>
      <c r="AF15" s="65"/>
      <c r="AG15" s="65"/>
      <c r="AH15" s="65"/>
      <c r="AI15" s="65"/>
      <c r="AJ15" s="65"/>
      <c r="AK15" s="65"/>
      <c r="AL15" s="65"/>
      <c r="AM15" s="65"/>
      <c r="AN15" s="65"/>
      <c r="AO15" s="65"/>
      <c r="AP15" s="65"/>
      <c r="AQ15" s="65"/>
      <c r="AR15" s="65"/>
      <c r="AS15" s="65"/>
      <c r="AT15" s="65"/>
      <c r="AU15" s="65"/>
      <c r="AV15" s="65"/>
      <c r="AW15" s="65"/>
      <c r="AX15" s="65"/>
      <c r="AY15" s="65"/>
      <c r="AZ15" s="65"/>
      <c r="BA15" s="65"/>
      <c r="BB15" s="65"/>
      <c r="BC15" s="65"/>
      <c r="BD15" s="65"/>
      <c r="BE15" s="65"/>
      <c r="BF15" s="65"/>
      <c r="BG15" s="65"/>
      <c r="BH15" s="65"/>
      <c r="BI15" s="65"/>
      <c r="BJ15" s="65"/>
      <c r="BK15" s="65"/>
      <c r="BL15" s="65"/>
      <c r="BM15" s="65"/>
      <c r="BN15" s="65"/>
      <c r="BO15" s="65"/>
      <c r="BP15" s="65"/>
      <c r="BQ15" s="65"/>
      <c r="BR15" s="65"/>
      <c r="BS15" s="65"/>
      <c r="BT15" s="65"/>
      <c r="BU15" s="65"/>
      <c r="BV15" s="65"/>
      <c r="BW15" s="65"/>
      <c r="BX15" s="65"/>
      <c r="BY15" s="67"/>
      <c r="CP15" s="70"/>
      <c r="CQ15" s="70"/>
      <c r="CR15" s="70"/>
      <c r="CS15" s="70"/>
      <c r="CT15" s="70"/>
      <c r="CU15" s="70"/>
      <c r="CV15" s="70"/>
      <c r="CW15" s="70"/>
      <c r="CX15" s="70"/>
      <c r="CY15" s="70"/>
      <c r="CZ15" s="70"/>
      <c r="DA15" s="70"/>
      <c r="DB15" s="70"/>
      <c r="DC15" s="70"/>
      <c r="DD15" s="70"/>
      <c r="DE15" s="70"/>
      <c r="DF15" s="70"/>
      <c r="DG15" s="70"/>
      <c r="DH15" s="70"/>
    </row>
    <row r="16" spans="1:112" ht="12" customHeight="1" x14ac:dyDescent="0.25">
      <c r="A16" s="64"/>
      <c r="B16" s="65"/>
      <c r="C16" s="65"/>
      <c r="D16" s="65"/>
      <c r="E16" s="65"/>
      <c r="F16" s="65"/>
      <c r="G16" s="65"/>
      <c r="H16" s="65"/>
      <c r="I16" s="65"/>
      <c r="J16" s="65"/>
      <c r="K16" s="65"/>
      <c r="L16" s="65"/>
      <c r="M16" s="65"/>
      <c r="N16" s="65"/>
      <c r="O16" s="65"/>
      <c r="P16" s="65"/>
      <c r="Q16" s="65"/>
      <c r="R16" s="65"/>
      <c r="S16" s="65"/>
      <c r="T16" s="65"/>
      <c r="U16" s="65"/>
      <c r="V16" s="65"/>
      <c r="W16" s="65"/>
      <c r="X16" s="65"/>
      <c r="Y16" s="65"/>
      <c r="Z16" s="65"/>
      <c r="AA16" s="65"/>
      <c r="AB16" s="65"/>
      <c r="AC16" s="65"/>
      <c r="AD16" s="65"/>
      <c r="AE16" s="65"/>
      <c r="AF16" s="65"/>
      <c r="AG16" s="65"/>
      <c r="AH16" s="65"/>
      <c r="AI16" s="65"/>
      <c r="AJ16" s="65"/>
      <c r="AK16" s="65"/>
      <c r="AL16" s="65"/>
      <c r="AM16" s="65"/>
      <c r="AN16" s="65"/>
      <c r="AO16" s="65"/>
      <c r="AP16" s="65"/>
      <c r="AQ16" s="65"/>
      <c r="AR16" s="65"/>
      <c r="AS16" s="65"/>
      <c r="AT16" s="65"/>
      <c r="AU16" s="65"/>
      <c r="AV16" s="65"/>
      <c r="AW16" s="65"/>
      <c r="AX16" s="65"/>
      <c r="AY16" s="65"/>
      <c r="AZ16" s="65"/>
      <c r="BA16" s="65"/>
      <c r="BB16" s="65"/>
      <c r="BC16" s="65"/>
      <c r="BD16" s="65"/>
      <c r="BE16" s="65"/>
      <c r="BF16" s="65"/>
      <c r="BG16" s="65"/>
      <c r="BH16" s="65"/>
      <c r="BI16" s="65"/>
      <c r="BJ16" s="65"/>
      <c r="BK16" s="65"/>
      <c r="BL16" s="65"/>
      <c r="BM16" s="65"/>
      <c r="BN16" s="65"/>
      <c r="BO16" s="65"/>
      <c r="BP16" s="65"/>
      <c r="BQ16" s="65"/>
      <c r="BR16" s="65"/>
      <c r="BS16" s="65"/>
      <c r="BT16" s="65"/>
      <c r="BU16" s="65"/>
      <c r="BV16" s="65"/>
      <c r="BW16" s="65"/>
      <c r="BX16" s="65"/>
      <c r="BY16" s="67"/>
      <c r="CP16" s="70"/>
      <c r="CQ16" s="70"/>
      <c r="CR16" s="70"/>
      <c r="CS16" s="70"/>
      <c r="CT16" s="70"/>
      <c r="CU16" s="70"/>
      <c r="CV16" s="70"/>
      <c r="CW16" s="70"/>
      <c r="CX16" s="70"/>
      <c r="CY16" s="70"/>
      <c r="CZ16" s="70"/>
      <c r="DA16" s="70"/>
      <c r="DB16" s="70"/>
      <c r="DC16" s="70"/>
      <c r="DD16" s="70"/>
      <c r="DE16" s="70"/>
      <c r="DF16" s="70"/>
      <c r="DG16" s="70"/>
      <c r="DH16" s="70"/>
    </row>
    <row r="17" spans="1:112" ht="12" customHeight="1" x14ac:dyDescent="0.25">
      <c r="A17" s="64"/>
      <c r="B17" s="65"/>
      <c r="C17" s="65"/>
      <c r="D17" s="65"/>
      <c r="E17" s="65"/>
      <c r="F17" s="65"/>
      <c r="G17" s="65"/>
      <c r="H17" s="65"/>
      <c r="I17" s="65"/>
      <c r="J17" s="65"/>
      <c r="K17" s="65"/>
      <c r="L17" s="65"/>
      <c r="M17" s="65"/>
      <c r="N17" s="65"/>
      <c r="O17" s="65"/>
      <c r="P17" s="65"/>
      <c r="Q17" s="65"/>
      <c r="R17" s="65"/>
      <c r="S17" s="65"/>
      <c r="T17" s="65"/>
      <c r="U17" s="65"/>
      <c r="V17" s="65"/>
      <c r="W17" s="65"/>
      <c r="X17" s="65"/>
      <c r="Y17" s="65"/>
      <c r="Z17" s="65"/>
      <c r="AA17" s="65"/>
      <c r="AB17" s="65"/>
      <c r="AC17" s="65"/>
      <c r="AD17" s="65"/>
      <c r="AE17" s="65"/>
      <c r="AF17" s="65"/>
      <c r="AG17" s="65"/>
      <c r="AH17" s="65"/>
      <c r="AI17" s="65"/>
      <c r="AJ17" s="65"/>
      <c r="AK17" s="65"/>
      <c r="AL17" s="65"/>
      <c r="AM17" s="65"/>
      <c r="AN17" s="65"/>
      <c r="AO17" s="65"/>
      <c r="AP17" s="65"/>
      <c r="AQ17" s="65"/>
      <c r="AR17" s="65"/>
      <c r="AS17" s="65"/>
      <c r="AT17" s="65"/>
      <c r="AU17" s="65"/>
      <c r="AV17" s="65"/>
      <c r="AW17" s="65"/>
      <c r="AX17" s="65"/>
      <c r="AY17" s="65"/>
      <c r="AZ17" s="65"/>
      <c r="BA17" s="65"/>
      <c r="BB17" s="65"/>
      <c r="BC17" s="65"/>
      <c r="BD17" s="65"/>
      <c r="BE17" s="65"/>
      <c r="BF17" s="65"/>
      <c r="BG17" s="65"/>
      <c r="BH17" s="65"/>
      <c r="BI17" s="65"/>
      <c r="BJ17" s="65"/>
      <c r="BK17" s="65"/>
      <c r="BL17" s="65"/>
      <c r="BM17" s="65"/>
      <c r="BN17" s="65"/>
      <c r="BO17" s="65"/>
      <c r="BP17" s="65"/>
      <c r="BQ17" s="65"/>
      <c r="BR17" s="65"/>
      <c r="BS17" s="65"/>
      <c r="BT17" s="65"/>
      <c r="BU17" s="65"/>
      <c r="BV17" s="65"/>
      <c r="BW17" s="65"/>
      <c r="BX17" s="65"/>
      <c r="BY17" s="67"/>
      <c r="CP17" s="70"/>
      <c r="CQ17" s="70"/>
      <c r="CR17" s="70"/>
      <c r="CS17" s="70"/>
      <c r="CT17" s="70"/>
      <c r="CU17" s="70"/>
      <c r="CV17" s="70"/>
      <c r="CW17" s="70"/>
      <c r="CX17" s="70"/>
      <c r="CY17" s="70"/>
      <c r="CZ17" s="70"/>
      <c r="DA17" s="70"/>
      <c r="DB17" s="70"/>
      <c r="DC17" s="70"/>
      <c r="DD17" s="70"/>
      <c r="DE17" s="70"/>
      <c r="DF17" s="70"/>
      <c r="DG17" s="70"/>
      <c r="DH17" s="70"/>
    </row>
    <row r="18" spans="1:112" ht="12" customHeight="1" x14ac:dyDescent="0.25">
      <c r="A18" s="64"/>
      <c r="B18" s="65"/>
      <c r="C18" s="65"/>
      <c r="D18" s="65"/>
      <c r="E18" s="65"/>
      <c r="F18" s="65"/>
      <c r="G18" s="65"/>
      <c r="H18" s="65"/>
      <c r="I18" s="65"/>
      <c r="J18" s="65"/>
      <c r="K18" s="65"/>
      <c r="L18" s="65"/>
      <c r="M18" s="65"/>
      <c r="N18" s="65"/>
      <c r="O18" s="65"/>
      <c r="P18" s="65"/>
      <c r="Q18" s="65"/>
      <c r="R18" s="65"/>
      <c r="S18" s="65"/>
      <c r="T18" s="65"/>
      <c r="U18" s="65"/>
      <c r="V18" s="65"/>
      <c r="W18" s="65"/>
      <c r="X18" s="65"/>
      <c r="Y18" s="65"/>
      <c r="Z18" s="65"/>
      <c r="AA18" s="65"/>
      <c r="AB18" s="65"/>
      <c r="AC18" s="65"/>
      <c r="AD18" s="65"/>
      <c r="AE18" s="65"/>
      <c r="AF18" s="65"/>
      <c r="AG18" s="65"/>
      <c r="AH18" s="65"/>
      <c r="AI18" s="65"/>
      <c r="AJ18" s="65"/>
      <c r="AK18" s="65"/>
      <c r="AL18" s="65"/>
      <c r="AM18" s="65"/>
      <c r="AN18" s="65"/>
      <c r="AO18" s="65"/>
      <c r="AP18" s="65"/>
      <c r="AQ18" s="65"/>
      <c r="AR18" s="65"/>
      <c r="AS18" s="65"/>
      <c r="AT18" s="65"/>
      <c r="AU18" s="65"/>
      <c r="AV18" s="65"/>
      <c r="AW18" s="65"/>
      <c r="AX18" s="65"/>
      <c r="AY18" s="65"/>
      <c r="AZ18" s="65"/>
      <c r="BA18" s="65"/>
      <c r="BB18" s="65"/>
      <c r="BC18" s="65"/>
      <c r="BD18" s="65"/>
      <c r="BE18" s="65"/>
      <c r="BF18" s="65"/>
      <c r="BG18" s="65"/>
      <c r="BH18" s="65"/>
      <c r="BI18" s="65"/>
      <c r="BJ18" s="65"/>
      <c r="BK18" s="65"/>
      <c r="BL18" s="65"/>
      <c r="BM18" s="65"/>
      <c r="BN18" s="65"/>
      <c r="BO18" s="65"/>
      <c r="BP18" s="65"/>
      <c r="BQ18" s="65"/>
      <c r="BR18" s="65"/>
      <c r="BS18" s="65"/>
      <c r="BT18" s="65"/>
      <c r="BU18" s="65"/>
      <c r="BV18" s="65"/>
      <c r="BW18" s="65"/>
      <c r="BX18" s="65"/>
      <c r="BY18" s="67"/>
      <c r="CP18" s="70"/>
      <c r="CQ18" s="70"/>
      <c r="CR18" s="70"/>
      <c r="CS18" s="70"/>
      <c r="CT18" s="70"/>
      <c r="CU18" s="70"/>
      <c r="CV18" s="70"/>
      <c r="CW18" s="70"/>
      <c r="CX18" s="70"/>
      <c r="CY18" s="70"/>
      <c r="CZ18" s="70"/>
      <c r="DA18" s="70"/>
      <c r="DB18" s="70"/>
      <c r="DC18" s="70"/>
      <c r="DD18" s="70"/>
      <c r="DE18" s="70"/>
      <c r="DF18" s="70"/>
      <c r="DG18" s="70"/>
      <c r="DH18" s="70"/>
    </row>
    <row r="19" spans="1:112" ht="12" customHeight="1" x14ac:dyDescent="0.25">
      <c r="A19" s="64"/>
      <c r="B19" s="65"/>
      <c r="C19" s="65"/>
      <c r="D19" s="65"/>
      <c r="E19" s="65"/>
      <c r="F19" s="65"/>
      <c r="G19" s="65"/>
      <c r="H19" s="65"/>
      <c r="I19" s="65"/>
      <c r="J19" s="65"/>
      <c r="K19" s="65"/>
      <c r="L19" s="65"/>
      <c r="M19" s="65"/>
      <c r="N19" s="65"/>
      <c r="O19" s="65"/>
      <c r="P19" s="65"/>
      <c r="Q19" s="65"/>
      <c r="R19" s="65"/>
      <c r="S19" s="65"/>
      <c r="T19" s="65"/>
      <c r="U19" s="65"/>
      <c r="V19" s="65"/>
      <c r="W19" s="65"/>
      <c r="X19" s="65"/>
      <c r="Y19" s="65"/>
      <c r="Z19" s="65"/>
      <c r="AA19" s="65"/>
      <c r="AB19" s="65"/>
      <c r="AC19" s="65"/>
      <c r="AD19" s="65"/>
      <c r="AE19" s="65"/>
      <c r="AF19" s="65"/>
      <c r="AG19" s="65"/>
      <c r="AH19" s="65"/>
      <c r="AI19" s="65"/>
      <c r="AJ19" s="65"/>
      <c r="AK19" s="65"/>
      <c r="AL19" s="65"/>
      <c r="AM19" s="65"/>
      <c r="AN19" s="65"/>
      <c r="AO19" s="65"/>
      <c r="AP19" s="65"/>
      <c r="AQ19" s="65"/>
      <c r="AR19" s="65"/>
      <c r="AS19" s="65"/>
      <c r="AT19" s="65"/>
      <c r="AU19" s="65"/>
      <c r="AV19" s="65"/>
      <c r="AW19" s="65"/>
      <c r="AX19" s="65"/>
      <c r="AY19" s="65"/>
      <c r="AZ19" s="65"/>
      <c r="BA19" s="65"/>
      <c r="BB19" s="65"/>
      <c r="BC19" s="65"/>
      <c r="BD19" s="65"/>
      <c r="BE19" s="65"/>
      <c r="BF19" s="65"/>
      <c r="BG19" s="65"/>
      <c r="BH19" s="65"/>
      <c r="BI19" s="65"/>
      <c r="BJ19" s="65"/>
      <c r="BK19" s="65"/>
      <c r="BL19" s="65"/>
      <c r="BM19" s="65"/>
      <c r="BN19" s="65"/>
      <c r="BO19" s="65"/>
      <c r="BP19" s="65"/>
      <c r="BQ19" s="65"/>
      <c r="BR19" s="65"/>
      <c r="BS19" s="65"/>
      <c r="BT19" s="65"/>
      <c r="BU19" s="65"/>
      <c r="BV19" s="65"/>
      <c r="BW19" s="65"/>
      <c r="BX19" s="65"/>
      <c r="BY19" s="67"/>
      <c r="CP19" s="70"/>
      <c r="CQ19" s="70"/>
      <c r="CR19" s="70"/>
      <c r="CS19" s="70"/>
      <c r="CT19" s="70"/>
      <c r="CU19" s="70"/>
      <c r="CV19" s="70"/>
      <c r="CW19" s="70"/>
      <c r="CX19" s="70"/>
      <c r="CY19" s="70"/>
      <c r="CZ19" s="70"/>
      <c r="DA19" s="71"/>
      <c r="DB19" s="70"/>
      <c r="DC19" s="70"/>
      <c r="DD19" s="70"/>
      <c r="DE19" s="70"/>
      <c r="DF19" s="70"/>
      <c r="DG19" s="70"/>
      <c r="DH19" s="70"/>
    </row>
    <row r="20" spans="1:112" ht="12" customHeight="1" x14ac:dyDescent="0.25">
      <c r="A20" s="64"/>
      <c r="B20" s="65"/>
      <c r="C20" s="65"/>
      <c r="D20" s="65"/>
      <c r="E20" s="65"/>
      <c r="F20" s="65"/>
      <c r="G20" s="65"/>
      <c r="H20" s="65"/>
      <c r="I20" s="65"/>
      <c r="J20" s="65"/>
      <c r="K20" s="65"/>
      <c r="L20" s="65"/>
      <c r="M20" s="65"/>
      <c r="N20" s="65"/>
      <c r="O20" s="65"/>
      <c r="P20" s="65"/>
      <c r="Q20" s="65"/>
      <c r="R20" s="65"/>
      <c r="S20" s="65"/>
      <c r="T20" s="65"/>
      <c r="U20" s="65"/>
      <c r="V20" s="65"/>
      <c r="W20" s="65"/>
      <c r="X20" s="65"/>
      <c r="Y20" s="65"/>
      <c r="Z20" s="65"/>
      <c r="AA20" s="65"/>
      <c r="AB20" s="65"/>
      <c r="AC20" s="65"/>
      <c r="AD20" s="65"/>
      <c r="AE20" s="65"/>
      <c r="AF20" s="65"/>
      <c r="AG20" s="65"/>
      <c r="AH20" s="65"/>
      <c r="AI20" s="65"/>
      <c r="AJ20" s="65"/>
      <c r="AK20" s="65"/>
      <c r="AL20" s="65"/>
      <c r="AM20" s="65"/>
      <c r="AN20" s="65"/>
      <c r="AO20" s="65"/>
      <c r="AP20" s="65"/>
      <c r="AQ20" s="65"/>
      <c r="AR20" s="65"/>
      <c r="AS20" s="65"/>
      <c r="AT20" s="65"/>
      <c r="AU20" s="65"/>
      <c r="AV20" s="65"/>
      <c r="AW20" s="65"/>
      <c r="AX20" s="65"/>
      <c r="AY20" s="65"/>
      <c r="AZ20" s="65"/>
      <c r="BA20" s="65"/>
      <c r="BB20" s="65"/>
      <c r="BC20" s="65"/>
      <c r="BD20" s="65"/>
      <c r="BE20" s="65"/>
      <c r="BF20" s="65"/>
      <c r="BG20" s="65"/>
      <c r="BH20" s="65"/>
      <c r="BI20" s="65"/>
      <c r="BJ20" s="65"/>
      <c r="BK20" s="65"/>
      <c r="BL20" s="65"/>
      <c r="BM20" s="65"/>
      <c r="BN20" s="65"/>
      <c r="BO20" s="65"/>
      <c r="BP20" s="65"/>
      <c r="BQ20" s="65"/>
      <c r="BR20" s="65"/>
      <c r="BS20" s="65"/>
      <c r="BT20" s="65"/>
      <c r="BU20" s="65"/>
      <c r="BV20" s="65"/>
      <c r="BW20" s="65"/>
      <c r="BX20" s="65"/>
      <c r="BY20" s="67"/>
      <c r="CP20" s="70"/>
      <c r="CQ20" s="70"/>
      <c r="CR20" s="70"/>
      <c r="CS20" s="70"/>
      <c r="CT20" s="70"/>
      <c r="CU20" s="70"/>
      <c r="CV20" s="70"/>
      <c r="CW20" s="70"/>
      <c r="CX20" s="70"/>
      <c r="CY20" s="70"/>
      <c r="CZ20" s="70"/>
      <c r="DA20" s="72"/>
      <c r="DB20" s="70"/>
      <c r="DC20" s="70"/>
      <c r="DD20" s="70"/>
      <c r="DE20" s="70"/>
      <c r="DF20" s="70"/>
      <c r="DG20" s="70"/>
      <c r="DH20" s="70"/>
    </row>
    <row r="21" spans="1:112" ht="12" customHeight="1" x14ac:dyDescent="0.25">
      <c r="A21" s="64"/>
      <c r="B21" s="65"/>
      <c r="C21" s="65"/>
      <c r="D21" s="65"/>
      <c r="E21" s="65"/>
      <c r="F21" s="65"/>
      <c r="G21" s="65"/>
      <c r="H21" s="65"/>
      <c r="I21" s="65"/>
      <c r="J21" s="65"/>
      <c r="K21" s="65"/>
      <c r="L21" s="65"/>
      <c r="M21" s="65"/>
      <c r="N21" s="65"/>
      <c r="O21" s="65"/>
      <c r="P21" s="65"/>
      <c r="Q21" s="65"/>
      <c r="R21" s="65"/>
      <c r="S21" s="65"/>
      <c r="T21" s="65"/>
      <c r="U21" s="65"/>
      <c r="V21" s="65"/>
      <c r="W21" s="65"/>
      <c r="X21" s="65"/>
      <c r="Y21" s="65"/>
      <c r="Z21" s="65"/>
      <c r="AA21" s="65"/>
      <c r="AB21" s="65"/>
      <c r="AC21" s="65"/>
      <c r="AD21" s="65"/>
      <c r="AE21" s="65"/>
      <c r="AF21" s="65"/>
      <c r="AG21" s="65"/>
      <c r="AH21" s="65"/>
      <c r="AI21" s="65"/>
      <c r="AJ21" s="65"/>
      <c r="AK21" s="65"/>
      <c r="AL21" s="65"/>
      <c r="AM21" s="65"/>
      <c r="AN21" s="65"/>
      <c r="AO21" s="65"/>
      <c r="AP21" s="65"/>
      <c r="AQ21" s="65"/>
      <c r="AR21" s="65"/>
      <c r="AS21" s="65"/>
      <c r="AT21" s="65"/>
      <c r="AU21" s="65"/>
      <c r="AV21" s="65"/>
      <c r="AW21" s="65"/>
      <c r="AX21" s="65"/>
      <c r="AY21" s="65"/>
      <c r="AZ21" s="65"/>
      <c r="BA21" s="65"/>
      <c r="BB21" s="65"/>
      <c r="BC21" s="65"/>
      <c r="BD21" s="65"/>
      <c r="BE21" s="65"/>
      <c r="BF21" s="65"/>
      <c r="BG21" s="65"/>
      <c r="BH21" s="65"/>
      <c r="BI21" s="65"/>
      <c r="BJ21" s="65"/>
      <c r="BK21" s="65"/>
      <c r="BL21" s="65"/>
      <c r="BM21" s="65"/>
      <c r="BN21" s="65"/>
      <c r="BO21" s="65"/>
      <c r="BP21" s="65"/>
      <c r="BQ21" s="65"/>
      <c r="BR21" s="65"/>
      <c r="BS21" s="65"/>
      <c r="BT21" s="65"/>
      <c r="BU21" s="65"/>
      <c r="BV21" s="65"/>
      <c r="BW21" s="65"/>
      <c r="BX21" s="65"/>
      <c r="BY21" s="67"/>
      <c r="CP21" s="70"/>
      <c r="CQ21" s="70"/>
      <c r="CR21" s="70"/>
      <c r="CS21" s="70"/>
      <c r="CT21" s="70"/>
      <c r="CU21" s="70"/>
      <c r="CV21" s="70"/>
      <c r="CW21" s="70"/>
      <c r="CX21" s="70"/>
      <c r="CY21" s="70"/>
      <c r="CZ21" s="70"/>
      <c r="DA21" s="71"/>
      <c r="DB21" s="70"/>
      <c r="DC21" s="70"/>
      <c r="DD21" s="70"/>
      <c r="DE21" s="70"/>
      <c r="DF21" s="70"/>
      <c r="DG21" s="70"/>
      <c r="DH21" s="70"/>
    </row>
    <row r="22" spans="1:112" ht="12" customHeight="1" x14ac:dyDescent="0.25">
      <c r="A22" s="64"/>
      <c r="B22" s="65"/>
      <c r="C22" s="65"/>
      <c r="D22" s="65"/>
      <c r="E22" s="65"/>
      <c r="F22" s="65"/>
      <c r="G22" s="65"/>
      <c r="H22" s="65"/>
      <c r="I22" s="65"/>
      <c r="J22" s="65"/>
      <c r="K22" s="65"/>
      <c r="L22" s="65"/>
      <c r="M22" s="65"/>
      <c r="N22" s="65"/>
      <c r="O22" s="65"/>
      <c r="P22" s="65"/>
      <c r="Q22" s="65"/>
      <c r="R22" s="65"/>
      <c r="S22" s="65"/>
      <c r="T22" s="65"/>
      <c r="U22" s="65"/>
      <c r="V22" s="65"/>
      <c r="W22" s="65"/>
      <c r="X22" s="65"/>
      <c r="Y22" s="65"/>
      <c r="Z22" s="65"/>
      <c r="AA22" s="65"/>
      <c r="AB22" s="65"/>
      <c r="AC22" s="65"/>
      <c r="AD22" s="65"/>
      <c r="AE22" s="65"/>
      <c r="AF22" s="65"/>
      <c r="AG22" s="65"/>
      <c r="AH22" s="65"/>
      <c r="AI22" s="65"/>
      <c r="AJ22" s="65"/>
      <c r="AK22" s="65"/>
      <c r="AL22" s="65"/>
      <c r="AM22" s="65"/>
      <c r="AN22" s="65"/>
      <c r="AO22" s="65"/>
      <c r="AP22" s="65"/>
      <c r="AQ22" s="65"/>
      <c r="AR22" s="65"/>
      <c r="AS22" s="65"/>
      <c r="AT22" s="65"/>
      <c r="AU22" s="65"/>
      <c r="AV22" s="65"/>
      <c r="AW22" s="65"/>
      <c r="AX22" s="65"/>
      <c r="AY22" s="65"/>
      <c r="AZ22" s="65"/>
      <c r="BA22" s="65"/>
      <c r="BB22" s="65"/>
      <c r="BC22" s="65"/>
      <c r="BD22" s="65"/>
      <c r="BE22" s="65"/>
      <c r="BF22" s="65"/>
      <c r="BG22" s="65"/>
      <c r="BH22" s="65"/>
      <c r="BI22" s="65"/>
      <c r="BJ22" s="65"/>
      <c r="BK22" s="65"/>
      <c r="BL22" s="65"/>
      <c r="BM22" s="65"/>
      <c r="BN22" s="65"/>
      <c r="BO22" s="65"/>
      <c r="BP22" s="65"/>
      <c r="BQ22" s="65"/>
      <c r="BR22" s="65"/>
      <c r="BS22" s="65"/>
      <c r="BT22" s="65"/>
      <c r="BU22" s="65"/>
      <c r="BV22" s="65"/>
      <c r="BW22" s="65"/>
      <c r="BX22" s="65"/>
      <c r="BY22" s="67"/>
      <c r="CP22" s="70"/>
      <c r="CQ22" s="70"/>
      <c r="CR22" s="70"/>
      <c r="CS22" s="70"/>
      <c r="CT22" s="70"/>
      <c r="CU22" s="70"/>
      <c r="CV22" s="70"/>
      <c r="CW22" s="70"/>
      <c r="CX22" s="70"/>
      <c r="CY22" s="70"/>
      <c r="CZ22" s="70"/>
      <c r="DA22" s="70"/>
      <c r="DB22" s="70"/>
      <c r="DC22" s="70"/>
      <c r="DD22" s="70"/>
      <c r="DE22" s="70"/>
      <c r="DF22" s="70"/>
      <c r="DG22" s="70"/>
      <c r="DH22" s="70"/>
    </row>
    <row r="23" spans="1:112" ht="12" customHeight="1" x14ac:dyDescent="0.25">
      <c r="A23" s="64"/>
      <c r="B23" s="65"/>
      <c r="C23" s="65"/>
      <c r="D23" s="65"/>
      <c r="E23" s="68"/>
      <c r="F23" s="65"/>
      <c r="G23" s="65"/>
      <c r="H23" s="65"/>
      <c r="I23" s="65"/>
      <c r="J23" s="65"/>
      <c r="K23" s="65"/>
      <c r="L23" s="65"/>
      <c r="M23" s="65"/>
      <c r="N23" s="65"/>
      <c r="O23" s="65"/>
      <c r="P23" s="65"/>
      <c r="Q23" s="65"/>
      <c r="R23" s="65"/>
      <c r="S23" s="65"/>
      <c r="T23" s="65"/>
      <c r="U23" s="65"/>
      <c r="V23" s="65"/>
      <c r="W23" s="65"/>
      <c r="X23" s="65"/>
      <c r="Y23" s="65"/>
      <c r="Z23" s="65"/>
      <c r="AA23" s="65"/>
      <c r="AB23" s="65"/>
      <c r="AC23" s="65"/>
      <c r="AD23" s="65"/>
      <c r="AE23" s="65"/>
      <c r="AF23" s="65"/>
      <c r="AG23" s="65"/>
      <c r="AH23" s="65"/>
      <c r="AI23" s="65"/>
      <c r="AJ23" s="65"/>
      <c r="AK23" s="65"/>
      <c r="AL23" s="66"/>
      <c r="AM23" s="66"/>
      <c r="AN23" s="66"/>
      <c r="AO23" s="66"/>
      <c r="AP23" s="66"/>
      <c r="AQ23" s="66"/>
      <c r="AR23" s="66"/>
      <c r="AS23" s="66"/>
      <c r="AT23" s="66"/>
      <c r="AU23" s="66"/>
      <c r="AV23" s="65"/>
      <c r="AW23" s="65"/>
      <c r="AX23" s="65"/>
      <c r="AY23" s="65"/>
      <c r="AZ23" s="65"/>
      <c r="BA23" s="65"/>
      <c r="BB23" s="65"/>
      <c r="BC23" s="65"/>
      <c r="BD23" s="65"/>
      <c r="BE23" s="65"/>
      <c r="BF23" s="65"/>
      <c r="BG23" s="65"/>
      <c r="BH23" s="65"/>
      <c r="BI23" s="65"/>
      <c r="BJ23" s="65"/>
      <c r="BK23" s="65"/>
      <c r="BL23" s="65"/>
      <c r="BM23" s="65"/>
      <c r="BN23" s="65"/>
      <c r="BO23" s="65"/>
      <c r="BP23" s="65"/>
      <c r="BQ23" s="65"/>
      <c r="BR23" s="65"/>
      <c r="BS23" s="65"/>
      <c r="BT23" s="65"/>
      <c r="BU23" s="65"/>
      <c r="BV23" s="65"/>
      <c r="BW23" s="65"/>
      <c r="BX23" s="65"/>
      <c r="BY23" s="67"/>
      <c r="CP23" s="70"/>
      <c r="CQ23" s="70"/>
      <c r="CR23" s="70"/>
      <c r="CS23" s="70"/>
      <c r="CT23" s="70"/>
      <c r="CU23" s="70"/>
      <c r="CV23" s="70"/>
      <c r="CW23" s="70"/>
      <c r="CX23" s="70"/>
      <c r="CY23" s="70"/>
      <c r="CZ23" s="70"/>
      <c r="DA23" s="70"/>
      <c r="DB23" s="70"/>
      <c r="DC23" s="70"/>
      <c r="DD23" s="70"/>
      <c r="DE23" s="70"/>
      <c r="DF23" s="70"/>
      <c r="DG23" s="70"/>
      <c r="DH23" s="70"/>
    </row>
    <row r="24" spans="1:112" ht="12" customHeight="1" x14ac:dyDescent="0.25">
      <c r="A24" s="64"/>
      <c r="B24" s="65"/>
      <c r="C24" s="65"/>
      <c r="D24" s="65"/>
      <c r="E24" s="65"/>
      <c r="F24" s="65"/>
      <c r="G24" s="65"/>
      <c r="H24" s="65"/>
      <c r="I24" s="65"/>
      <c r="J24" s="66"/>
      <c r="K24" s="66"/>
      <c r="L24" s="66"/>
      <c r="M24" s="66"/>
      <c r="N24" s="66"/>
      <c r="O24" s="66"/>
      <c r="P24" s="66"/>
      <c r="Q24" s="66"/>
      <c r="R24" s="66"/>
      <c r="S24" s="66"/>
      <c r="T24" s="66"/>
      <c r="U24" s="66"/>
      <c r="V24" s="66"/>
      <c r="W24" s="66"/>
      <c r="X24" s="65"/>
      <c r="Y24" s="65"/>
      <c r="Z24" s="65"/>
      <c r="AA24" s="65"/>
      <c r="AB24" s="65"/>
      <c r="AC24" s="65"/>
      <c r="AD24" s="65"/>
      <c r="AE24" s="65"/>
      <c r="AF24" s="65"/>
      <c r="AG24" s="65"/>
      <c r="AH24" s="65"/>
      <c r="AI24" s="65"/>
      <c r="AJ24" s="65"/>
      <c r="AK24" s="65"/>
      <c r="AL24" s="66"/>
      <c r="AM24" s="66"/>
      <c r="AN24" s="66"/>
      <c r="AO24" s="66"/>
      <c r="AP24" s="66"/>
      <c r="AQ24" s="66"/>
      <c r="AR24" s="66"/>
      <c r="AS24" s="66"/>
      <c r="AT24" s="66"/>
      <c r="AU24" s="66"/>
      <c r="AV24" s="65"/>
      <c r="AW24" s="65"/>
      <c r="AX24" s="65"/>
      <c r="AY24" s="65"/>
      <c r="AZ24" s="65"/>
      <c r="BA24" s="65"/>
      <c r="BB24" s="65"/>
      <c r="BC24" s="65"/>
      <c r="BD24" s="65"/>
      <c r="BE24" s="65"/>
      <c r="BF24" s="65"/>
      <c r="BG24" s="65"/>
      <c r="BH24" s="65"/>
      <c r="BI24" s="65"/>
      <c r="BJ24" s="65"/>
      <c r="BK24" s="65"/>
      <c r="BL24" s="65"/>
      <c r="BM24" s="65"/>
      <c r="BN24" s="65"/>
      <c r="BO24" s="65"/>
      <c r="BP24" s="65"/>
      <c r="BQ24" s="65"/>
      <c r="BR24" s="65"/>
      <c r="BS24" s="65"/>
      <c r="BT24" s="65"/>
      <c r="BU24" s="65"/>
      <c r="BV24" s="65"/>
      <c r="BW24" s="65"/>
      <c r="BX24" s="65"/>
      <c r="BY24" s="67"/>
    </row>
    <row r="25" spans="1:112" ht="12" customHeight="1" x14ac:dyDescent="0.25">
      <c r="A25" s="64"/>
      <c r="B25" s="65"/>
      <c r="C25" s="65"/>
      <c r="D25" s="65"/>
      <c r="E25" s="65"/>
      <c r="F25" s="65"/>
      <c r="G25" s="65"/>
      <c r="H25" s="65"/>
      <c r="I25" s="65"/>
      <c r="J25" s="66"/>
      <c r="K25" s="66"/>
      <c r="L25" s="66"/>
      <c r="M25" s="66"/>
      <c r="N25" s="66"/>
      <c r="O25" s="66"/>
      <c r="P25" s="66"/>
      <c r="Q25" s="66"/>
      <c r="R25" s="66"/>
      <c r="S25" s="66"/>
      <c r="T25" s="66"/>
      <c r="U25" s="66"/>
      <c r="V25" s="66"/>
      <c r="W25" s="66"/>
      <c r="X25" s="65"/>
      <c r="Y25" s="65"/>
      <c r="Z25" s="65"/>
      <c r="AA25" s="65"/>
      <c r="AB25" s="65"/>
      <c r="AC25" s="65"/>
      <c r="AD25" s="65"/>
      <c r="AE25" s="65"/>
      <c r="AF25" s="65"/>
      <c r="AG25" s="65"/>
      <c r="AH25" s="65"/>
      <c r="AI25" s="65"/>
      <c r="AJ25" s="65"/>
      <c r="AK25" s="65"/>
      <c r="AL25" s="69"/>
      <c r="AM25" s="69"/>
      <c r="AN25" s="69"/>
      <c r="AO25" s="69"/>
      <c r="AP25" s="69"/>
      <c r="AQ25" s="69"/>
      <c r="AR25" s="69"/>
      <c r="AS25" s="69"/>
      <c r="AT25" s="69"/>
      <c r="AU25" s="69"/>
      <c r="AV25" s="65"/>
      <c r="AW25" s="65"/>
      <c r="AX25" s="65"/>
      <c r="AY25" s="65"/>
      <c r="AZ25" s="65"/>
      <c r="BA25" s="65"/>
      <c r="BB25" s="65"/>
      <c r="BC25" s="65"/>
      <c r="BD25" s="65"/>
      <c r="BE25" s="65"/>
      <c r="BF25" s="65"/>
      <c r="BG25" s="65"/>
      <c r="BH25" s="65"/>
      <c r="BI25" s="65"/>
      <c r="BJ25" s="65"/>
      <c r="BK25" s="65"/>
      <c r="BL25" s="65"/>
      <c r="BM25" s="65"/>
      <c r="BN25" s="65"/>
      <c r="BO25" s="65"/>
      <c r="BP25" s="65"/>
      <c r="BQ25" s="65"/>
      <c r="BR25" s="65"/>
      <c r="BS25" s="65"/>
      <c r="BT25" s="65"/>
      <c r="BU25" s="65"/>
      <c r="BV25" s="65"/>
      <c r="BW25" s="65"/>
      <c r="BX25" s="65"/>
      <c r="BY25" s="67"/>
    </row>
    <row r="26" spans="1:112" ht="12" customHeight="1" x14ac:dyDescent="0.25">
      <c r="A26" s="64"/>
      <c r="B26" s="65"/>
      <c r="C26" s="65"/>
      <c r="D26" s="65"/>
      <c r="E26" s="65"/>
      <c r="F26" s="65"/>
      <c r="G26" s="65"/>
      <c r="H26" s="65"/>
      <c r="I26" s="65"/>
      <c r="J26" s="65"/>
      <c r="K26" s="65"/>
      <c r="L26" s="65"/>
      <c r="M26" s="65"/>
      <c r="N26" s="65"/>
      <c r="O26" s="65"/>
      <c r="P26" s="65"/>
      <c r="Q26" s="65"/>
      <c r="R26" s="65"/>
      <c r="S26" s="65"/>
      <c r="T26" s="65"/>
      <c r="U26" s="65"/>
      <c r="V26" s="65"/>
      <c r="W26" s="65"/>
      <c r="X26" s="65"/>
      <c r="Y26" s="65"/>
      <c r="Z26" s="65"/>
      <c r="AA26" s="65"/>
      <c r="AB26" s="65"/>
      <c r="AC26" s="65"/>
      <c r="AD26" s="65"/>
      <c r="AE26" s="65"/>
      <c r="AF26" s="65"/>
      <c r="AG26" s="65"/>
      <c r="AH26" s="65"/>
      <c r="AI26" s="65"/>
      <c r="AJ26" s="65"/>
      <c r="AK26" s="65"/>
      <c r="AL26" s="65"/>
      <c r="AM26" s="65"/>
      <c r="AN26" s="65"/>
      <c r="AO26" s="65"/>
      <c r="AP26" s="65"/>
      <c r="AQ26" s="65"/>
      <c r="AR26" s="65"/>
      <c r="AS26" s="65"/>
      <c r="AT26" s="65"/>
      <c r="AU26" s="65"/>
      <c r="AV26" s="65"/>
      <c r="AW26" s="65"/>
      <c r="AX26" s="65"/>
      <c r="AY26" s="65"/>
      <c r="AZ26" s="65"/>
      <c r="BA26" s="65"/>
      <c r="BB26" s="65"/>
      <c r="BC26" s="66"/>
      <c r="BD26" s="66"/>
      <c r="BE26" s="66"/>
      <c r="BF26" s="66"/>
      <c r="BG26" s="66"/>
      <c r="BH26" s="66"/>
      <c r="BI26" s="66"/>
      <c r="BJ26" s="66"/>
      <c r="BK26" s="66"/>
      <c r="BL26" s="66"/>
      <c r="BM26" s="66"/>
      <c r="BN26" s="66"/>
      <c r="BO26" s="66"/>
      <c r="BP26" s="66"/>
      <c r="BQ26" s="65"/>
      <c r="BR26" s="65"/>
      <c r="BS26" s="65"/>
      <c r="BT26" s="65"/>
      <c r="BU26" s="65"/>
      <c r="BV26" s="65"/>
      <c r="BW26" s="65"/>
      <c r="BX26" s="65"/>
      <c r="BY26" s="67"/>
    </row>
    <row r="27" spans="1:112" ht="12" customHeight="1" x14ac:dyDescent="0.25">
      <c r="A27" s="64"/>
      <c r="B27" s="73"/>
      <c r="C27" s="73"/>
      <c r="D27" s="73"/>
      <c r="E27" s="73"/>
      <c r="F27" s="73"/>
      <c r="G27" s="73"/>
      <c r="H27" s="73"/>
      <c r="I27" s="73"/>
      <c r="J27" s="73"/>
      <c r="K27" s="73"/>
      <c r="L27" s="73"/>
      <c r="M27" s="73"/>
      <c r="N27" s="74"/>
      <c r="O27" s="74"/>
      <c r="P27" s="74"/>
      <c r="Q27" s="74"/>
      <c r="R27" s="74"/>
      <c r="S27" s="74"/>
      <c r="T27" s="74"/>
      <c r="U27" s="74"/>
      <c r="V27" s="74"/>
      <c r="W27" s="74"/>
      <c r="X27" s="74"/>
      <c r="Y27" s="74"/>
      <c r="Z27" s="65"/>
      <c r="AA27" s="65"/>
      <c r="AB27" s="65"/>
      <c r="AC27" s="65"/>
      <c r="AD27" s="65"/>
      <c r="AE27" s="65"/>
      <c r="AF27" s="65"/>
      <c r="AG27" s="65"/>
      <c r="AH27" s="65"/>
      <c r="AI27" s="65"/>
      <c r="AJ27" s="65"/>
      <c r="AK27" s="65"/>
      <c r="AL27" s="65"/>
      <c r="AM27" s="65"/>
      <c r="AN27" s="65"/>
      <c r="AO27" s="65"/>
      <c r="AP27" s="65"/>
      <c r="AQ27" s="65"/>
      <c r="AR27" s="65"/>
      <c r="AS27" s="65"/>
      <c r="AT27" s="65"/>
      <c r="AU27" s="65"/>
      <c r="AV27" s="65"/>
      <c r="AW27" s="65"/>
      <c r="AX27" s="65"/>
      <c r="AY27" s="65"/>
      <c r="AZ27" s="65"/>
      <c r="BA27" s="65"/>
      <c r="BB27" s="65"/>
      <c r="BC27" s="66"/>
      <c r="BD27" s="66"/>
      <c r="BE27" s="66"/>
      <c r="BF27" s="66"/>
      <c r="BG27" s="66"/>
      <c r="BH27" s="66"/>
      <c r="BI27" s="66"/>
      <c r="BJ27" s="66"/>
      <c r="BK27" s="66"/>
      <c r="BL27" s="66"/>
      <c r="BM27" s="66"/>
      <c r="BN27" s="66"/>
      <c r="BO27" s="66"/>
      <c r="BP27" s="66"/>
      <c r="BQ27" s="65"/>
      <c r="BR27" s="65"/>
      <c r="BS27" s="65"/>
      <c r="BT27" s="65"/>
      <c r="BU27" s="65"/>
      <c r="BV27" s="65"/>
      <c r="BW27" s="65"/>
      <c r="BX27" s="65"/>
      <c r="BY27" s="67"/>
    </row>
    <row r="28" spans="1:112" ht="12" customHeight="1" x14ac:dyDescent="0.25">
      <c r="A28" s="64"/>
      <c r="B28" s="73"/>
      <c r="C28" s="73"/>
      <c r="D28" s="73"/>
      <c r="E28" s="73"/>
      <c r="F28" s="73"/>
      <c r="G28" s="73"/>
      <c r="H28" s="73"/>
      <c r="I28" s="73"/>
      <c r="J28" s="73"/>
      <c r="K28" s="73"/>
      <c r="L28" s="73"/>
      <c r="M28" s="73"/>
      <c r="N28" s="74"/>
      <c r="O28" s="74"/>
      <c r="P28" s="74"/>
      <c r="Q28" s="74"/>
      <c r="R28" s="74"/>
      <c r="S28" s="74"/>
      <c r="T28" s="74"/>
      <c r="U28" s="74"/>
      <c r="V28" s="74"/>
      <c r="W28" s="74"/>
      <c r="X28" s="74"/>
      <c r="Y28" s="74"/>
      <c r="Z28" s="65"/>
      <c r="AA28" s="65"/>
      <c r="AB28" s="65"/>
      <c r="AC28" s="65"/>
      <c r="AD28" s="65"/>
      <c r="AE28" s="65"/>
      <c r="AF28" s="65"/>
      <c r="AG28" s="65"/>
      <c r="AH28" s="65"/>
      <c r="AI28" s="65"/>
      <c r="AJ28" s="65"/>
      <c r="AK28" s="65"/>
      <c r="AL28" s="65"/>
      <c r="AM28" s="65"/>
      <c r="AN28" s="65"/>
      <c r="AO28" s="65"/>
      <c r="AP28" s="65"/>
      <c r="AQ28" s="65"/>
      <c r="AR28" s="65"/>
      <c r="AS28" s="65"/>
      <c r="AT28" s="65"/>
      <c r="AU28" s="65"/>
      <c r="AV28" s="65"/>
      <c r="AW28" s="65"/>
      <c r="AX28" s="65"/>
      <c r="AY28" s="65"/>
      <c r="AZ28" s="65"/>
      <c r="BA28" s="65"/>
      <c r="BB28" s="65"/>
      <c r="BC28" s="66"/>
      <c r="BD28" s="66"/>
      <c r="BE28" s="66"/>
      <c r="BF28" s="66"/>
      <c r="BG28" s="66"/>
      <c r="BH28" s="66"/>
      <c r="BI28" s="66"/>
      <c r="BJ28" s="66"/>
      <c r="BK28" s="66"/>
      <c r="BL28" s="66"/>
      <c r="BM28" s="66"/>
      <c r="BN28" s="66"/>
      <c r="BO28" s="66"/>
      <c r="BP28" s="66"/>
      <c r="BQ28" s="65"/>
      <c r="BR28" s="65"/>
      <c r="BS28" s="65"/>
      <c r="BT28" s="65"/>
      <c r="BU28" s="65"/>
      <c r="BV28" s="65"/>
      <c r="BW28" s="65"/>
      <c r="BX28" s="65"/>
      <c r="BY28" s="67"/>
    </row>
    <row r="29" spans="1:112" ht="12" customHeight="1" x14ac:dyDescent="0.25">
      <c r="A29" s="64"/>
      <c r="B29" s="73"/>
      <c r="C29" s="73"/>
      <c r="D29" s="73"/>
      <c r="E29" s="73"/>
      <c r="F29" s="73"/>
      <c r="G29" s="73"/>
      <c r="H29" s="73"/>
      <c r="I29" s="73"/>
      <c r="J29" s="73"/>
      <c r="K29" s="73"/>
      <c r="L29" s="73"/>
      <c r="M29" s="73"/>
      <c r="N29" s="74"/>
      <c r="O29" s="74"/>
      <c r="P29" s="74"/>
      <c r="Q29" s="74"/>
      <c r="R29" s="74"/>
      <c r="S29" s="74"/>
      <c r="T29" s="74"/>
      <c r="U29" s="74"/>
      <c r="V29" s="74"/>
      <c r="W29" s="74"/>
      <c r="X29" s="74"/>
      <c r="Y29" s="74"/>
      <c r="Z29" s="65"/>
      <c r="AA29" s="65"/>
      <c r="AB29" s="65"/>
      <c r="AC29" s="65"/>
      <c r="AD29" s="65"/>
      <c r="AE29" s="65"/>
      <c r="AF29" s="65"/>
      <c r="AG29" s="65"/>
      <c r="AH29" s="65"/>
      <c r="AI29" s="65"/>
      <c r="AJ29" s="65"/>
      <c r="AK29" s="65"/>
      <c r="AL29" s="65"/>
      <c r="AM29" s="65"/>
      <c r="AN29" s="65"/>
      <c r="AO29" s="65"/>
      <c r="AP29" s="65"/>
      <c r="AQ29" s="65"/>
      <c r="AR29" s="65"/>
      <c r="AS29" s="65"/>
      <c r="AT29" s="65"/>
      <c r="AU29" s="65"/>
      <c r="AV29" s="65"/>
      <c r="AW29" s="65"/>
      <c r="AX29" s="65"/>
      <c r="AY29" s="65"/>
      <c r="AZ29" s="65"/>
      <c r="BA29" s="65"/>
      <c r="BB29" s="65"/>
      <c r="BC29" s="66"/>
      <c r="BD29" s="66"/>
      <c r="BE29" s="66"/>
      <c r="BF29" s="66"/>
      <c r="BG29" s="66"/>
      <c r="BH29" s="66"/>
      <c r="BI29" s="66"/>
      <c r="BJ29" s="66"/>
      <c r="BK29" s="66"/>
      <c r="BL29" s="66"/>
      <c r="BM29" s="66"/>
      <c r="BN29" s="66"/>
      <c r="BO29" s="66"/>
      <c r="BP29" s="66"/>
      <c r="BQ29" s="65"/>
      <c r="BR29" s="65"/>
      <c r="BS29" s="65"/>
      <c r="BT29" s="65"/>
      <c r="BU29" s="65"/>
      <c r="BV29" s="65"/>
      <c r="BW29" s="65"/>
      <c r="BX29" s="65"/>
      <c r="BY29" s="67"/>
    </row>
    <row r="30" spans="1:112" ht="12" customHeight="1" x14ac:dyDescent="0.25">
      <c r="A30" s="64"/>
      <c r="B30" s="73"/>
      <c r="C30" s="73"/>
      <c r="D30" s="73"/>
      <c r="E30" s="73"/>
      <c r="F30" s="73"/>
      <c r="G30" s="73"/>
      <c r="H30" s="73"/>
      <c r="I30" s="73"/>
      <c r="J30" s="73"/>
      <c r="K30" s="73"/>
      <c r="L30" s="73"/>
      <c r="M30" s="73"/>
      <c r="N30" s="74"/>
      <c r="O30" s="74"/>
      <c r="P30" s="74"/>
      <c r="Q30" s="74"/>
      <c r="R30" s="74"/>
      <c r="S30" s="74"/>
      <c r="T30" s="74"/>
      <c r="U30" s="74"/>
      <c r="V30" s="74"/>
      <c r="W30" s="74"/>
      <c r="X30" s="74"/>
      <c r="Y30" s="74"/>
      <c r="Z30" s="65"/>
      <c r="AA30" s="65"/>
      <c r="AB30" s="65"/>
      <c r="AC30" s="65"/>
      <c r="AD30" s="65"/>
      <c r="AE30" s="65"/>
      <c r="AF30" s="65"/>
      <c r="AG30" s="65"/>
      <c r="AH30" s="65"/>
      <c r="AI30" s="65"/>
      <c r="AJ30" s="65"/>
      <c r="AK30" s="65"/>
      <c r="AL30" s="65"/>
      <c r="AM30" s="65"/>
      <c r="AN30" s="65"/>
      <c r="AO30" s="65"/>
      <c r="AP30" s="65"/>
      <c r="AQ30" s="65"/>
      <c r="AR30" s="65"/>
      <c r="AS30" s="65"/>
      <c r="AT30" s="65"/>
      <c r="AU30" s="65"/>
      <c r="AV30" s="65"/>
      <c r="AW30" s="65"/>
      <c r="AX30" s="65"/>
      <c r="AY30" s="65"/>
      <c r="AZ30" s="65"/>
      <c r="BA30" s="65"/>
      <c r="BB30" s="65"/>
      <c r="BC30" s="69"/>
      <c r="BD30" s="69"/>
      <c r="BE30" s="69"/>
      <c r="BF30" s="69"/>
      <c r="BG30" s="69"/>
      <c r="BH30" s="69"/>
      <c r="BI30" s="69"/>
      <c r="BJ30" s="69"/>
      <c r="BK30" s="69"/>
      <c r="BL30" s="69"/>
      <c r="BM30" s="69"/>
      <c r="BN30" s="69"/>
      <c r="BO30" s="69"/>
      <c r="BP30" s="69"/>
      <c r="BQ30" s="65"/>
      <c r="BR30" s="65"/>
      <c r="BS30" s="65"/>
      <c r="BT30" s="65"/>
      <c r="BU30" s="65"/>
      <c r="BV30" s="65"/>
      <c r="BW30" s="65"/>
      <c r="BX30" s="65"/>
      <c r="BY30" s="67"/>
    </row>
    <row r="31" spans="1:112" ht="12" customHeight="1" x14ac:dyDescent="0.25">
      <c r="A31" s="64"/>
      <c r="B31" s="73"/>
      <c r="C31" s="73"/>
      <c r="D31" s="73"/>
      <c r="E31" s="73"/>
      <c r="F31" s="73"/>
      <c r="G31" s="73"/>
      <c r="H31" s="73"/>
      <c r="I31" s="73"/>
      <c r="J31" s="73"/>
      <c r="K31" s="73"/>
      <c r="L31" s="73"/>
      <c r="M31" s="73"/>
      <c r="N31" s="74"/>
      <c r="O31" s="74"/>
      <c r="P31" s="74"/>
      <c r="Q31" s="74"/>
      <c r="R31" s="74"/>
      <c r="S31" s="74"/>
      <c r="T31" s="74"/>
      <c r="U31" s="74"/>
      <c r="V31" s="74"/>
      <c r="W31" s="74"/>
      <c r="X31" s="74"/>
      <c r="Y31" s="74"/>
      <c r="Z31" s="65"/>
      <c r="AA31" s="65"/>
      <c r="AB31" s="65"/>
      <c r="AC31" s="65"/>
      <c r="AD31" s="65"/>
      <c r="AE31" s="65"/>
      <c r="AF31" s="65"/>
      <c r="AG31" s="65"/>
      <c r="AH31" s="65"/>
      <c r="AI31" s="65"/>
      <c r="AJ31" s="65"/>
      <c r="AK31" s="65"/>
      <c r="AL31" s="65"/>
      <c r="AM31" s="65"/>
      <c r="AN31" s="65"/>
      <c r="AO31" s="65"/>
      <c r="AP31" s="65"/>
      <c r="AQ31" s="65"/>
      <c r="AR31" s="65"/>
      <c r="AS31" s="65"/>
      <c r="AT31" s="65"/>
      <c r="AU31" s="65"/>
      <c r="AV31" s="65"/>
      <c r="AW31" s="65"/>
      <c r="AX31" s="65"/>
      <c r="AY31" s="65"/>
      <c r="AZ31" s="65"/>
      <c r="BA31" s="65"/>
      <c r="BB31" s="65"/>
      <c r="BC31" s="69"/>
      <c r="BD31" s="69"/>
      <c r="BE31" s="69"/>
      <c r="BF31" s="69"/>
      <c r="BG31" s="69"/>
      <c r="BH31" s="69"/>
      <c r="BI31" s="69"/>
      <c r="BJ31" s="69"/>
      <c r="BK31" s="69"/>
      <c r="BL31" s="69"/>
      <c r="BM31" s="69"/>
      <c r="BN31" s="69"/>
      <c r="BO31" s="69"/>
      <c r="BP31" s="69"/>
      <c r="BQ31" s="65"/>
      <c r="BR31" s="65"/>
      <c r="BS31" s="65"/>
      <c r="BT31" s="65"/>
      <c r="BU31" s="65"/>
      <c r="BV31" s="65"/>
      <c r="BW31" s="65"/>
      <c r="BX31" s="65"/>
      <c r="BY31" s="67"/>
    </row>
    <row r="32" spans="1:112" ht="12" customHeight="1" x14ac:dyDescent="0.25">
      <c r="A32" s="75"/>
      <c r="B32" s="73"/>
      <c r="C32" s="73"/>
      <c r="D32" s="73"/>
      <c r="E32" s="73"/>
      <c r="F32" s="73"/>
      <c r="G32" s="73"/>
      <c r="H32" s="73"/>
      <c r="I32" s="73"/>
      <c r="J32" s="73"/>
      <c r="K32" s="73"/>
      <c r="L32" s="73"/>
      <c r="M32" s="73"/>
      <c r="N32" s="74"/>
      <c r="O32" s="74"/>
      <c r="P32" s="74"/>
      <c r="Q32" s="74"/>
      <c r="R32" s="74"/>
      <c r="S32" s="74"/>
      <c r="T32" s="74"/>
      <c r="U32" s="74"/>
      <c r="V32" s="74"/>
      <c r="W32" s="74"/>
      <c r="X32" s="74"/>
      <c r="Y32" s="74"/>
      <c r="Z32" s="76"/>
      <c r="AA32" s="76"/>
      <c r="AB32" s="76"/>
      <c r="AC32" s="76"/>
      <c r="AD32" s="76"/>
      <c r="AE32" s="76"/>
      <c r="AF32" s="76"/>
      <c r="AG32" s="76"/>
      <c r="AH32" s="76"/>
      <c r="AI32" s="76"/>
      <c r="AJ32" s="76"/>
      <c r="AK32" s="76"/>
      <c r="AL32" s="76"/>
      <c r="AM32" s="76"/>
      <c r="AN32" s="76"/>
      <c r="AO32" s="65"/>
      <c r="AP32" s="65"/>
      <c r="AQ32" s="65"/>
      <c r="AR32" s="65"/>
      <c r="AS32" s="65"/>
      <c r="AT32" s="65"/>
      <c r="AU32" s="65"/>
      <c r="AV32" s="76"/>
      <c r="AW32" s="76"/>
      <c r="AX32" s="76"/>
      <c r="AY32" s="76"/>
      <c r="AZ32" s="76"/>
      <c r="BA32" s="76"/>
      <c r="BB32" s="76"/>
      <c r="BC32" s="76"/>
      <c r="BD32" s="76"/>
      <c r="BE32" s="76"/>
      <c r="BF32" s="76"/>
      <c r="BG32" s="76"/>
      <c r="BH32" s="76"/>
      <c r="BI32" s="76"/>
      <c r="BJ32" s="76"/>
      <c r="BK32" s="76"/>
      <c r="BL32" s="76"/>
      <c r="BM32" s="76"/>
      <c r="BN32" s="76"/>
      <c r="BO32" s="76"/>
      <c r="BP32" s="76"/>
      <c r="BQ32" s="76"/>
      <c r="BR32" s="76"/>
      <c r="BS32" s="76"/>
      <c r="BT32" s="65"/>
      <c r="BU32" s="65"/>
      <c r="BV32" s="65"/>
      <c r="BW32" s="65"/>
      <c r="BX32" s="65"/>
      <c r="BY32" s="67"/>
    </row>
    <row r="33" spans="1:100" ht="12" customHeight="1" x14ac:dyDescent="0.3">
      <c r="A33" s="75"/>
      <c r="B33" s="73"/>
      <c r="C33" s="73"/>
      <c r="D33" s="73"/>
      <c r="E33" s="73"/>
      <c r="F33" s="73"/>
      <c r="G33" s="73"/>
      <c r="H33" s="73"/>
      <c r="I33" s="73"/>
      <c r="J33" s="73"/>
      <c r="K33" s="73"/>
      <c r="L33" s="73"/>
      <c r="M33" s="73"/>
      <c r="N33" s="77"/>
      <c r="O33" s="74"/>
      <c r="P33" s="74"/>
      <c r="Q33" s="74"/>
      <c r="R33" s="74"/>
      <c r="S33" s="74"/>
      <c r="T33" s="74"/>
      <c r="U33" s="74"/>
      <c r="V33" s="74"/>
      <c r="W33" s="74"/>
      <c r="X33" s="74"/>
      <c r="Y33" s="74"/>
      <c r="Z33" s="76"/>
      <c r="AA33" s="76"/>
      <c r="AB33" s="76"/>
      <c r="AC33" s="76"/>
      <c r="AD33" s="76"/>
      <c r="AE33" s="76"/>
      <c r="AF33" s="76"/>
      <c r="AG33" s="76"/>
      <c r="AH33" s="76"/>
      <c r="AI33" s="76"/>
      <c r="AJ33" s="76"/>
      <c r="AK33" s="76"/>
      <c r="AL33" s="73"/>
      <c r="AM33" s="73"/>
      <c r="AN33" s="73"/>
      <c r="AO33" s="73"/>
      <c r="AP33" s="73"/>
      <c r="AQ33" s="73"/>
      <c r="AR33" s="73"/>
      <c r="AS33" s="73"/>
      <c r="AT33" s="73"/>
      <c r="AU33" s="73"/>
      <c r="AV33" s="73"/>
      <c r="AW33" s="73"/>
      <c r="AX33" s="78"/>
      <c r="AY33" s="78"/>
      <c r="AZ33" s="78"/>
      <c r="BA33" s="78"/>
      <c r="BB33" s="78"/>
      <c r="BC33" s="78"/>
      <c r="BD33" s="78"/>
      <c r="BE33" s="78"/>
      <c r="BF33" s="78"/>
      <c r="BG33" s="78"/>
      <c r="BH33" s="65"/>
      <c r="BI33" s="73"/>
      <c r="BJ33" s="73"/>
      <c r="BK33" s="73"/>
      <c r="BL33" s="73"/>
      <c r="BM33" s="73"/>
      <c r="BN33" s="78"/>
      <c r="BO33" s="78"/>
      <c r="BP33" s="78"/>
      <c r="BQ33" s="78"/>
      <c r="BR33" s="78"/>
      <c r="BS33" s="78"/>
      <c r="BT33" s="76"/>
      <c r="BU33" s="76"/>
      <c r="BV33" s="76"/>
      <c r="BW33" s="76"/>
      <c r="BX33" s="65"/>
      <c r="BY33" s="67"/>
    </row>
    <row r="34" spans="1:100" ht="12" customHeight="1" x14ac:dyDescent="0.3">
      <c r="A34" s="64"/>
      <c r="B34" s="73"/>
      <c r="C34" s="73"/>
      <c r="D34" s="73"/>
      <c r="E34" s="73"/>
      <c r="F34" s="73"/>
      <c r="G34" s="73"/>
      <c r="H34" s="73"/>
      <c r="I34" s="73"/>
      <c r="J34" s="73"/>
      <c r="K34" s="73"/>
      <c r="L34" s="73"/>
      <c r="M34" s="73"/>
      <c r="N34" s="74"/>
      <c r="O34" s="74"/>
      <c r="P34" s="74"/>
      <c r="Q34" s="74"/>
      <c r="R34" s="74"/>
      <c r="S34" s="74"/>
      <c r="T34" s="74"/>
      <c r="U34" s="74"/>
      <c r="V34" s="74"/>
      <c r="W34" s="74"/>
      <c r="X34" s="74"/>
      <c r="Y34" s="74"/>
      <c r="Z34" s="65"/>
      <c r="AA34" s="65"/>
      <c r="AB34" s="65"/>
      <c r="AC34" s="65"/>
      <c r="AD34" s="65"/>
      <c r="AE34" s="65"/>
      <c r="AF34" s="65"/>
      <c r="AG34" s="65"/>
      <c r="AH34" s="65"/>
      <c r="AI34" s="65"/>
      <c r="AJ34" s="65"/>
      <c r="AK34" s="65"/>
      <c r="AL34" s="73"/>
      <c r="AM34" s="73"/>
      <c r="AN34" s="73"/>
      <c r="AO34" s="73"/>
      <c r="AP34" s="73"/>
      <c r="AQ34" s="73"/>
      <c r="AR34" s="73"/>
      <c r="AS34" s="73"/>
      <c r="AT34" s="73"/>
      <c r="AU34" s="73"/>
      <c r="AV34" s="73"/>
      <c r="AW34" s="73"/>
      <c r="AX34" s="78"/>
      <c r="AY34" s="78"/>
      <c r="AZ34" s="78"/>
      <c r="BA34" s="78"/>
      <c r="BB34" s="78"/>
      <c r="BC34" s="78"/>
      <c r="BD34" s="78"/>
      <c r="BE34" s="78"/>
      <c r="BF34" s="78"/>
      <c r="BG34" s="78"/>
      <c r="BH34" s="65"/>
      <c r="BI34" s="73"/>
      <c r="BJ34" s="73"/>
      <c r="BK34" s="73"/>
      <c r="BL34" s="73"/>
      <c r="BM34" s="73"/>
      <c r="BN34" s="78"/>
      <c r="BO34" s="78"/>
      <c r="BP34" s="78"/>
      <c r="BQ34" s="78"/>
      <c r="BR34" s="78"/>
      <c r="BS34" s="78"/>
      <c r="BT34" s="76"/>
      <c r="BU34" s="76"/>
      <c r="BV34" s="76"/>
      <c r="BW34" s="76"/>
      <c r="BX34" s="65"/>
      <c r="BY34" s="67"/>
    </row>
    <row r="35" spans="1:100" ht="12" customHeight="1" x14ac:dyDescent="0.25">
      <c r="A35" s="64"/>
      <c r="B35" s="73"/>
      <c r="C35" s="73"/>
      <c r="D35" s="73"/>
      <c r="E35" s="73"/>
      <c r="F35" s="73"/>
      <c r="G35" s="73"/>
      <c r="H35" s="73"/>
      <c r="I35" s="73"/>
      <c r="J35" s="73"/>
      <c r="K35" s="73"/>
      <c r="L35" s="73"/>
      <c r="M35" s="73"/>
      <c r="N35" s="79"/>
      <c r="O35" s="79"/>
      <c r="P35" s="79"/>
      <c r="Q35" s="79"/>
      <c r="R35" s="79"/>
      <c r="S35" s="73"/>
      <c r="T35" s="73"/>
      <c r="U35" s="73"/>
      <c r="V35" s="73"/>
      <c r="W35" s="73"/>
      <c r="X35" s="73"/>
      <c r="Y35" s="76"/>
      <c r="Z35" s="65"/>
      <c r="AA35" s="65"/>
      <c r="AB35" s="65"/>
      <c r="AC35" s="65"/>
      <c r="AD35" s="65"/>
      <c r="AE35" s="65"/>
      <c r="AF35" s="65"/>
      <c r="AG35" s="65"/>
      <c r="AH35" s="65"/>
      <c r="AI35" s="65"/>
      <c r="AJ35" s="65"/>
      <c r="AK35" s="65"/>
      <c r="AL35" s="65"/>
      <c r="AM35" s="65"/>
      <c r="AN35" s="76"/>
      <c r="AO35" s="76"/>
      <c r="AP35" s="76"/>
      <c r="AQ35" s="76"/>
      <c r="AR35" s="76"/>
      <c r="AS35" s="76"/>
      <c r="AT35" s="76"/>
      <c r="AU35" s="76"/>
      <c r="AV35" s="76"/>
      <c r="AW35" s="76"/>
      <c r="AX35" s="76"/>
      <c r="AY35" s="76"/>
      <c r="AZ35" s="76"/>
      <c r="BA35" s="76"/>
      <c r="BB35" s="76"/>
      <c r="BC35" s="76"/>
      <c r="BD35" s="76"/>
      <c r="BE35" s="76"/>
      <c r="BF35" s="76"/>
      <c r="BG35" s="76"/>
      <c r="BH35" s="76"/>
      <c r="BI35" s="76"/>
      <c r="BJ35" s="76"/>
      <c r="BK35" s="76"/>
      <c r="BL35" s="76"/>
      <c r="BM35" s="76"/>
      <c r="BN35" s="76"/>
      <c r="BO35" s="76"/>
      <c r="BP35" s="76"/>
      <c r="BQ35" s="76"/>
      <c r="BR35" s="76"/>
      <c r="BS35" s="76"/>
      <c r="BT35" s="76"/>
      <c r="BU35" s="76"/>
      <c r="BV35" s="76"/>
      <c r="BW35" s="76"/>
      <c r="BX35" s="65"/>
      <c r="BY35" s="67"/>
    </row>
    <row r="36" spans="1:100" ht="12" customHeight="1" x14ac:dyDescent="0.25">
      <c r="A36" s="64"/>
      <c r="B36" s="73"/>
      <c r="C36" s="73"/>
      <c r="D36" s="73"/>
      <c r="E36" s="73"/>
      <c r="F36" s="73"/>
      <c r="G36" s="73"/>
      <c r="H36" s="73"/>
      <c r="I36" s="73"/>
      <c r="J36" s="73"/>
      <c r="K36" s="73"/>
      <c r="L36" s="73"/>
      <c r="M36" s="73"/>
      <c r="N36" s="79"/>
      <c r="O36" s="79"/>
      <c r="P36" s="79"/>
      <c r="Q36" s="79"/>
      <c r="R36" s="79"/>
      <c r="S36" s="73"/>
      <c r="T36" s="73"/>
      <c r="U36" s="73"/>
      <c r="V36" s="73"/>
      <c r="W36" s="73"/>
      <c r="X36" s="73"/>
      <c r="Y36" s="76"/>
      <c r="Z36" s="65"/>
      <c r="AA36" s="65"/>
      <c r="AB36" s="65"/>
      <c r="AC36" s="65"/>
      <c r="AD36" s="65"/>
      <c r="AE36" s="65"/>
      <c r="AF36" s="65"/>
      <c r="AG36" s="65"/>
      <c r="AH36" s="65"/>
      <c r="AI36" s="65"/>
      <c r="AJ36" s="65"/>
      <c r="AK36" s="65"/>
      <c r="AL36" s="65"/>
      <c r="AM36" s="65"/>
      <c r="AN36" s="76"/>
      <c r="AO36" s="76"/>
      <c r="AP36" s="76"/>
      <c r="AQ36" s="76"/>
      <c r="AR36" s="76"/>
      <c r="AS36" s="76"/>
      <c r="AT36" s="76"/>
      <c r="AU36" s="76"/>
      <c r="AV36" s="76"/>
      <c r="AW36" s="76"/>
      <c r="AX36" s="76"/>
      <c r="AY36" s="76"/>
      <c r="AZ36" s="76"/>
      <c r="BA36" s="76"/>
      <c r="BB36" s="76"/>
      <c r="BC36" s="76"/>
      <c r="BD36" s="76"/>
      <c r="BE36" s="76"/>
      <c r="BF36" s="76"/>
      <c r="BG36" s="76"/>
      <c r="BH36" s="76"/>
      <c r="BI36" s="76"/>
      <c r="BJ36" s="76"/>
      <c r="BK36" s="76"/>
      <c r="BL36" s="76"/>
      <c r="BM36" s="76"/>
      <c r="BN36" s="76"/>
      <c r="BO36" s="76"/>
      <c r="BP36" s="76"/>
      <c r="BQ36" s="76"/>
      <c r="BR36" s="76"/>
      <c r="BS36" s="76"/>
      <c r="BT36" s="76"/>
      <c r="BU36" s="76"/>
      <c r="BV36" s="76"/>
      <c r="BW36" s="76"/>
      <c r="BX36" s="65"/>
      <c r="BY36" s="67"/>
    </row>
    <row r="37" spans="1:100" ht="12" customHeight="1" x14ac:dyDescent="0.2">
      <c r="A37" s="94"/>
      <c r="B37" s="65"/>
      <c r="C37" s="65"/>
      <c r="D37" s="65"/>
      <c r="E37" s="65"/>
      <c r="F37" s="65"/>
      <c r="G37" s="65"/>
      <c r="H37" s="68"/>
      <c r="I37" s="65"/>
      <c r="J37" s="65"/>
      <c r="K37" s="65"/>
      <c r="L37" s="65"/>
      <c r="M37" s="65"/>
      <c r="N37" s="65"/>
      <c r="O37" s="65"/>
      <c r="P37" s="65"/>
      <c r="Q37" s="65"/>
      <c r="R37" s="65"/>
      <c r="S37" s="65"/>
      <c r="T37" s="65"/>
      <c r="U37" s="65"/>
      <c r="V37" s="65"/>
      <c r="W37" s="65"/>
      <c r="X37" s="65"/>
      <c r="Y37" s="65"/>
      <c r="Z37" s="65"/>
      <c r="AA37" s="65"/>
      <c r="AB37" s="65"/>
      <c r="AC37" s="65"/>
      <c r="AD37" s="65"/>
      <c r="AE37" s="65"/>
      <c r="AF37" s="65"/>
      <c r="AG37" s="65"/>
      <c r="AH37" s="65"/>
      <c r="AI37" s="65"/>
      <c r="AJ37" s="65"/>
      <c r="AK37" s="65"/>
      <c r="AL37" s="65"/>
      <c r="AM37" s="65"/>
      <c r="AN37" s="65"/>
      <c r="AO37" s="65"/>
      <c r="AP37" s="65"/>
      <c r="AQ37" s="65"/>
      <c r="AR37" s="65"/>
      <c r="AS37" s="65"/>
      <c r="AT37" s="65"/>
      <c r="AU37" s="65"/>
      <c r="AV37" s="76"/>
      <c r="AW37" s="76"/>
      <c r="AX37" s="76"/>
      <c r="AY37" s="76"/>
      <c r="AZ37" s="76"/>
      <c r="BA37" s="76"/>
      <c r="BB37" s="76"/>
      <c r="BC37" s="76"/>
      <c r="BD37" s="76"/>
      <c r="BE37" s="76"/>
      <c r="BF37" s="76"/>
      <c r="BG37" s="76"/>
      <c r="BH37" s="76"/>
      <c r="BI37" s="76"/>
      <c r="BJ37" s="76"/>
      <c r="BK37" s="76"/>
      <c r="BL37" s="76"/>
      <c r="BM37" s="76"/>
      <c r="BN37" s="76"/>
      <c r="BO37" s="76"/>
      <c r="BP37" s="76"/>
      <c r="BQ37" s="76"/>
      <c r="BR37" s="76"/>
      <c r="BS37" s="76"/>
      <c r="BT37" s="65"/>
      <c r="BU37" s="65"/>
      <c r="BV37" s="65"/>
      <c r="BW37" s="65"/>
      <c r="BX37" s="65"/>
      <c r="BY37" s="67"/>
    </row>
    <row r="38" spans="1:100" ht="12" customHeight="1" x14ac:dyDescent="0.2">
      <c r="A38" s="91"/>
      <c r="B38" s="90"/>
      <c r="C38" s="90"/>
      <c r="D38" s="90"/>
      <c r="E38" s="90"/>
      <c r="F38" s="90"/>
      <c r="G38" s="90"/>
      <c r="H38" s="90"/>
      <c r="I38" s="90"/>
      <c r="J38" s="90"/>
      <c r="K38" s="90"/>
      <c r="L38" s="90"/>
      <c r="M38" s="90"/>
      <c r="N38" s="90"/>
      <c r="O38" s="90"/>
      <c r="P38" s="90"/>
      <c r="Q38" s="90"/>
      <c r="R38" s="90"/>
      <c r="S38" s="90"/>
      <c r="T38" s="90"/>
      <c r="U38" s="90"/>
      <c r="V38" s="90"/>
      <c r="W38" s="90"/>
      <c r="X38" s="90"/>
      <c r="Y38" s="90"/>
      <c r="Z38" s="81"/>
      <c r="AA38" s="81"/>
      <c r="AB38" s="81"/>
      <c r="AC38" s="81"/>
      <c r="AD38" s="81"/>
      <c r="AE38" s="81"/>
      <c r="AF38" s="81"/>
      <c r="AG38" s="81"/>
      <c r="AH38" s="81"/>
      <c r="AI38" s="81"/>
      <c r="AJ38" s="81"/>
      <c r="AK38" s="81"/>
      <c r="AL38" s="81"/>
      <c r="AM38" s="81"/>
      <c r="AN38" s="81"/>
      <c r="AO38" s="81"/>
      <c r="AP38" s="81"/>
      <c r="AQ38" s="81"/>
      <c r="AR38" s="81"/>
      <c r="AS38" s="81"/>
      <c r="AT38" s="81"/>
      <c r="AU38" s="81"/>
      <c r="AV38" s="81"/>
      <c r="AW38" s="81"/>
      <c r="AX38" s="81"/>
      <c r="AY38" s="81"/>
      <c r="AZ38" s="81"/>
      <c r="BA38" s="81"/>
      <c r="BB38" s="95"/>
      <c r="BC38" s="96"/>
      <c r="BD38" s="81"/>
      <c r="BE38" s="81"/>
      <c r="BF38" s="81"/>
      <c r="BG38" s="81"/>
      <c r="BH38" s="81"/>
      <c r="BI38" s="81"/>
      <c r="BJ38" s="81"/>
      <c r="BK38" s="81"/>
      <c r="BL38" s="81"/>
      <c r="BM38" s="81"/>
      <c r="BN38" s="81"/>
      <c r="BO38" s="81"/>
      <c r="BP38" s="81"/>
      <c r="BQ38" s="81"/>
      <c r="BR38" s="81"/>
      <c r="BS38" s="81"/>
      <c r="BT38" s="81"/>
      <c r="BU38" s="81"/>
      <c r="BV38" s="81"/>
      <c r="BW38" s="81"/>
      <c r="BX38" s="81"/>
      <c r="BY38" s="82"/>
    </row>
    <row r="39" spans="1:100" ht="12" customHeight="1" x14ac:dyDescent="0.2">
      <c r="A39" s="91"/>
      <c r="B39" s="90"/>
      <c r="C39" s="90"/>
      <c r="D39" s="90"/>
      <c r="E39" s="90"/>
      <c r="F39" s="90"/>
      <c r="G39" s="90"/>
      <c r="H39" s="90"/>
      <c r="I39" s="90"/>
      <c r="J39" s="90"/>
      <c r="K39" s="90"/>
      <c r="L39" s="90"/>
      <c r="M39" s="90"/>
      <c r="N39" s="90"/>
      <c r="O39" s="90"/>
      <c r="P39" s="90"/>
      <c r="Q39" s="90"/>
      <c r="R39" s="90"/>
      <c r="S39" s="90"/>
      <c r="T39" s="90"/>
      <c r="U39" s="90"/>
      <c r="V39" s="90"/>
      <c r="W39" s="90"/>
      <c r="X39" s="90"/>
      <c r="Y39" s="90"/>
      <c r="Z39" s="76"/>
      <c r="AA39" s="81"/>
      <c r="AB39" s="81"/>
      <c r="AC39" s="81"/>
      <c r="AD39" s="81"/>
      <c r="AE39" s="81"/>
      <c r="AF39" s="81"/>
      <c r="AG39" s="81"/>
      <c r="AH39" s="76"/>
      <c r="AI39" s="76"/>
      <c r="AJ39" s="76"/>
      <c r="AK39" s="76"/>
      <c r="AL39" s="76"/>
      <c r="AM39" s="76"/>
      <c r="AN39" s="76"/>
      <c r="AO39" s="76"/>
      <c r="AP39" s="76"/>
      <c r="AQ39" s="76"/>
      <c r="AR39" s="76"/>
      <c r="AS39" s="76"/>
      <c r="AT39" s="76"/>
      <c r="AU39" s="76"/>
      <c r="AV39" s="76"/>
      <c r="AW39" s="76"/>
      <c r="AX39" s="76"/>
      <c r="AY39" s="76"/>
      <c r="AZ39" s="76"/>
      <c r="BA39" s="76"/>
      <c r="BB39" s="76"/>
      <c r="BC39" s="76"/>
      <c r="BD39" s="76"/>
      <c r="BE39" s="76"/>
      <c r="BF39" s="76"/>
      <c r="BG39" s="81"/>
      <c r="BH39" s="81"/>
      <c r="BI39" s="81"/>
      <c r="BJ39" s="81"/>
      <c r="BK39" s="81"/>
      <c r="BL39" s="81"/>
      <c r="BM39" s="81"/>
      <c r="BN39" s="81"/>
      <c r="BO39" s="81"/>
      <c r="BP39" s="81"/>
      <c r="BQ39" s="81"/>
      <c r="BR39" s="81"/>
      <c r="BS39" s="81"/>
      <c r="BT39" s="81"/>
      <c r="BU39" s="81"/>
      <c r="BV39" s="81"/>
      <c r="BW39" s="81"/>
      <c r="BX39" s="81"/>
      <c r="BY39" s="82"/>
    </row>
    <row r="40" spans="1:100" ht="12" customHeight="1" x14ac:dyDescent="0.2">
      <c r="A40" s="91"/>
      <c r="B40" s="90"/>
      <c r="C40" s="90"/>
      <c r="D40" s="90"/>
      <c r="E40" s="90"/>
      <c r="F40" s="90"/>
      <c r="G40" s="90"/>
      <c r="H40" s="90"/>
      <c r="I40" s="90"/>
      <c r="J40" s="90"/>
      <c r="K40" s="90"/>
      <c r="L40" s="90"/>
      <c r="M40" s="90"/>
      <c r="N40" s="90"/>
      <c r="O40" s="90"/>
      <c r="P40" s="90"/>
      <c r="Q40" s="90"/>
      <c r="R40" s="90"/>
      <c r="S40" s="90"/>
      <c r="T40" s="90"/>
      <c r="U40" s="90"/>
      <c r="V40" s="90"/>
      <c r="W40" s="90"/>
      <c r="X40" s="90"/>
      <c r="Y40" s="90"/>
      <c r="Z40" s="76"/>
      <c r="AA40" s="81"/>
      <c r="AB40" s="81"/>
      <c r="AC40" s="81"/>
      <c r="AD40" s="81"/>
      <c r="AE40" s="81"/>
      <c r="AF40" s="81"/>
      <c r="AG40" s="81"/>
      <c r="AH40" s="76"/>
      <c r="AI40" s="76"/>
      <c r="AJ40" s="76"/>
      <c r="AK40" s="76"/>
      <c r="AL40" s="76"/>
      <c r="AM40" s="76"/>
      <c r="AN40" s="76"/>
      <c r="AO40" s="76"/>
      <c r="AP40" s="76"/>
      <c r="AQ40" s="76"/>
      <c r="AR40" s="76"/>
      <c r="AS40" s="76"/>
      <c r="AT40" s="76"/>
      <c r="AU40" s="76"/>
      <c r="AV40" s="76"/>
      <c r="AW40" s="76"/>
      <c r="AX40" s="76"/>
      <c r="AY40" s="76"/>
      <c r="AZ40" s="76"/>
      <c r="BA40" s="76"/>
      <c r="BB40" s="76"/>
      <c r="BC40" s="76"/>
      <c r="BD40" s="76"/>
      <c r="BE40" s="76"/>
      <c r="BF40" s="76"/>
      <c r="BG40" s="83"/>
      <c r="BH40" s="83"/>
      <c r="BI40" s="83"/>
      <c r="BJ40" s="83"/>
      <c r="BK40" s="83"/>
      <c r="BL40" s="83"/>
      <c r="BM40" s="83"/>
      <c r="BN40" s="83"/>
      <c r="BO40" s="83"/>
      <c r="BP40" s="81"/>
      <c r="BQ40" s="81"/>
      <c r="BR40" s="81"/>
      <c r="BS40" s="81"/>
      <c r="BT40" s="81"/>
      <c r="BU40" s="81"/>
      <c r="BV40" s="81"/>
      <c r="BW40" s="81"/>
      <c r="BX40" s="81"/>
      <c r="BY40" s="82"/>
      <c r="BZ40" s="84"/>
      <c r="CA40" s="84"/>
      <c r="CB40" s="84"/>
      <c r="CC40" s="84"/>
      <c r="CD40" s="84"/>
      <c r="CE40" s="84"/>
      <c r="CF40" s="84"/>
      <c r="CG40" s="84"/>
      <c r="CH40" s="84"/>
      <c r="CI40" s="84"/>
      <c r="CJ40" s="84"/>
      <c r="CK40" s="84"/>
      <c r="CL40" s="84"/>
      <c r="CM40" s="84"/>
      <c r="CN40" s="84"/>
      <c r="CO40" s="84"/>
      <c r="CP40" s="84"/>
      <c r="CQ40" s="84"/>
      <c r="CR40" s="84"/>
      <c r="CS40" s="84"/>
      <c r="CT40" s="84"/>
      <c r="CU40" s="84"/>
      <c r="CV40" s="84"/>
    </row>
    <row r="41" spans="1:100" ht="12" customHeight="1" thickBot="1" x14ac:dyDescent="0.25">
      <c r="A41" s="92"/>
      <c r="B41" s="93"/>
      <c r="C41" s="93"/>
      <c r="D41" s="93"/>
      <c r="E41" s="93"/>
      <c r="F41" s="93"/>
      <c r="G41" s="93"/>
      <c r="H41" s="93"/>
      <c r="I41" s="93"/>
      <c r="J41" s="93"/>
      <c r="K41" s="93"/>
      <c r="L41" s="93"/>
      <c r="M41" s="93"/>
      <c r="N41" s="93"/>
      <c r="O41" s="93"/>
      <c r="P41" s="93"/>
      <c r="Q41" s="93"/>
      <c r="R41" s="93"/>
      <c r="S41" s="93"/>
      <c r="T41" s="93"/>
      <c r="U41" s="93"/>
      <c r="V41" s="93"/>
      <c r="W41" s="93"/>
      <c r="X41" s="93"/>
      <c r="Y41" s="93"/>
      <c r="Z41" s="80"/>
      <c r="AA41" s="97"/>
      <c r="AB41" s="97"/>
      <c r="AC41" s="97"/>
      <c r="AD41" s="97"/>
      <c r="AE41" s="97"/>
      <c r="AF41" s="97"/>
      <c r="AG41" s="97"/>
      <c r="AH41" s="80"/>
      <c r="AI41" s="80"/>
      <c r="AJ41" s="80"/>
      <c r="AK41" s="80"/>
      <c r="AL41" s="80"/>
      <c r="AM41" s="80"/>
      <c r="AN41" s="80"/>
      <c r="AO41" s="80"/>
      <c r="AP41" s="80"/>
      <c r="AQ41" s="80"/>
      <c r="AR41" s="80"/>
      <c r="AS41" s="80"/>
      <c r="AT41" s="80"/>
      <c r="AU41" s="80"/>
      <c r="AV41" s="80"/>
      <c r="AW41" s="80"/>
      <c r="AX41" s="80"/>
      <c r="AY41" s="80"/>
      <c r="AZ41" s="80"/>
      <c r="BA41" s="80"/>
      <c r="BB41" s="80"/>
      <c r="BC41" s="80"/>
      <c r="BD41" s="80"/>
      <c r="BE41" s="80"/>
      <c r="BF41" s="80"/>
      <c r="BG41" s="98"/>
      <c r="BH41" s="98"/>
      <c r="BI41" s="98"/>
      <c r="BJ41" s="98"/>
      <c r="BK41" s="98"/>
      <c r="BL41" s="98"/>
      <c r="BM41" s="98"/>
      <c r="BN41" s="98"/>
      <c r="BO41" s="98"/>
      <c r="BP41" s="97"/>
      <c r="BQ41" s="97"/>
      <c r="BR41" s="97"/>
      <c r="BS41" s="97"/>
      <c r="BT41" s="97"/>
      <c r="BU41" s="97"/>
      <c r="BV41" s="97"/>
      <c r="BW41" s="97"/>
      <c r="BX41" s="97"/>
      <c r="BY41" s="88"/>
      <c r="BZ41" s="84"/>
      <c r="CA41" s="84"/>
      <c r="CB41" s="84"/>
      <c r="CC41" s="84"/>
      <c r="CD41" s="84"/>
      <c r="CE41" s="84"/>
      <c r="CF41" s="84"/>
      <c r="CG41" s="84"/>
      <c r="CH41" s="84"/>
      <c r="CI41" s="84"/>
      <c r="CJ41" s="84"/>
      <c r="CK41" s="84"/>
      <c r="CL41" s="84"/>
      <c r="CM41" s="84"/>
      <c r="CN41" s="84"/>
      <c r="CO41" s="84"/>
      <c r="CP41" s="84"/>
      <c r="CQ41" s="84"/>
      <c r="CR41" s="84"/>
      <c r="CS41" s="84"/>
      <c r="CT41" s="84"/>
      <c r="CU41" s="84"/>
      <c r="CV41" s="84"/>
    </row>
    <row r="42" spans="1:100" ht="12" customHeight="1" thickTop="1" x14ac:dyDescent="0.2">
      <c r="A42" s="137" t="s">
        <v>71</v>
      </c>
      <c r="B42" s="138"/>
      <c r="C42" s="138"/>
      <c r="D42" s="138"/>
      <c r="E42" s="138"/>
      <c r="F42" s="138"/>
      <c r="G42" s="138"/>
      <c r="H42" s="138"/>
      <c r="I42" s="138"/>
      <c r="J42" s="139"/>
      <c r="K42" s="140" t="s">
        <v>112</v>
      </c>
      <c r="L42" s="141"/>
      <c r="M42" s="141"/>
      <c r="N42" s="141"/>
      <c r="O42" s="141"/>
      <c r="P42" s="141"/>
      <c r="Q42" s="141"/>
      <c r="R42" s="141"/>
      <c r="S42" s="141"/>
      <c r="T42" s="141"/>
      <c r="U42" s="141"/>
      <c r="V42" s="141"/>
      <c r="W42" s="141"/>
      <c r="X42" s="141"/>
      <c r="Y42" s="142"/>
      <c r="Z42" s="76"/>
      <c r="AA42" s="85"/>
      <c r="AB42" s="85"/>
      <c r="AC42" s="85"/>
      <c r="AD42" s="85"/>
      <c r="AE42" s="85"/>
      <c r="AF42" s="85"/>
      <c r="AG42" s="85"/>
      <c r="AH42" s="76"/>
      <c r="AI42" s="76"/>
      <c r="AJ42" s="76"/>
      <c r="AK42" s="76"/>
      <c r="AL42" s="76"/>
      <c r="AM42" s="76"/>
      <c r="AN42" s="76"/>
      <c r="AO42" s="76"/>
      <c r="AP42" s="76"/>
      <c r="AQ42" s="76"/>
      <c r="AR42" s="76"/>
      <c r="AS42" s="76"/>
      <c r="AT42" s="76"/>
      <c r="AU42" s="76"/>
      <c r="AV42" s="76"/>
      <c r="AW42" s="76"/>
      <c r="AX42" s="76"/>
      <c r="AY42" s="76"/>
      <c r="AZ42" s="76"/>
      <c r="BA42" s="76"/>
      <c r="BB42" s="76"/>
      <c r="BC42" s="76"/>
      <c r="BD42" s="76"/>
      <c r="BE42" s="76"/>
      <c r="BF42" s="76"/>
      <c r="BG42" s="86"/>
      <c r="BH42" s="86"/>
      <c r="BI42" s="86"/>
      <c r="BJ42" s="86"/>
      <c r="BK42" s="86"/>
      <c r="BL42" s="86"/>
      <c r="BM42" s="86"/>
      <c r="BN42" s="86"/>
      <c r="BO42" s="86"/>
      <c r="BP42" s="86"/>
      <c r="BQ42" s="86"/>
      <c r="BR42" s="86"/>
      <c r="BS42" s="86"/>
      <c r="BT42" s="86"/>
      <c r="BU42" s="86"/>
      <c r="BV42" s="86"/>
      <c r="BW42" s="86"/>
      <c r="BX42" s="86"/>
      <c r="BY42" s="82"/>
      <c r="BZ42" s="84"/>
      <c r="CA42" s="84"/>
      <c r="CB42" s="84"/>
      <c r="CC42" s="84"/>
      <c r="CD42" s="84"/>
      <c r="CE42" s="84"/>
      <c r="CF42" s="84"/>
      <c r="CG42" s="84"/>
      <c r="CH42" s="84"/>
      <c r="CI42" s="84"/>
      <c r="CJ42" s="84"/>
      <c r="CK42" s="84"/>
      <c r="CL42" s="84"/>
      <c r="CM42" s="84"/>
      <c r="CN42" s="84"/>
      <c r="CO42" s="84"/>
      <c r="CP42" s="84"/>
      <c r="CQ42" s="84"/>
      <c r="CR42" s="84"/>
      <c r="CS42" s="84"/>
      <c r="CT42" s="84"/>
      <c r="CU42" s="84"/>
      <c r="CV42" s="84"/>
    </row>
    <row r="43" spans="1:100" ht="12" customHeight="1" thickBot="1" x14ac:dyDescent="0.25">
      <c r="A43" s="143" t="s">
        <v>19</v>
      </c>
      <c r="B43" s="144"/>
      <c r="C43" s="144"/>
      <c r="D43" s="144"/>
      <c r="E43" s="144"/>
      <c r="F43" s="144"/>
      <c r="G43" s="144"/>
      <c r="H43" s="144"/>
      <c r="I43" s="144"/>
      <c r="J43" s="145"/>
      <c r="K43" s="146" t="s">
        <v>241</v>
      </c>
      <c r="L43" s="147"/>
      <c r="M43" s="147"/>
      <c r="N43" s="147"/>
      <c r="O43" s="147"/>
      <c r="P43" s="147"/>
      <c r="Q43" s="147"/>
      <c r="R43" s="147"/>
      <c r="S43" s="147"/>
      <c r="T43" s="147"/>
      <c r="U43" s="147"/>
      <c r="V43" s="147"/>
      <c r="W43" s="147"/>
      <c r="X43" s="147"/>
      <c r="Y43" s="148"/>
      <c r="Z43" s="76"/>
      <c r="AA43" s="87"/>
      <c r="AB43" s="87"/>
      <c r="AC43" s="87"/>
      <c r="AD43" s="87"/>
      <c r="AE43" s="87"/>
      <c r="AF43" s="87"/>
      <c r="AG43" s="87"/>
      <c r="AH43" s="76"/>
      <c r="AI43" s="76"/>
      <c r="AJ43" s="76"/>
      <c r="AK43" s="76"/>
      <c r="AL43" s="76"/>
      <c r="AM43" s="76"/>
      <c r="AN43" s="76"/>
      <c r="AO43" s="76"/>
      <c r="AP43" s="76"/>
      <c r="AQ43" s="76"/>
      <c r="AR43" s="76"/>
      <c r="AS43" s="76"/>
      <c r="AT43" s="76"/>
      <c r="AU43" s="76"/>
      <c r="AV43" s="76"/>
      <c r="AW43" s="76"/>
      <c r="AX43" s="76"/>
      <c r="AY43" s="76"/>
      <c r="AZ43" s="76"/>
      <c r="BA43" s="76"/>
      <c r="BB43" s="76"/>
      <c r="BC43" s="76"/>
      <c r="BD43" s="76"/>
      <c r="BE43" s="76"/>
      <c r="BF43" s="76"/>
      <c r="BG43" s="86"/>
      <c r="BH43" s="86"/>
      <c r="BI43" s="86"/>
      <c r="BJ43" s="86"/>
      <c r="BK43" s="86"/>
      <c r="BL43" s="86"/>
      <c r="BM43" s="86"/>
      <c r="BN43" s="86"/>
      <c r="BO43" s="86"/>
      <c r="BP43" s="86"/>
      <c r="BQ43" s="86"/>
      <c r="BR43" s="86"/>
      <c r="BS43" s="86"/>
      <c r="BT43" s="86"/>
      <c r="BU43" s="86"/>
      <c r="BV43" s="86"/>
      <c r="BW43" s="86"/>
      <c r="BX43" s="86"/>
      <c r="BY43" s="82"/>
      <c r="BZ43" s="84"/>
      <c r="CA43" s="84"/>
      <c r="CB43" s="84"/>
      <c r="CC43" s="84"/>
      <c r="CD43" s="84"/>
      <c r="CE43" s="84"/>
      <c r="CF43" s="84"/>
      <c r="CG43" s="84"/>
      <c r="CH43" s="84"/>
      <c r="CI43" s="84"/>
      <c r="CJ43" s="84"/>
      <c r="CK43" s="84"/>
      <c r="CL43" s="84"/>
      <c r="CM43" s="84"/>
      <c r="CN43" s="84"/>
      <c r="CO43" s="84"/>
      <c r="CP43" s="84"/>
      <c r="CQ43" s="84"/>
      <c r="CR43" s="84"/>
      <c r="CS43" s="84"/>
      <c r="CT43" s="84"/>
      <c r="CU43" s="84"/>
      <c r="CV43" s="84"/>
    </row>
    <row r="44" spans="1:100" ht="12" customHeight="1" thickTop="1" x14ac:dyDescent="0.2">
      <c r="A44" s="89"/>
      <c r="B44" s="89"/>
      <c r="C44" s="89"/>
      <c r="D44" s="89"/>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89"/>
      <c r="AH44" s="89"/>
      <c r="AI44" s="89"/>
      <c r="AJ44" s="89"/>
      <c r="AK44" s="89"/>
      <c r="AL44" s="89"/>
      <c r="AM44" s="89"/>
      <c r="AN44" s="89"/>
      <c r="AO44" s="89"/>
      <c r="AP44" s="89"/>
      <c r="AQ44" s="89"/>
      <c r="AR44" s="89"/>
      <c r="AS44" s="89"/>
      <c r="AT44" s="89"/>
      <c r="AU44" s="89"/>
      <c r="AV44" s="89"/>
      <c r="AW44" s="89"/>
      <c r="AX44" s="89"/>
      <c r="AY44" s="89"/>
      <c r="AZ44" s="89"/>
      <c r="BA44" s="89"/>
      <c r="BB44" s="89"/>
      <c r="BC44" s="89"/>
      <c r="BD44" s="89"/>
      <c r="BE44" s="89"/>
      <c r="BF44" s="89"/>
      <c r="BG44" s="89"/>
      <c r="BH44" s="89"/>
      <c r="BI44" s="89"/>
      <c r="BJ44" s="89"/>
      <c r="BK44" s="89"/>
      <c r="BL44" s="89"/>
      <c r="BM44" s="89"/>
      <c r="BN44" s="89"/>
      <c r="BO44" s="89"/>
      <c r="BP44" s="89"/>
      <c r="BQ44" s="89"/>
      <c r="BR44" s="89"/>
      <c r="BS44" s="89"/>
      <c r="BT44" s="89"/>
      <c r="BU44" s="89"/>
      <c r="BV44" s="89"/>
      <c r="BW44" s="89"/>
      <c r="BX44" s="89"/>
      <c r="BY44" s="89"/>
      <c r="BZ44" s="84"/>
      <c r="CA44" s="84"/>
      <c r="CB44" s="84"/>
      <c r="CC44" s="84"/>
      <c r="CD44" s="84"/>
      <c r="CE44" s="84"/>
      <c r="CF44" s="84"/>
      <c r="CG44" s="84"/>
      <c r="CH44" s="84"/>
      <c r="CI44" s="84"/>
      <c r="CJ44" s="84"/>
      <c r="CK44" s="84"/>
      <c r="CL44" s="84"/>
      <c r="CM44" s="84"/>
      <c r="CN44" s="84"/>
      <c r="CO44" s="84"/>
      <c r="CP44" s="84"/>
      <c r="CQ44" s="84"/>
      <c r="CR44" s="84"/>
      <c r="CS44" s="84"/>
      <c r="CT44" s="84"/>
      <c r="CU44" s="84"/>
      <c r="CV44" s="84"/>
    </row>
    <row r="45" spans="1:100" ht="12" customHeight="1" x14ac:dyDescent="0.2">
      <c r="A45" s="90"/>
      <c r="B45" s="90"/>
      <c r="C45" s="90"/>
      <c r="D45" s="90"/>
      <c r="E45" s="90"/>
      <c r="F45" s="90"/>
      <c r="G45" s="90"/>
      <c r="H45" s="90"/>
      <c r="I45" s="90"/>
      <c r="J45" s="90"/>
      <c r="K45" s="90"/>
      <c r="L45" s="90"/>
      <c r="M45" s="90"/>
      <c r="N45" s="90"/>
      <c r="O45" s="90"/>
      <c r="P45" s="90"/>
      <c r="Q45" s="90"/>
      <c r="R45" s="90"/>
      <c r="S45" s="90"/>
      <c r="T45" s="90"/>
      <c r="U45" s="90"/>
      <c r="V45" s="90"/>
      <c r="W45" s="90"/>
      <c r="X45" s="90"/>
      <c r="Y45" s="90"/>
      <c r="Z45" s="90"/>
      <c r="AA45" s="90"/>
      <c r="AB45" s="90"/>
      <c r="AC45" s="90"/>
      <c r="AD45" s="90"/>
      <c r="AE45" s="90"/>
      <c r="AF45" s="90"/>
      <c r="AG45" s="90"/>
      <c r="AH45" s="90"/>
      <c r="AI45" s="90"/>
      <c r="AJ45" s="90"/>
      <c r="AK45" s="90"/>
      <c r="AL45" s="90"/>
      <c r="AM45" s="90"/>
      <c r="AN45" s="90"/>
      <c r="AO45" s="90"/>
      <c r="AP45" s="90"/>
      <c r="AQ45" s="90"/>
      <c r="AR45" s="90"/>
      <c r="AS45" s="90"/>
      <c r="AT45" s="90"/>
      <c r="AU45" s="90"/>
      <c r="AV45" s="90"/>
      <c r="AW45" s="90"/>
      <c r="AX45" s="90"/>
      <c r="AY45" s="90"/>
      <c r="AZ45" s="90"/>
      <c r="BA45" s="90"/>
      <c r="BB45" s="90"/>
      <c r="BC45" s="90"/>
      <c r="BD45" s="90"/>
      <c r="BE45" s="90"/>
      <c r="BF45" s="90"/>
      <c r="BG45" s="90"/>
      <c r="BH45" s="90"/>
      <c r="BI45" s="90"/>
      <c r="BJ45" s="90"/>
      <c r="BK45" s="90"/>
      <c r="BL45" s="90"/>
      <c r="BM45" s="90"/>
      <c r="BN45" s="90"/>
      <c r="BO45" s="90"/>
      <c r="BP45" s="90"/>
      <c r="BQ45" s="90"/>
      <c r="BR45" s="90"/>
      <c r="BS45" s="90"/>
      <c r="BT45" s="90"/>
      <c r="BU45" s="90"/>
      <c r="BV45" s="90"/>
      <c r="BW45" s="90"/>
      <c r="BX45" s="90"/>
      <c r="BY45" s="90"/>
      <c r="BZ45" s="84"/>
      <c r="CA45" s="84"/>
      <c r="CB45" s="84"/>
      <c r="CC45" s="84"/>
      <c r="CD45" s="84"/>
      <c r="CE45" s="84"/>
      <c r="CF45" s="84"/>
      <c r="CG45" s="84"/>
      <c r="CH45" s="84"/>
      <c r="CI45" s="84"/>
      <c r="CJ45" s="84"/>
      <c r="CK45" s="84"/>
      <c r="CL45" s="84"/>
      <c r="CM45" s="84"/>
      <c r="CN45" s="84"/>
      <c r="CO45" s="84"/>
      <c r="CP45" s="84"/>
      <c r="CQ45" s="84"/>
      <c r="CR45" s="84"/>
      <c r="CS45" s="84"/>
      <c r="CT45" s="84"/>
      <c r="CU45" s="84"/>
      <c r="CV45" s="84"/>
    </row>
    <row r="48" spans="1:100" ht="12" customHeight="1" x14ac:dyDescent="0.2">
      <c r="A48" s="76"/>
      <c r="B48" s="76"/>
      <c r="C48" s="76"/>
      <c r="D48" s="76"/>
      <c r="E48" s="76"/>
      <c r="F48" s="76"/>
      <c r="G48" s="76"/>
    </row>
    <row r="49" spans="1:7" ht="12" customHeight="1" x14ac:dyDescent="0.2">
      <c r="A49" s="76"/>
      <c r="B49" s="76"/>
      <c r="C49" s="76"/>
      <c r="D49" s="76"/>
      <c r="E49" s="76"/>
      <c r="F49" s="76"/>
      <c r="G49" s="76"/>
    </row>
    <row r="50" spans="1:7" ht="12" customHeight="1" x14ac:dyDescent="0.2">
      <c r="A50" s="76"/>
      <c r="B50" s="76"/>
      <c r="C50" s="76"/>
      <c r="D50" s="76"/>
      <c r="E50" s="76"/>
      <c r="F50" s="76"/>
      <c r="G50" s="76"/>
    </row>
    <row r="51" spans="1:7" ht="12" customHeight="1" x14ac:dyDescent="0.25">
      <c r="A51" s="73"/>
      <c r="B51" s="73"/>
      <c r="C51" s="76"/>
      <c r="D51" s="76"/>
      <c r="E51" s="76"/>
      <c r="F51" s="76"/>
      <c r="G51" s="76"/>
    </row>
    <row r="52" spans="1:7" ht="12" customHeight="1" x14ac:dyDescent="0.25">
      <c r="A52" s="73"/>
      <c r="B52" s="73"/>
      <c r="C52" s="76"/>
      <c r="D52" s="76"/>
      <c r="E52" s="76"/>
      <c r="F52" s="76"/>
      <c r="G52" s="76"/>
    </row>
    <row r="53" spans="1:7" ht="12" customHeight="1" x14ac:dyDescent="0.2">
      <c r="A53" s="76"/>
      <c r="B53" s="76"/>
      <c r="C53" s="76"/>
      <c r="D53" s="76"/>
      <c r="E53" s="76"/>
      <c r="F53" s="76"/>
      <c r="G53" s="76"/>
    </row>
  </sheetData>
  <sheetProtection selectLockedCells="1"/>
  <mergeCells count="5">
    <mergeCell ref="A1:BY1"/>
    <mergeCell ref="A42:J42"/>
    <mergeCell ref="K42:Y42"/>
    <mergeCell ref="A43:J43"/>
    <mergeCell ref="K43:Y43"/>
  </mergeCells>
  <printOptions horizontalCentered="1"/>
  <pageMargins left="0.25" right="0.25" top="0.25" bottom="0.25" header="0.375" footer="0.1"/>
  <pageSetup fitToHeight="0" orientation="landscape" r:id="rId1"/>
  <headerFooter alignWithMargins="0">
    <oddHeader xml:space="preserve">&amp;C&amp;"Times New Roman,Regular"
                                                            </oddHeader>
  </headerFooter>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pageSetUpPr fitToPage="1"/>
  </sheetPr>
  <dimension ref="A1:Y42"/>
  <sheetViews>
    <sheetView showGridLines="0" topLeftCell="G1" zoomScaleNormal="100" workbookViewId="0">
      <selection activeCell="AQ49" sqref="AQ49"/>
    </sheetView>
  </sheetViews>
  <sheetFormatPr defaultColWidth="9.140625" defaultRowHeight="12.75" x14ac:dyDescent="0.2"/>
  <cols>
    <col min="1" max="7" width="7.28515625" style="1" customWidth="1"/>
    <col min="8" max="8" width="9" style="1" customWidth="1"/>
    <col min="9" max="25" width="7.28515625" style="1" customWidth="1"/>
    <col min="26" max="16384" width="9.140625" style="1"/>
  </cols>
  <sheetData>
    <row r="1" spans="1:25" ht="18" customHeight="1" thickTop="1" x14ac:dyDescent="0.2">
      <c r="A1" s="168" t="s">
        <v>18</v>
      </c>
      <c r="B1" s="169"/>
      <c r="C1" s="195"/>
      <c r="D1" s="166" t="s">
        <v>113</v>
      </c>
      <c r="E1" s="167"/>
      <c r="F1" s="167"/>
      <c r="G1" s="167"/>
      <c r="H1" s="9"/>
      <c r="I1" s="26"/>
      <c r="J1" s="27"/>
      <c r="K1" s="27"/>
      <c r="L1" s="27"/>
      <c r="M1" s="27"/>
      <c r="N1" s="27"/>
      <c r="O1" s="3"/>
      <c r="P1" s="3"/>
      <c r="Q1" s="27"/>
      <c r="R1" s="27"/>
      <c r="S1" s="27"/>
      <c r="T1" s="27"/>
      <c r="U1" s="27"/>
      <c r="V1" s="27"/>
      <c r="W1" s="27"/>
      <c r="X1" s="27"/>
      <c r="Y1" s="27"/>
    </row>
    <row r="2" spans="1:25" ht="18" customHeight="1" thickBot="1" x14ac:dyDescent="0.25">
      <c r="A2" s="143" t="s">
        <v>19</v>
      </c>
      <c r="B2" s="144"/>
      <c r="C2" s="197"/>
      <c r="D2" s="174" t="s">
        <v>241</v>
      </c>
      <c r="E2" s="175"/>
      <c r="F2" s="175"/>
      <c r="G2" s="176"/>
      <c r="H2" s="9"/>
      <c r="I2" s="3"/>
      <c r="J2" s="3"/>
      <c r="K2" s="3"/>
      <c r="L2" s="3"/>
      <c r="M2" s="3"/>
      <c r="N2" s="4"/>
      <c r="O2" s="4"/>
      <c r="P2" s="4"/>
      <c r="Q2" s="4"/>
      <c r="R2" s="5"/>
      <c r="S2" s="5"/>
      <c r="T2" s="5"/>
      <c r="U2" s="5"/>
      <c r="V2" s="5"/>
      <c r="W2" s="5"/>
      <c r="X2" s="5"/>
      <c r="Y2" s="5"/>
    </row>
    <row r="3" spans="1:25" ht="18" customHeight="1" thickTop="1" x14ac:dyDescent="0.2">
      <c r="A3" s="143" t="s">
        <v>20</v>
      </c>
      <c r="B3" s="144"/>
      <c r="C3" s="197"/>
      <c r="D3" s="174" t="s">
        <v>67</v>
      </c>
      <c r="E3" s="175"/>
      <c r="F3" s="175"/>
      <c r="G3" s="176"/>
      <c r="H3" s="9"/>
      <c r="I3" s="3"/>
      <c r="J3" s="3"/>
      <c r="K3" s="3"/>
      <c r="L3" s="3"/>
      <c r="M3" s="3"/>
      <c r="N3" s="258" t="s">
        <v>14</v>
      </c>
      <c r="O3" s="259"/>
      <c r="P3" s="259"/>
      <c r="Q3" s="259"/>
      <c r="R3" s="259"/>
      <c r="S3" s="259"/>
      <c r="T3" s="259"/>
      <c r="U3" s="259"/>
      <c r="V3" s="259"/>
      <c r="W3" s="259"/>
      <c r="X3" s="259"/>
      <c r="Y3" s="260"/>
    </row>
    <row r="4" spans="1:25" ht="18" customHeight="1" x14ac:dyDescent="0.2">
      <c r="A4" s="143" t="s">
        <v>22</v>
      </c>
      <c r="B4" s="144"/>
      <c r="C4" s="197"/>
      <c r="D4" s="174" t="s">
        <v>74</v>
      </c>
      <c r="E4" s="175"/>
      <c r="F4" s="175"/>
      <c r="G4" s="176"/>
      <c r="H4" s="9"/>
      <c r="I4" s="4"/>
      <c r="J4" s="4"/>
      <c r="K4" s="4"/>
      <c r="L4" s="4"/>
      <c r="M4" s="4"/>
      <c r="N4" s="261" t="s">
        <v>10</v>
      </c>
      <c r="O4" s="262"/>
      <c r="P4" s="262"/>
      <c r="Q4" s="262"/>
      <c r="R4" s="262"/>
      <c r="S4" s="262"/>
      <c r="T4" s="263" t="s">
        <v>11</v>
      </c>
      <c r="U4" s="262"/>
      <c r="V4" s="262"/>
      <c r="W4" s="262"/>
      <c r="X4" s="262"/>
      <c r="Y4" s="264"/>
    </row>
    <row r="5" spans="1:25" ht="18" customHeight="1" thickBot="1" x14ac:dyDescent="0.25">
      <c r="A5" s="143" t="s">
        <v>23</v>
      </c>
      <c r="B5" s="144"/>
      <c r="C5" s="197"/>
      <c r="D5" s="174" t="s">
        <v>66</v>
      </c>
      <c r="E5" s="175"/>
      <c r="F5" s="175"/>
      <c r="G5" s="176"/>
      <c r="H5" s="9"/>
      <c r="I5" s="4"/>
      <c r="J5" s="4"/>
      <c r="K5" s="4"/>
      <c r="L5" s="4"/>
      <c r="M5" s="4"/>
      <c r="N5" s="252" t="s">
        <v>0</v>
      </c>
      <c r="O5" s="253"/>
      <c r="P5" s="253"/>
      <c r="Q5" s="254" t="s">
        <v>1</v>
      </c>
      <c r="R5" s="253"/>
      <c r="S5" s="255"/>
      <c r="T5" s="201" t="s">
        <v>0</v>
      </c>
      <c r="U5" s="212"/>
      <c r="V5" s="213"/>
      <c r="W5" s="201" t="s">
        <v>1</v>
      </c>
      <c r="X5" s="214"/>
      <c r="Y5" s="215"/>
    </row>
    <row r="6" spans="1:25" ht="18" customHeight="1" thickTop="1" thickBot="1" x14ac:dyDescent="0.25">
      <c r="A6" s="189" t="s">
        <v>20</v>
      </c>
      <c r="B6" s="190"/>
      <c r="C6" s="196"/>
      <c r="D6" s="171" t="s">
        <v>75</v>
      </c>
      <c r="E6" s="172"/>
      <c r="F6" s="172"/>
      <c r="G6" s="173"/>
      <c r="H6" s="168" t="s">
        <v>5</v>
      </c>
      <c r="I6" s="169"/>
      <c r="J6" s="169"/>
      <c r="K6" s="169"/>
      <c r="L6" s="169"/>
      <c r="M6" s="170"/>
      <c r="N6" s="256" t="s">
        <v>45</v>
      </c>
      <c r="O6" s="257"/>
      <c r="P6" s="257"/>
      <c r="Q6" s="208" t="str">
        <f>IF(ISBLANK(N6)," ",N6)</f>
        <v>2360/43-93</v>
      </c>
      <c r="R6" s="209"/>
      <c r="S6" s="209"/>
      <c r="T6" s="216" t="s">
        <v>46</v>
      </c>
      <c r="U6" s="217"/>
      <c r="V6" s="218"/>
      <c r="W6" s="216" t="str">
        <f>IF(ISBLANK(T6)," ",T6)</f>
        <v>2929/43-10-1</v>
      </c>
      <c r="X6" s="217"/>
      <c r="Y6" s="219"/>
    </row>
    <row r="7" spans="1:25" ht="18" customHeight="1" thickTop="1" thickBot="1" x14ac:dyDescent="0.25">
      <c r="A7" s="186" t="s">
        <v>21</v>
      </c>
      <c r="B7" s="187"/>
      <c r="C7" s="187"/>
      <c r="D7" s="187"/>
      <c r="E7" s="188"/>
      <c r="F7" s="39" t="s">
        <v>0</v>
      </c>
      <c r="G7" s="40" t="s">
        <v>4</v>
      </c>
      <c r="H7" s="137" t="s">
        <v>3</v>
      </c>
      <c r="I7" s="138"/>
      <c r="J7" s="138"/>
      <c r="K7" s="138"/>
      <c r="L7" s="138"/>
      <c r="M7" s="139"/>
      <c r="N7" s="208" t="s">
        <v>44</v>
      </c>
      <c r="O7" s="209"/>
      <c r="P7" s="209"/>
      <c r="Q7" s="208" t="str">
        <f>IF(ISBLANK(N7)," ",N7)</f>
        <v>184905/PR289400</v>
      </c>
      <c r="R7" s="209"/>
      <c r="S7" s="209"/>
      <c r="T7" s="220" t="s">
        <v>73</v>
      </c>
      <c r="U7" s="221"/>
      <c r="V7" s="222"/>
      <c r="W7" s="208" t="str">
        <f>IF(ISBLANK(T7)," ",T7)</f>
        <v>208310/PR229222</v>
      </c>
      <c r="X7" s="209"/>
      <c r="Y7" s="211"/>
    </row>
    <row r="8" spans="1:25" ht="18" customHeight="1" thickTop="1" x14ac:dyDescent="0.2">
      <c r="A8" s="137" t="s">
        <v>31</v>
      </c>
      <c r="B8" s="138"/>
      <c r="C8" s="138"/>
      <c r="D8" s="138"/>
      <c r="E8" s="139"/>
      <c r="F8" s="122">
        <v>5.333333333333333</v>
      </c>
      <c r="G8" s="7">
        <v>388.55555555555554</v>
      </c>
      <c r="H8" s="143" t="s">
        <v>25</v>
      </c>
      <c r="I8" s="144"/>
      <c r="J8" s="144"/>
      <c r="K8" s="144"/>
      <c r="L8" s="144"/>
      <c r="M8" s="145"/>
      <c r="N8" s="248">
        <v>44183</v>
      </c>
      <c r="O8" s="249"/>
      <c r="P8" s="249"/>
      <c r="Q8" s="248">
        <f>IF(ISBLANK(N8)," ",N8)</f>
        <v>44183</v>
      </c>
      <c r="R8" s="249"/>
      <c r="S8" s="249"/>
      <c r="T8" s="248">
        <v>44141</v>
      </c>
      <c r="U8" s="249"/>
      <c r="V8" s="250"/>
      <c r="W8" s="248">
        <f>IF(ISBLANK(T8)," ",T8)</f>
        <v>44141</v>
      </c>
      <c r="X8" s="249"/>
      <c r="Y8" s="251"/>
    </row>
    <row r="9" spans="1:25" ht="18" customHeight="1" x14ac:dyDescent="0.2">
      <c r="A9" s="143" t="s">
        <v>32</v>
      </c>
      <c r="B9" s="144"/>
      <c r="C9" s="144"/>
      <c r="D9" s="144"/>
      <c r="E9" s="145"/>
      <c r="F9" s="6">
        <v>12.666666666666666</v>
      </c>
      <c r="G9" s="7">
        <v>289.22222222222223</v>
      </c>
      <c r="H9" s="143" t="s">
        <v>7</v>
      </c>
      <c r="I9" s="144"/>
      <c r="J9" s="144"/>
      <c r="K9" s="144"/>
      <c r="L9" s="144"/>
      <c r="M9" s="145"/>
      <c r="N9" s="242">
        <v>0.20169999999999999</v>
      </c>
      <c r="O9" s="243"/>
      <c r="P9" s="243"/>
      <c r="Q9" s="245">
        <v>0.31440000000000001</v>
      </c>
      <c r="R9" s="246"/>
      <c r="S9" s="246"/>
      <c r="T9" s="242">
        <v>0.31790000000000002</v>
      </c>
      <c r="U9" s="243"/>
      <c r="V9" s="244"/>
      <c r="W9" s="245">
        <v>0.3614</v>
      </c>
      <c r="X9" s="246"/>
      <c r="Y9" s="247"/>
    </row>
    <row r="10" spans="1:25" ht="18" customHeight="1" x14ac:dyDescent="0.2">
      <c r="A10" s="143" t="s">
        <v>33</v>
      </c>
      <c r="B10" s="144"/>
      <c r="C10" s="144"/>
      <c r="D10" s="144"/>
      <c r="E10" s="145"/>
      <c r="F10" s="6"/>
      <c r="G10" s="7"/>
      <c r="H10" s="143" t="s">
        <v>15</v>
      </c>
      <c r="I10" s="144"/>
      <c r="J10" s="144"/>
      <c r="K10" s="144"/>
      <c r="L10" s="144"/>
      <c r="M10" s="145"/>
      <c r="N10" s="204">
        <v>0.25</v>
      </c>
      <c r="O10" s="205"/>
      <c r="P10" s="205"/>
      <c r="Q10" s="240">
        <v>0.5</v>
      </c>
      <c r="R10" s="241"/>
      <c r="S10" s="241"/>
      <c r="T10" s="204">
        <v>1</v>
      </c>
      <c r="U10" s="205"/>
      <c r="V10" s="206"/>
      <c r="W10" s="204">
        <v>1</v>
      </c>
      <c r="X10" s="205"/>
      <c r="Y10" s="207"/>
    </row>
    <row r="11" spans="1:25" ht="18" customHeight="1" x14ac:dyDescent="0.2">
      <c r="A11" s="143" t="s">
        <v>34</v>
      </c>
      <c r="B11" s="144"/>
      <c r="C11" s="144"/>
      <c r="D11" s="144"/>
      <c r="E11" s="145"/>
      <c r="F11" s="6"/>
      <c r="G11" s="7"/>
      <c r="H11" s="143" t="s">
        <v>2</v>
      </c>
      <c r="I11" s="144"/>
      <c r="J11" s="144"/>
      <c r="K11" s="144"/>
      <c r="L11" s="144"/>
      <c r="M11" s="145"/>
      <c r="N11" s="208">
        <v>1</v>
      </c>
      <c r="O11" s="209"/>
      <c r="P11" s="210"/>
      <c r="Q11" s="208">
        <v>1</v>
      </c>
      <c r="R11" s="209"/>
      <c r="S11" s="209"/>
      <c r="T11" s="208">
        <v>1</v>
      </c>
      <c r="U11" s="209"/>
      <c r="V11" s="210"/>
      <c r="W11" s="208">
        <v>1</v>
      </c>
      <c r="X11" s="209"/>
      <c r="Y11" s="211"/>
    </row>
    <row r="12" spans="1:25" ht="18" customHeight="1" x14ac:dyDescent="0.2">
      <c r="A12" s="143" t="s">
        <v>35</v>
      </c>
      <c r="B12" s="144"/>
      <c r="C12" s="144"/>
      <c r="D12" s="144"/>
      <c r="E12" s="145"/>
      <c r="F12" s="122">
        <v>2.3333333333333335</v>
      </c>
      <c r="G12" s="7">
        <v>246.33333333333334</v>
      </c>
      <c r="H12" s="143" t="s">
        <v>16</v>
      </c>
      <c r="I12" s="144"/>
      <c r="J12" s="144"/>
      <c r="K12" s="144"/>
      <c r="L12" s="144"/>
      <c r="M12" s="145"/>
      <c r="N12" s="208">
        <v>1</v>
      </c>
      <c r="O12" s="209"/>
      <c r="P12" s="210"/>
      <c r="Q12" s="208">
        <v>1</v>
      </c>
      <c r="R12" s="209"/>
      <c r="S12" s="209"/>
      <c r="T12" s="208">
        <v>60</v>
      </c>
      <c r="U12" s="209"/>
      <c r="V12" s="210"/>
      <c r="W12" s="208">
        <v>60</v>
      </c>
      <c r="X12" s="209"/>
      <c r="Y12" s="211"/>
    </row>
    <row r="13" spans="1:25" ht="18" customHeight="1" x14ac:dyDescent="0.2">
      <c r="A13" s="143" t="s">
        <v>38</v>
      </c>
      <c r="B13" s="144"/>
      <c r="C13" s="144"/>
      <c r="D13" s="144"/>
      <c r="E13" s="145"/>
      <c r="F13" s="6"/>
      <c r="G13" s="7"/>
      <c r="H13" s="143" t="s">
        <v>17</v>
      </c>
      <c r="I13" s="144"/>
      <c r="J13" s="144"/>
      <c r="K13" s="144"/>
      <c r="L13" s="144"/>
      <c r="M13" s="145"/>
      <c r="N13" s="208">
        <v>1</v>
      </c>
      <c r="O13" s="209"/>
      <c r="P13" s="210"/>
      <c r="Q13" s="208">
        <v>1</v>
      </c>
      <c r="R13" s="209"/>
      <c r="S13" s="209"/>
      <c r="T13" s="208">
        <v>1</v>
      </c>
      <c r="U13" s="209"/>
      <c r="V13" s="210"/>
      <c r="W13" s="208">
        <v>1</v>
      </c>
      <c r="X13" s="209"/>
      <c r="Y13" s="211"/>
    </row>
    <row r="14" spans="1:25" ht="18" customHeight="1" x14ac:dyDescent="0.2">
      <c r="A14" s="143" t="s">
        <v>39</v>
      </c>
      <c r="B14" s="144"/>
      <c r="C14" s="144"/>
      <c r="D14" s="144"/>
      <c r="E14" s="145"/>
      <c r="F14" s="6"/>
      <c r="G14" s="7"/>
      <c r="H14" s="143" t="s">
        <v>26</v>
      </c>
      <c r="I14" s="144"/>
      <c r="J14" s="144"/>
      <c r="K14" s="144"/>
      <c r="L14" s="144"/>
      <c r="M14" s="145"/>
      <c r="N14" s="223">
        <v>2</v>
      </c>
      <c r="O14" s="224"/>
      <c r="P14" s="225"/>
      <c r="Q14" s="223">
        <v>177</v>
      </c>
      <c r="R14" s="224"/>
      <c r="S14" s="224"/>
      <c r="T14" s="230">
        <v>12</v>
      </c>
      <c r="U14" s="231"/>
      <c r="V14" s="232"/>
      <c r="W14" s="157">
        <v>2991</v>
      </c>
      <c r="X14" s="231"/>
      <c r="Y14" s="233"/>
    </row>
    <row r="15" spans="1:25" ht="18" customHeight="1" thickBot="1" x14ac:dyDescent="0.25">
      <c r="A15" s="143" t="s">
        <v>40</v>
      </c>
      <c r="B15" s="144"/>
      <c r="C15" s="144"/>
      <c r="D15" s="144"/>
      <c r="E15" s="145"/>
      <c r="F15" s="6"/>
      <c r="G15" s="7"/>
      <c r="H15" s="189" t="s">
        <v>37</v>
      </c>
      <c r="I15" s="190"/>
      <c r="J15" s="190"/>
      <c r="K15" s="190"/>
      <c r="L15" s="190"/>
      <c r="M15" s="191"/>
      <c r="N15" s="177" t="s">
        <v>12</v>
      </c>
      <c r="O15" s="178"/>
      <c r="P15" s="178"/>
      <c r="Q15" s="178"/>
      <c r="R15" s="178"/>
      <c r="S15" s="179"/>
      <c r="T15" s="234">
        <f>IF(ISBLANK(T14)," ",(3+3.29*(((T14/T12)*T13*(1+(T13/T12)))^0.5))/(T9*T11*T13))</f>
        <v>14.103627457309633</v>
      </c>
      <c r="U15" s="235"/>
      <c r="V15" s="236"/>
      <c r="W15" s="234">
        <f>IF(ISBLANK(W14)," ",(3+3.29*(((W14/W12)*W13*(1+(W13/W12)))^0.5))/(W9*W11*W13))</f>
        <v>73.109201319160675</v>
      </c>
      <c r="X15" s="235"/>
      <c r="Y15" s="237"/>
    </row>
    <row r="16" spans="1:25" ht="18" customHeight="1" thickTop="1" x14ac:dyDescent="0.2">
      <c r="A16" s="143" t="s">
        <v>226</v>
      </c>
      <c r="B16" s="144"/>
      <c r="C16" s="144"/>
      <c r="D16" s="144"/>
      <c r="E16" s="145"/>
      <c r="F16" s="6">
        <v>3</v>
      </c>
      <c r="G16" s="7">
        <v>485</v>
      </c>
      <c r="H16" s="38" t="s">
        <v>24</v>
      </c>
      <c r="I16" s="180" t="s">
        <v>138</v>
      </c>
      <c r="J16" s="180"/>
      <c r="K16" s="180"/>
      <c r="L16" s="180"/>
      <c r="M16" s="180"/>
      <c r="N16" s="180"/>
      <c r="O16" s="180"/>
      <c r="P16" s="180"/>
      <c r="Q16" s="180"/>
      <c r="R16" s="180"/>
      <c r="S16" s="180"/>
      <c r="T16" s="180"/>
      <c r="U16" s="180"/>
      <c r="V16" s="180"/>
      <c r="W16" s="180"/>
      <c r="X16" s="180"/>
      <c r="Y16" s="181"/>
    </row>
    <row r="17" spans="1:25" ht="18" customHeight="1" x14ac:dyDescent="0.2">
      <c r="A17" s="143" t="s">
        <v>227</v>
      </c>
      <c r="B17" s="144"/>
      <c r="C17" s="144"/>
      <c r="D17" s="144"/>
      <c r="E17" s="145"/>
      <c r="F17" s="6">
        <v>12</v>
      </c>
      <c r="G17" s="7">
        <v>275</v>
      </c>
      <c r="H17" s="41"/>
      <c r="I17" s="182"/>
      <c r="J17" s="182"/>
      <c r="K17" s="182"/>
      <c r="L17" s="182"/>
      <c r="M17" s="182"/>
      <c r="N17" s="182"/>
      <c r="O17" s="182"/>
      <c r="P17" s="182"/>
      <c r="Q17" s="182"/>
      <c r="R17" s="182"/>
      <c r="S17" s="182"/>
      <c r="T17" s="182"/>
      <c r="U17" s="182"/>
      <c r="V17" s="182"/>
      <c r="W17" s="182"/>
      <c r="X17" s="182"/>
      <c r="Y17" s="183"/>
    </row>
    <row r="18" spans="1:25" ht="18" customHeight="1" thickBot="1" x14ac:dyDescent="0.25">
      <c r="A18" s="192" t="s">
        <v>228</v>
      </c>
      <c r="B18" s="193"/>
      <c r="C18" s="193"/>
      <c r="D18" s="193"/>
      <c r="E18" s="194"/>
      <c r="F18" s="34">
        <v>2</v>
      </c>
      <c r="G18" s="35">
        <v>177</v>
      </c>
      <c r="H18" s="41"/>
      <c r="I18" s="184"/>
      <c r="J18" s="184"/>
      <c r="K18" s="184"/>
      <c r="L18" s="184"/>
      <c r="M18" s="184"/>
      <c r="N18" s="184"/>
      <c r="O18" s="184"/>
      <c r="P18" s="184"/>
      <c r="Q18" s="184"/>
      <c r="R18" s="184"/>
      <c r="S18" s="184"/>
      <c r="T18" s="184"/>
      <c r="U18" s="184"/>
      <c r="V18" s="184"/>
      <c r="W18" s="184"/>
      <c r="X18" s="184"/>
      <c r="Y18" s="185"/>
    </row>
    <row r="19" spans="1:25" ht="18" customHeight="1" thickTop="1" x14ac:dyDescent="0.2">
      <c r="A19" s="37" t="s">
        <v>29</v>
      </c>
      <c r="B19" s="153" t="s">
        <v>30</v>
      </c>
      <c r="C19" s="153"/>
      <c r="D19" s="153"/>
      <c r="E19" s="153"/>
      <c r="F19" s="153"/>
      <c r="G19" s="153"/>
      <c r="H19" s="153"/>
      <c r="I19" s="154"/>
      <c r="J19" s="238" t="s">
        <v>10</v>
      </c>
      <c r="K19" s="238"/>
      <c r="L19" s="238"/>
      <c r="M19" s="238"/>
      <c r="N19" s="238"/>
      <c r="O19" s="238"/>
      <c r="P19" s="238"/>
      <c r="Q19" s="238"/>
      <c r="R19" s="238"/>
      <c r="S19" s="239"/>
      <c r="T19" s="226" t="s">
        <v>11</v>
      </c>
      <c r="U19" s="227"/>
      <c r="V19" s="227"/>
      <c r="W19" s="227"/>
      <c r="X19" s="228"/>
      <c r="Y19" s="229"/>
    </row>
    <row r="20" spans="1:25" ht="18" customHeight="1" thickBot="1" x14ac:dyDescent="0.25">
      <c r="A20" s="36"/>
      <c r="B20" s="155"/>
      <c r="C20" s="155"/>
      <c r="D20" s="155"/>
      <c r="E20" s="155"/>
      <c r="F20" s="155"/>
      <c r="G20" s="155"/>
      <c r="H20" s="155"/>
      <c r="I20" s="156"/>
      <c r="J20" s="149" t="s">
        <v>0</v>
      </c>
      <c r="K20" s="149"/>
      <c r="L20" s="149"/>
      <c r="M20" s="149"/>
      <c r="N20" s="149"/>
      <c r="O20" s="150" t="s">
        <v>1</v>
      </c>
      <c r="P20" s="151"/>
      <c r="Q20" s="151"/>
      <c r="R20" s="151"/>
      <c r="S20" s="152"/>
      <c r="T20" s="198" t="s">
        <v>0</v>
      </c>
      <c r="U20" s="199"/>
      <c r="V20" s="200"/>
      <c r="W20" s="201" t="s">
        <v>4</v>
      </c>
      <c r="X20" s="202"/>
      <c r="Y20" s="203"/>
    </row>
    <row r="21" spans="1:25" ht="49.9" customHeight="1" thickTop="1" thickBot="1" x14ac:dyDescent="0.25">
      <c r="A21" s="8" t="s">
        <v>6</v>
      </c>
      <c r="B21" s="162" t="s">
        <v>13</v>
      </c>
      <c r="C21" s="162"/>
      <c r="D21" s="162"/>
      <c r="E21" s="162"/>
      <c r="F21" s="162"/>
      <c r="G21" s="162"/>
      <c r="H21" s="162"/>
      <c r="I21" s="163"/>
      <c r="J21" s="28" t="s">
        <v>8</v>
      </c>
      <c r="K21" s="29" t="s">
        <v>36</v>
      </c>
      <c r="L21" s="29" t="s">
        <v>27</v>
      </c>
      <c r="M21" s="29" t="s">
        <v>9</v>
      </c>
      <c r="N21" s="30" t="s">
        <v>28</v>
      </c>
      <c r="O21" s="31" t="s">
        <v>8</v>
      </c>
      <c r="P21" s="29" t="s">
        <v>36</v>
      </c>
      <c r="Q21" s="29" t="s">
        <v>27</v>
      </c>
      <c r="R21" s="29" t="s">
        <v>9</v>
      </c>
      <c r="S21" s="30" t="s">
        <v>28</v>
      </c>
      <c r="T21" s="32" t="s">
        <v>8</v>
      </c>
      <c r="U21" s="29" t="s">
        <v>9</v>
      </c>
      <c r="V21" s="30" t="s">
        <v>28</v>
      </c>
      <c r="W21" s="32" t="s">
        <v>8</v>
      </c>
      <c r="X21" s="29" t="s">
        <v>9</v>
      </c>
      <c r="Y21" s="33" t="s">
        <v>28</v>
      </c>
    </row>
    <row r="22" spans="1:25" s="2" customFormat="1" ht="19.899999999999999" customHeight="1" thickTop="1" x14ac:dyDescent="0.25">
      <c r="A22" s="52">
        <v>28</v>
      </c>
      <c r="B22" s="164" t="s">
        <v>176</v>
      </c>
      <c r="C22" s="164"/>
      <c r="D22" s="164"/>
      <c r="E22" s="164"/>
      <c r="F22" s="164"/>
      <c r="G22" s="164"/>
      <c r="H22" s="164"/>
      <c r="I22" s="165"/>
      <c r="J22" s="10">
        <v>3</v>
      </c>
      <c r="K22" s="12">
        <f>F12</f>
        <v>2.3333333333333335</v>
      </c>
      <c r="L22" s="11">
        <f>IF(ISBLANK(K22)," ",IF(K22=" "," ",(3+3.29*(((K22)*$N$13*(1+($N$13/$N$12)))^0.5))/($N$11*$N$9*$N$13)))</f>
        <v>50.110125430113804</v>
      </c>
      <c r="M22" s="12">
        <f>IF(ISBLANK(J22)," ",(J22/$N$13)-K22)</f>
        <v>0.66666666666666652</v>
      </c>
      <c r="N22" s="13">
        <f>IF(ISBLANK(J22)," ",M22/(N$9*N$10*N$11))</f>
        <v>13.220955214014211</v>
      </c>
      <c r="O22" s="10">
        <v>315</v>
      </c>
      <c r="P22" s="42">
        <f>G12</f>
        <v>246.33333333333334</v>
      </c>
      <c r="Q22" s="11">
        <f>IF(ISBLANK(P22)," ",IF(P22=" "," ",(3+3.29*(((P22)*$Q$13*(1+($Q$13/$Q$12)))^0.5))/($Q$11*$Q$9*$Q$13)))</f>
        <v>241.81028952497689</v>
      </c>
      <c r="R22" s="14">
        <f t="shared" ref="R22:R41" si="0">IF(ISBLANK(O22)," ",(O22/$Q$13)-P22)</f>
        <v>68.666666666666657</v>
      </c>
      <c r="S22" s="13">
        <f t="shared" ref="S22:S41" si="1">IF(ISBLANK(O22)," ",R22/(Q$9*Q$10*Q$11))</f>
        <v>436.81085665818483</v>
      </c>
      <c r="T22" s="15">
        <v>0</v>
      </c>
      <c r="U22" s="43">
        <f>IF(ISBLANK(T22)," ",(T22/$T$13)-$T$14/$T$12)</f>
        <v>-0.2</v>
      </c>
      <c r="V22" s="44">
        <f>IF(ISBLANK(T22), " ", (U22/$T$9))</f>
        <v>-0.62912865681031771</v>
      </c>
      <c r="W22" s="15">
        <v>59</v>
      </c>
      <c r="X22" s="43">
        <f>IF(ISBLANK(W22)," ",(W22/$W$13)-($W$14/$W$12))</f>
        <v>9.1499999999999986</v>
      </c>
      <c r="Y22" s="45">
        <f>IF(ISBLANK(W22), " ", (X22/$W$9))</f>
        <v>25.318206972883228</v>
      </c>
    </row>
    <row r="23" spans="1:25" s="2" customFormat="1" ht="19.899999999999999" customHeight="1" x14ac:dyDescent="0.25">
      <c r="A23" s="53"/>
      <c r="B23" s="157"/>
      <c r="C23" s="157"/>
      <c r="D23" s="157"/>
      <c r="E23" s="157"/>
      <c r="F23" s="157"/>
      <c r="G23" s="157"/>
      <c r="H23" s="157"/>
      <c r="I23" s="158"/>
      <c r="J23" s="16"/>
      <c r="K23" s="11"/>
      <c r="L23" s="11" t="str">
        <f>IF(ISBLANK(K23)," ",IF(K23=" "," ",(3+3.29*(((K23)*$N$13*(1+($N$13/$N$12)))^0.5))/($N$11*$N$9*$N$13)))</f>
        <v xml:space="preserve"> </v>
      </c>
      <c r="M23" s="17" t="str">
        <f t="shared" ref="M23:M41" si="2">IF(ISBLANK(J23)," ",(J23/$N$13)-K23)</f>
        <v xml:space="preserve"> </v>
      </c>
      <c r="N23" s="18" t="str">
        <f t="shared" ref="N23:N41" si="3">IF(ISBLANK(J23)," ",M23/(N$9*N$10*N$11))</f>
        <v xml:space="preserve"> </v>
      </c>
      <c r="O23" s="16"/>
      <c r="P23" s="17"/>
      <c r="Q23" s="11" t="str">
        <f t="shared" ref="Q23:Q41" si="4">IF(ISBLANK(P23)," ",IF(P23=" "," ",(3+3.29*(((P23)*$Q$13*(1+($Q$13/$Q$12)))^0.5))/($Q$11*$Q$9*$Q$13)))</f>
        <v xml:space="preserve"> </v>
      </c>
      <c r="R23" s="17" t="str">
        <f t="shared" si="0"/>
        <v xml:space="preserve"> </v>
      </c>
      <c r="S23" s="18" t="str">
        <f t="shared" si="1"/>
        <v xml:space="preserve"> </v>
      </c>
      <c r="T23" s="16"/>
      <c r="U23" s="46" t="str">
        <f t="shared" ref="U23:U41" si="5">IF(ISBLANK(T23)," ",(T23/$T$13)-$T$14/$T$12)</f>
        <v xml:space="preserve"> </v>
      </c>
      <c r="V23" s="47" t="str">
        <f t="shared" ref="V23:V41" si="6">IF(ISBLANK(T23), " ", (U23/$T$9))</f>
        <v xml:space="preserve"> </v>
      </c>
      <c r="W23" s="16"/>
      <c r="X23" s="46" t="str">
        <f t="shared" ref="X23:X41" si="7">IF(ISBLANK(W23)," ",(W23/$W$13)-($W$14/$W$12))</f>
        <v xml:space="preserve"> </v>
      </c>
      <c r="Y23" s="48" t="str">
        <f t="shared" ref="Y23:Y41" si="8">IF(ISBLANK(W23), " ", (X23/$W$9))</f>
        <v xml:space="preserve"> </v>
      </c>
    </row>
    <row r="24" spans="1:25" s="2" customFormat="1" ht="19.899999999999999" customHeight="1" x14ac:dyDescent="0.25">
      <c r="A24" s="54"/>
      <c r="B24" s="157"/>
      <c r="C24" s="157"/>
      <c r="D24" s="157"/>
      <c r="E24" s="157"/>
      <c r="F24" s="157"/>
      <c r="G24" s="157"/>
      <c r="H24" s="157"/>
      <c r="I24" s="158"/>
      <c r="J24" s="16"/>
      <c r="K24" s="11"/>
      <c r="L24" s="11" t="str">
        <f t="shared" ref="L24:L41" si="9">IF(ISBLANK(K24)," ",IF(K24=" "," ",(3+3.29*(((K24)*$N$13*(1+($N$13/$N$12)))^0.5))/($N$11*$N$9*$N$13)))</f>
        <v xml:space="preserve"> </v>
      </c>
      <c r="M24" s="17" t="str">
        <f t="shared" si="2"/>
        <v xml:space="preserve"> </v>
      </c>
      <c r="N24" s="18" t="str">
        <f t="shared" si="3"/>
        <v xml:space="preserve"> </v>
      </c>
      <c r="O24" s="16"/>
      <c r="P24" s="17"/>
      <c r="Q24" s="11" t="str">
        <f t="shared" si="4"/>
        <v xml:space="preserve"> </v>
      </c>
      <c r="R24" s="17" t="str">
        <f t="shared" si="0"/>
        <v xml:space="preserve"> </v>
      </c>
      <c r="S24" s="18" t="str">
        <f t="shared" si="1"/>
        <v xml:space="preserve"> </v>
      </c>
      <c r="T24" s="16"/>
      <c r="U24" s="46" t="str">
        <f t="shared" si="5"/>
        <v xml:space="preserve"> </v>
      </c>
      <c r="V24" s="47" t="str">
        <f t="shared" si="6"/>
        <v xml:space="preserve"> </v>
      </c>
      <c r="W24" s="16"/>
      <c r="X24" s="46" t="str">
        <f t="shared" si="7"/>
        <v xml:space="preserve"> </v>
      </c>
      <c r="Y24" s="48" t="str">
        <f t="shared" si="8"/>
        <v xml:space="preserve"> </v>
      </c>
    </row>
    <row r="25" spans="1:25" s="2" customFormat="1" ht="19.899999999999999" customHeight="1" x14ac:dyDescent="0.25">
      <c r="A25" s="54"/>
      <c r="B25" s="157"/>
      <c r="C25" s="157"/>
      <c r="D25" s="157"/>
      <c r="E25" s="157"/>
      <c r="F25" s="157"/>
      <c r="G25" s="157"/>
      <c r="H25" s="157"/>
      <c r="I25" s="158"/>
      <c r="J25" s="16"/>
      <c r="K25" s="11"/>
      <c r="L25" s="11" t="str">
        <f t="shared" si="9"/>
        <v xml:space="preserve"> </v>
      </c>
      <c r="M25" s="17" t="str">
        <f t="shared" si="2"/>
        <v xml:space="preserve"> </v>
      </c>
      <c r="N25" s="18" t="str">
        <f t="shared" si="3"/>
        <v xml:space="preserve"> </v>
      </c>
      <c r="O25" s="16"/>
      <c r="P25" s="17"/>
      <c r="Q25" s="11" t="str">
        <f t="shared" si="4"/>
        <v xml:space="preserve"> </v>
      </c>
      <c r="R25" s="17" t="str">
        <f t="shared" si="0"/>
        <v xml:space="preserve"> </v>
      </c>
      <c r="S25" s="18" t="str">
        <f t="shared" si="1"/>
        <v xml:space="preserve"> </v>
      </c>
      <c r="T25" s="16"/>
      <c r="U25" s="46" t="str">
        <f t="shared" si="5"/>
        <v xml:space="preserve"> </v>
      </c>
      <c r="V25" s="47" t="str">
        <f t="shared" si="6"/>
        <v xml:space="preserve"> </v>
      </c>
      <c r="W25" s="16"/>
      <c r="X25" s="46" t="str">
        <f t="shared" si="7"/>
        <v xml:space="preserve"> </v>
      </c>
      <c r="Y25" s="48" t="str">
        <f t="shared" si="8"/>
        <v xml:space="preserve"> </v>
      </c>
    </row>
    <row r="26" spans="1:25" s="2" customFormat="1" ht="19.899999999999999" customHeight="1" x14ac:dyDescent="0.25">
      <c r="A26" s="54"/>
      <c r="B26" s="157"/>
      <c r="C26" s="157"/>
      <c r="D26" s="157"/>
      <c r="E26" s="157"/>
      <c r="F26" s="157"/>
      <c r="G26" s="157"/>
      <c r="H26" s="157"/>
      <c r="I26" s="158"/>
      <c r="J26" s="16"/>
      <c r="K26" s="19"/>
      <c r="L26" s="11" t="str">
        <f t="shared" si="9"/>
        <v xml:space="preserve"> </v>
      </c>
      <c r="M26" s="20" t="str">
        <f t="shared" si="2"/>
        <v xml:space="preserve"> </v>
      </c>
      <c r="N26" s="21" t="str">
        <f t="shared" si="3"/>
        <v xml:space="preserve"> </v>
      </c>
      <c r="O26" s="16"/>
      <c r="P26" s="17"/>
      <c r="Q26" s="11" t="str">
        <f t="shared" si="4"/>
        <v xml:space="preserve"> </v>
      </c>
      <c r="R26" s="17" t="str">
        <f t="shared" si="0"/>
        <v xml:space="preserve"> </v>
      </c>
      <c r="S26" s="18" t="str">
        <f t="shared" si="1"/>
        <v xml:space="preserve"> </v>
      </c>
      <c r="T26" s="16"/>
      <c r="U26" s="46" t="str">
        <f t="shared" si="5"/>
        <v xml:space="preserve"> </v>
      </c>
      <c r="V26" s="47" t="str">
        <f t="shared" si="6"/>
        <v xml:space="preserve"> </v>
      </c>
      <c r="W26" s="16"/>
      <c r="X26" s="46" t="str">
        <f t="shared" si="7"/>
        <v xml:space="preserve"> </v>
      </c>
      <c r="Y26" s="48" t="str">
        <f t="shared" si="8"/>
        <v xml:space="preserve"> </v>
      </c>
    </row>
    <row r="27" spans="1:25" s="2" customFormat="1" ht="19.899999999999999" customHeight="1" x14ac:dyDescent="0.25">
      <c r="A27" s="54"/>
      <c r="B27" s="157"/>
      <c r="C27" s="157"/>
      <c r="D27" s="157"/>
      <c r="E27" s="157"/>
      <c r="F27" s="157"/>
      <c r="G27" s="157"/>
      <c r="H27" s="157"/>
      <c r="I27" s="158"/>
      <c r="J27" s="16"/>
      <c r="K27" s="11"/>
      <c r="L27" s="11" t="str">
        <f t="shared" si="9"/>
        <v xml:space="preserve"> </v>
      </c>
      <c r="M27" s="17" t="str">
        <f t="shared" si="2"/>
        <v xml:space="preserve"> </v>
      </c>
      <c r="N27" s="18" t="str">
        <f t="shared" si="3"/>
        <v xml:space="preserve"> </v>
      </c>
      <c r="O27" s="16"/>
      <c r="P27" s="17"/>
      <c r="Q27" s="11" t="str">
        <f t="shared" si="4"/>
        <v xml:space="preserve"> </v>
      </c>
      <c r="R27" s="17" t="str">
        <f t="shared" si="0"/>
        <v xml:space="preserve"> </v>
      </c>
      <c r="S27" s="18" t="str">
        <f t="shared" si="1"/>
        <v xml:space="preserve"> </v>
      </c>
      <c r="T27" s="16"/>
      <c r="U27" s="46" t="str">
        <f t="shared" si="5"/>
        <v xml:space="preserve"> </v>
      </c>
      <c r="V27" s="47" t="str">
        <f t="shared" si="6"/>
        <v xml:space="preserve"> </v>
      </c>
      <c r="W27" s="16"/>
      <c r="X27" s="46" t="str">
        <f t="shared" si="7"/>
        <v xml:space="preserve"> </v>
      </c>
      <c r="Y27" s="48" t="str">
        <f t="shared" si="8"/>
        <v xml:space="preserve"> </v>
      </c>
    </row>
    <row r="28" spans="1:25" s="2" customFormat="1" ht="19.899999999999999" customHeight="1" x14ac:dyDescent="0.25">
      <c r="A28" s="54"/>
      <c r="B28" s="157"/>
      <c r="C28" s="157"/>
      <c r="D28" s="157"/>
      <c r="E28" s="157"/>
      <c r="F28" s="157"/>
      <c r="G28" s="157"/>
      <c r="H28" s="157"/>
      <c r="I28" s="158"/>
      <c r="J28" s="16"/>
      <c r="K28" s="11"/>
      <c r="L28" s="11" t="str">
        <f t="shared" si="9"/>
        <v xml:space="preserve"> </v>
      </c>
      <c r="M28" s="17" t="str">
        <f t="shared" si="2"/>
        <v xml:space="preserve"> </v>
      </c>
      <c r="N28" s="18" t="str">
        <f t="shared" si="3"/>
        <v xml:space="preserve"> </v>
      </c>
      <c r="O28" s="16"/>
      <c r="P28" s="17"/>
      <c r="Q28" s="11" t="str">
        <f t="shared" si="4"/>
        <v xml:space="preserve"> </v>
      </c>
      <c r="R28" s="17" t="str">
        <f t="shared" si="0"/>
        <v xml:space="preserve"> </v>
      </c>
      <c r="S28" s="18" t="str">
        <f t="shared" si="1"/>
        <v xml:space="preserve"> </v>
      </c>
      <c r="T28" s="16"/>
      <c r="U28" s="46" t="str">
        <f t="shared" si="5"/>
        <v xml:space="preserve"> </v>
      </c>
      <c r="V28" s="47" t="str">
        <f t="shared" si="6"/>
        <v xml:space="preserve"> </v>
      </c>
      <c r="W28" s="16"/>
      <c r="X28" s="46" t="str">
        <f t="shared" si="7"/>
        <v xml:space="preserve"> </v>
      </c>
      <c r="Y28" s="48" t="str">
        <f t="shared" si="8"/>
        <v xml:space="preserve"> </v>
      </c>
    </row>
    <row r="29" spans="1:25" s="2" customFormat="1" ht="19.899999999999999" customHeight="1" x14ac:dyDescent="0.25">
      <c r="A29" s="54"/>
      <c r="B29" s="157"/>
      <c r="C29" s="157"/>
      <c r="D29" s="157"/>
      <c r="E29" s="157"/>
      <c r="F29" s="157"/>
      <c r="G29" s="157"/>
      <c r="H29" s="157"/>
      <c r="I29" s="158"/>
      <c r="J29" s="16"/>
      <c r="K29" s="11"/>
      <c r="L29" s="11" t="str">
        <f t="shared" si="9"/>
        <v xml:space="preserve"> </v>
      </c>
      <c r="M29" s="17" t="str">
        <f t="shared" si="2"/>
        <v xml:space="preserve"> </v>
      </c>
      <c r="N29" s="18" t="str">
        <f t="shared" si="3"/>
        <v xml:space="preserve"> </v>
      </c>
      <c r="O29" s="16"/>
      <c r="P29" s="17"/>
      <c r="Q29" s="11" t="str">
        <f t="shared" si="4"/>
        <v xml:space="preserve"> </v>
      </c>
      <c r="R29" s="17" t="str">
        <f t="shared" si="0"/>
        <v xml:space="preserve"> </v>
      </c>
      <c r="S29" s="18" t="str">
        <f t="shared" si="1"/>
        <v xml:space="preserve"> </v>
      </c>
      <c r="T29" s="16"/>
      <c r="U29" s="46" t="str">
        <f t="shared" si="5"/>
        <v xml:space="preserve"> </v>
      </c>
      <c r="V29" s="47" t="str">
        <f t="shared" si="6"/>
        <v xml:space="preserve"> </v>
      </c>
      <c r="W29" s="16"/>
      <c r="X29" s="46" t="str">
        <f t="shared" si="7"/>
        <v xml:space="preserve"> </v>
      </c>
      <c r="Y29" s="48" t="str">
        <f t="shared" si="8"/>
        <v xml:space="preserve"> </v>
      </c>
    </row>
    <row r="30" spans="1:25" s="2" customFormat="1" ht="19.899999999999999" customHeight="1" x14ac:dyDescent="0.25">
      <c r="A30" s="54"/>
      <c r="B30" s="157"/>
      <c r="C30" s="157"/>
      <c r="D30" s="157"/>
      <c r="E30" s="157"/>
      <c r="F30" s="157"/>
      <c r="G30" s="157"/>
      <c r="H30" s="157"/>
      <c r="I30" s="158"/>
      <c r="J30" s="16"/>
      <c r="K30" s="11"/>
      <c r="L30" s="11" t="str">
        <f t="shared" si="9"/>
        <v xml:space="preserve"> </v>
      </c>
      <c r="M30" s="17" t="str">
        <f t="shared" si="2"/>
        <v xml:space="preserve"> </v>
      </c>
      <c r="N30" s="18" t="str">
        <f t="shared" si="3"/>
        <v xml:space="preserve"> </v>
      </c>
      <c r="O30" s="16"/>
      <c r="P30" s="17"/>
      <c r="Q30" s="11" t="str">
        <f t="shared" si="4"/>
        <v xml:space="preserve"> </v>
      </c>
      <c r="R30" s="17" t="str">
        <f t="shared" si="0"/>
        <v xml:space="preserve"> </v>
      </c>
      <c r="S30" s="18" t="str">
        <f t="shared" si="1"/>
        <v xml:space="preserve"> </v>
      </c>
      <c r="T30" s="16"/>
      <c r="U30" s="46" t="str">
        <f t="shared" si="5"/>
        <v xml:space="preserve"> </v>
      </c>
      <c r="V30" s="47" t="str">
        <f t="shared" si="6"/>
        <v xml:space="preserve"> </v>
      </c>
      <c r="W30" s="16"/>
      <c r="X30" s="46" t="str">
        <f t="shared" si="7"/>
        <v xml:space="preserve"> </v>
      </c>
      <c r="Y30" s="48" t="str">
        <f t="shared" si="8"/>
        <v xml:space="preserve"> </v>
      </c>
    </row>
    <row r="31" spans="1:25" s="2" customFormat="1" ht="19.899999999999999" customHeight="1" x14ac:dyDescent="0.25">
      <c r="A31" s="54"/>
      <c r="B31" s="157"/>
      <c r="C31" s="157"/>
      <c r="D31" s="157"/>
      <c r="E31" s="157"/>
      <c r="F31" s="157"/>
      <c r="G31" s="157"/>
      <c r="H31" s="157"/>
      <c r="I31" s="158"/>
      <c r="J31" s="16"/>
      <c r="K31" s="11"/>
      <c r="L31" s="11" t="str">
        <f t="shared" si="9"/>
        <v xml:space="preserve"> </v>
      </c>
      <c r="M31" s="17" t="str">
        <f t="shared" si="2"/>
        <v xml:space="preserve"> </v>
      </c>
      <c r="N31" s="18" t="str">
        <f t="shared" si="3"/>
        <v xml:space="preserve"> </v>
      </c>
      <c r="O31" s="16"/>
      <c r="P31" s="17"/>
      <c r="Q31" s="11" t="str">
        <f t="shared" si="4"/>
        <v xml:space="preserve"> </v>
      </c>
      <c r="R31" s="17" t="str">
        <f t="shared" si="0"/>
        <v xml:space="preserve"> </v>
      </c>
      <c r="S31" s="18" t="str">
        <f t="shared" si="1"/>
        <v xml:space="preserve"> </v>
      </c>
      <c r="T31" s="16"/>
      <c r="U31" s="46" t="str">
        <f t="shared" si="5"/>
        <v xml:space="preserve"> </v>
      </c>
      <c r="V31" s="47" t="str">
        <f t="shared" si="6"/>
        <v xml:space="preserve"> </v>
      </c>
      <c r="W31" s="16"/>
      <c r="X31" s="46" t="str">
        <f t="shared" si="7"/>
        <v xml:space="preserve"> </v>
      </c>
      <c r="Y31" s="48" t="str">
        <f t="shared" si="8"/>
        <v xml:space="preserve"> </v>
      </c>
    </row>
    <row r="32" spans="1:25" s="2" customFormat="1" ht="19.899999999999999" customHeight="1" x14ac:dyDescent="0.25">
      <c r="A32" s="54"/>
      <c r="B32" s="157"/>
      <c r="C32" s="157"/>
      <c r="D32" s="157"/>
      <c r="E32" s="157"/>
      <c r="F32" s="157"/>
      <c r="G32" s="157"/>
      <c r="H32" s="157"/>
      <c r="I32" s="158"/>
      <c r="J32" s="16"/>
      <c r="K32" s="11"/>
      <c r="L32" s="11" t="str">
        <f t="shared" si="9"/>
        <v xml:space="preserve"> </v>
      </c>
      <c r="M32" s="17" t="str">
        <f t="shared" si="2"/>
        <v xml:space="preserve"> </v>
      </c>
      <c r="N32" s="18" t="str">
        <f t="shared" si="3"/>
        <v xml:space="preserve"> </v>
      </c>
      <c r="O32" s="16"/>
      <c r="P32" s="17"/>
      <c r="Q32" s="11" t="str">
        <f t="shared" si="4"/>
        <v xml:space="preserve"> </v>
      </c>
      <c r="R32" s="17" t="str">
        <f t="shared" si="0"/>
        <v xml:space="preserve"> </v>
      </c>
      <c r="S32" s="18" t="str">
        <f t="shared" si="1"/>
        <v xml:space="preserve"> </v>
      </c>
      <c r="T32" s="16"/>
      <c r="U32" s="46" t="str">
        <f t="shared" si="5"/>
        <v xml:space="preserve"> </v>
      </c>
      <c r="V32" s="47" t="str">
        <f t="shared" si="6"/>
        <v xml:space="preserve"> </v>
      </c>
      <c r="W32" s="16"/>
      <c r="X32" s="46" t="str">
        <f t="shared" si="7"/>
        <v xml:space="preserve"> </v>
      </c>
      <c r="Y32" s="48" t="str">
        <f t="shared" si="8"/>
        <v xml:space="preserve"> </v>
      </c>
    </row>
    <row r="33" spans="1:25" s="2" customFormat="1" ht="19.899999999999999" customHeight="1" x14ac:dyDescent="0.25">
      <c r="A33" s="53"/>
      <c r="B33" s="157"/>
      <c r="C33" s="157"/>
      <c r="D33" s="157"/>
      <c r="E33" s="157"/>
      <c r="F33" s="157"/>
      <c r="G33" s="157"/>
      <c r="H33" s="157"/>
      <c r="I33" s="158"/>
      <c r="J33" s="16"/>
      <c r="K33" s="11"/>
      <c r="L33" s="11" t="str">
        <f t="shared" si="9"/>
        <v xml:space="preserve"> </v>
      </c>
      <c r="M33" s="17" t="str">
        <f t="shared" si="2"/>
        <v xml:space="preserve"> </v>
      </c>
      <c r="N33" s="18" t="str">
        <f t="shared" si="3"/>
        <v xml:space="preserve"> </v>
      </c>
      <c r="O33" s="16"/>
      <c r="P33" s="17"/>
      <c r="Q33" s="11" t="str">
        <f t="shared" si="4"/>
        <v xml:space="preserve"> </v>
      </c>
      <c r="R33" s="17" t="str">
        <f t="shared" si="0"/>
        <v xml:space="preserve"> </v>
      </c>
      <c r="S33" s="18" t="str">
        <f t="shared" si="1"/>
        <v xml:space="preserve"> </v>
      </c>
      <c r="T33" s="16"/>
      <c r="U33" s="46" t="str">
        <f t="shared" si="5"/>
        <v xml:space="preserve"> </v>
      </c>
      <c r="V33" s="47" t="str">
        <f t="shared" si="6"/>
        <v xml:space="preserve"> </v>
      </c>
      <c r="W33" s="16"/>
      <c r="X33" s="46" t="str">
        <f t="shared" si="7"/>
        <v xml:space="preserve"> </v>
      </c>
      <c r="Y33" s="48" t="str">
        <f t="shared" si="8"/>
        <v xml:space="preserve"> </v>
      </c>
    </row>
    <row r="34" spans="1:25" s="2" customFormat="1" ht="19.899999999999999" customHeight="1" x14ac:dyDescent="0.25">
      <c r="A34" s="53"/>
      <c r="B34" s="157"/>
      <c r="C34" s="157"/>
      <c r="D34" s="157"/>
      <c r="E34" s="157"/>
      <c r="F34" s="157"/>
      <c r="G34" s="157"/>
      <c r="H34" s="157"/>
      <c r="I34" s="158"/>
      <c r="J34" s="16"/>
      <c r="K34" s="11"/>
      <c r="L34" s="11" t="str">
        <f t="shared" si="9"/>
        <v xml:space="preserve"> </v>
      </c>
      <c r="M34" s="17" t="str">
        <f t="shared" si="2"/>
        <v xml:space="preserve"> </v>
      </c>
      <c r="N34" s="18" t="str">
        <f t="shared" si="3"/>
        <v xml:space="preserve"> </v>
      </c>
      <c r="O34" s="16"/>
      <c r="P34" s="17"/>
      <c r="Q34" s="11" t="str">
        <f t="shared" si="4"/>
        <v xml:space="preserve"> </v>
      </c>
      <c r="R34" s="17" t="str">
        <f t="shared" si="0"/>
        <v xml:space="preserve"> </v>
      </c>
      <c r="S34" s="18" t="str">
        <f t="shared" si="1"/>
        <v xml:space="preserve"> </v>
      </c>
      <c r="T34" s="16"/>
      <c r="U34" s="46" t="str">
        <f t="shared" si="5"/>
        <v xml:space="preserve"> </v>
      </c>
      <c r="V34" s="47" t="str">
        <f t="shared" si="6"/>
        <v xml:space="preserve"> </v>
      </c>
      <c r="W34" s="16"/>
      <c r="X34" s="46" t="str">
        <f t="shared" si="7"/>
        <v xml:space="preserve"> </v>
      </c>
      <c r="Y34" s="48" t="str">
        <f t="shared" si="8"/>
        <v xml:space="preserve"> </v>
      </c>
    </row>
    <row r="35" spans="1:25" s="2" customFormat="1" ht="19.899999999999999" customHeight="1" x14ac:dyDescent="0.25">
      <c r="A35" s="54"/>
      <c r="B35" s="157"/>
      <c r="C35" s="157"/>
      <c r="D35" s="157"/>
      <c r="E35" s="157"/>
      <c r="F35" s="157"/>
      <c r="G35" s="157"/>
      <c r="H35" s="157"/>
      <c r="I35" s="158"/>
      <c r="J35" s="16"/>
      <c r="K35" s="11"/>
      <c r="L35" s="11" t="str">
        <f t="shared" si="9"/>
        <v xml:space="preserve"> </v>
      </c>
      <c r="M35" s="17" t="str">
        <f t="shared" si="2"/>
        <v xml:space="preserve"> </v>
      </c>
      <c r="N35" s="18" t="str">
        <f t="shared" si="3"/>
        <v xml:space="preserve"> </v>
      </c>
      <c r="O35" s="16"/>
      <c r="P35" s="17"/>
      <c r="Q35" s="11" t="str">
        <f t="shared" si="4"/>
        <v xml:space="preserve"> </v>
      </c>
      <c r="R35" s="17" t="str">
        <f t="shared" si="0"/>
        <v xml:space="preserve"> </v>
      </c>
      <c r="S35" s="18" t="str">
        <f t="shared" si="1"/>
        <v xml:space="preserve"> </v>
      </c>
      <c r="T35" s="16"/>
      <c r="U35" s="46" t="str">
        <f t="shared" si="5"/>
        <v xml:space="preserve"> </v>
      </c>
      <c r="V35" s="47" t="str">
        <f t="shared" si="6"/>
        <v xml:space="preserve"> </v>
      </c>
      <c r="W35" s="16"/>
      <c r="X35" s="46" t="str">
        <f t="shared" si="7"/>
        <v xml:space="preserve"> </v>
      </c>
      <c r="Y35" s="48" t="str">
        <f t="shared" si="8"/>
        <v xml:space="preserve"> </v>
      </c>
    </row>
    <row r="36" spans="1:25" s="2" customFormat="1" ht="19.899999999999999" customHeight="1" x14ac:dyDescent="0.25">
      <c r="A36" s="54"/>
      <c r="B36" s="157"/>
      <c r="C36" s="157"/>
      <c r="D36" s="157"/>
      <c r="E36" s="157"/>
      <c r="F36" s="157"/>
      <c r="G36" s="157"/>
      <c r="H36" s="157"/>
      <c r="I36" s="158"/>
      <c r="J36" s="16"/>
      <c r="K36" s="11"/>
      <c r="L36" s="11" t="str">
        <f t="shared" si="9"/>
        <v xml:space="preserve"> </v>
      </c>
      <c r="M36" s="17" t="str">
        <f t="shared" si="2"/>
        <v xml:space="preserve"> </v>
      </c>
      <c r="N36" s="18" t="str">
        <f t="shared" si="3"/>
        <v xml:space="preserve"> </v>
      </c>
      <c r="O36" s="16"/>
      <c r="P36" s="17"/>
      <c r="Q36" s="11" t="str">
        <f t="shared" si="4"/>
        <v xml:space="preserve"> </v>
      </c>
      <c r="R36" s="17" t="str">
        <f t="shared" si="0"/>
        <v xml:space="preserve"> </v>
      </c>
      <c r="S36" s="18" t="str">
        <f t="shared" si="1"/>
        <v xml:space="preserve"> </v>
      </c>
      <c r="T36" s="16"/>
      <c r="U36" s="46" t="str">
        <f t="shared" si="5"/>
        <v xml:space="preserve"> </v>
      </c>
      <c r="V36" s="47" t="str">
        <f t="shared" si="6"/>
        <v xml:space="preserve"> </v>
      </c>
      <c r="W36" s="16"/>
      <c r="X36" s="46" t="str">
        <f t="shared" si="7"/>
        <v xml:space="preserve"> </v>
      </c>
      <c r="Y36" s="48" t="str">
        <f t="shared" si="8"/>
        <v xml:space="preserve"> </v>
      </c>
    </row>
    <row r="37" spans="1:25" s="2" customFormat="1" ht="19.899999999999999" customHeight="1" x14ac:dyDescent="0.25">
      <c r="A37" s="53"/>
      <c r="B37" s="157"/>
      <c r="C37" s="157"/>
      <c r="D37" s="157"/>
      <c r="E37" s="157"/>
      <c r="F37" s="157"/>
      <c r="G37" s="157"/>
      <c r="H37" s="157"/>
      <c r="I37" s="158"/>
      <c r="J37" s="16"/>
      <c r="K37" s="11"/>
      <c r="L37" s="11" t="str">
        <f t="shared" si="9"/>
        <v xml:space="preserve"> </v>
      </c>
      <c r="M37" s="17" t="str">
        <f t="shared" si="2"/>
        <v xml:space="preserve"> </v>
      </c>
      <c r="N37" s="18" t="str">
        <f t="shared" si="3"/>
        <v xml:space="preserve"> </v>
      </c>
      <c r="O37" s="16"/>
      <c r="P37" s="17"/>
      <c r="Q37" s="11" t="str">
        <f t="shared" si="4"/>
        <v xml:space="preserve"> </v>
      </c>
      <c r="R37" s="17" t="str">
        <f t="shared" si="0"/>
        <v xml:space="preserve"> </v>
      </c>
      <c r="S37" s="18" t="str">
        <f t="shared" si="1"/>
        <v xml:space="preserve"> </v>
      </c>
      <c r="T37" s="16"/>
      <c r="U37" s="46" t="str">
        <f t="shared" si="5"/>
        <v xml:space="preserve"> </v>
      </c>
      <c r="V37" s="47" t="str">
        <f t="shared" si="6"/>
        <v xml:space="preserve"> </v>
      </c>
      <c r="W37" s="16"/>
      <c r="X37" s="46" t="str">
        <f t="shared" si="7"/>
        <v xml:space="preserve"> </v>
      </c>
      <c r="Y37" s="48" t="str">
        <f t="shared" si="8"/>
        <v xml:space="preserve"> </v>
      </c>
    </row>
    <row r="38" spans="1:25" s="2" customFormat="1" ht="19.899999999999999" customHeight="1" x14ac:dyDescent="0.25">
      <c r="A38" s="54"/>
      <c r="B38" s="157"/>
      <c r="C38" s="157"/>
      <c r="D38" s="157"/>
      <c r="E38" s="157"/>
      <c r="F38" s="157"/>
      <c r="G38" s="157"/>
      <c r="H38" s="157"/>
      <c r="I38" s="158"/>
      <c r="J38" s="16"/>
      <c r="K38" s="11"/>
      <c r="L38" s="11" t="str">
        <f t="shared" si="9"/>
        <v xml:space="preserve"> </v>
      </c>
      <c r="M38" s="17" t="str">
        <f t="shared" si="2"/>
        <v xml:space="preserve"> </v>
      </c>
      <c r="N38" s="18" t="str">
        <f t="shared" si="3"/>
        <v xml:space="preserve"> </v>
      </c>
      <c r="O38" s="16"/>
      <c r="P38" s="17"/>
      <c r="Q38" s="11" t="str">
        <f t="shared" si="4"/>
        <v xml:space="preserve"> </v>
      </c>
      <c r="R38" s="17" t="str">
        <f t="shared" si="0"/>
        <v xml:space="preserve"> </v>
      </c>
      <c r="S38" s="18" t="str">
        <f t="shared" si="1"/>
        <v xml:space="preserve"> </v>
      </c>
      <c r="T38" s="16"/>
      <c r="U38" s="46" t="str">
        <f t="shared" si="5"/>
        <v xml:space="preserve"> </v>
      </c>
      <c r="V38" s="47" t="str">
        <f t="shared" si="6"/>
        <v xml:space="preserve"> </v>
      </c>
      <c r="W38" s="16"/>
      <c r="X38" s="46" t="str">
        <f t="shared" si="7"/>
        <v xml:space="preserve"> </v>
      </c>
      <c r="Y38" s="48" t="str">
        <f t="shared" si="8"/>
        <v xml:space="preserve"> </v>
      </c>
    </row>
    <row r="39" spans="1:25" s="2" customFormat="1" ht="19.899999999999999" customHeight="1" x14ac:dyDescent="0.25">
      <c r="A39" s="54"/>
      <c r="B39" s="157"/>
      <c r="C39" s="157"/>
      <c r="D39" s="157"/>
      <c r="E39" s="157"/>
      <c r="F39" s="157"/>
      <c r="G39" s="157"/>
      <c r="H39" s="157"/>
      <c r="I39" s="158"/>
      <c r="J39" s="16"/>
      <c r="K39" s="11"/>
      <c r="L39" s="11" t="str">
        <f t="shared" si="9"/>
        <v xml:space="preserve"> </v>
      </c>
      <c r="M39" s="17" t="str">
        <f t="shared" si="2"/>
        <v xml:space="preserve"> </v>
      </c>
      <c r="N39" s="18" t="str">
        <f t="shared" si="3"/>
        <v xml:space="preserve"> </v>
      </c>
      <c r="O39" s="16"/>
      <c r="P39" s="17"/>
      <c r="Q39" s="11" t="str">
        <f t="shared" si="4"/>
        <v xml:space="preserve"> </v>
      </c>
      <c r="R39" s="17" t="str">
        <f t="shared" si="0"/>
        <v xml:space="preserve"> </v>
      </c>
      <c r="S39" s="18" t="str">
        <f t="shared" si="1"/>
        <v xml:space="preserve"> </v>
      </c>
      <c r="T39" s="16"/>
      <c r="U39" s="46" t="str">
        <f t="shared" si="5"/>
        <v xml:space="preserve"> </v>
      </c>
      <c r="V39" s="47" t="str">
        <f t="shared" si="6"/>
        <v xml:space="preserve"> </v>
      </c>
      <c r="W39" s="16"/>
      <c r="X39" s="46" t="str">
        <f t="shared" si="7"/>
        <v xml:space="preserve"> </v>
      </c>
      <c r="Y39" s="48" t="str">
        <f t="shared" si="8"/>
        <v xml:space="preserve"> </v>
      </c>
    </row>
    <row r="40" spans="1:25" s="2" customFormat="1" ht="19.899999999999999" customHeight="1" x14ac:dyDescent="0.25">
      <c r="A40" s="54"/>
      <c r="B40" s="157"/>
      <c r="C40" s="157"/>
      <c r="D40" s="157"/>
      <c r="E40" s="157"/>
      <c r="F40" s="157"/>
      <c r="G40" s="157"/>
      <c r="H40" s="157"/>
      <c r="I40" s="158"/>
      <c r="J40" s="16"/>
      <c r="K40" s="11"/>
      <c r="L40" s="11" t="str">
        <f t="shared" si="9"/>
        <v xml:space="preserve"> </v>
      </c>
      <c r="M40" s="17" t="str">
        <f t="shared" si="2"/>
        <v xml:space="preserve"> </v>
      </c>
      <c r="N40" s="18" t="str">
        <f t="shared" si="3"/>
        <v xml:space="preserve"> </v>
      </c>
      <c r="O40" s="16"/>
      <c r="P40" s="17"/>
      <c r="Q40" s="11" t="str">
        <f t="shared" si="4"/>
        <v xml:space="preserve"> </v>
      </c>
      <c r="R40" s="17" t="str">
        <f t="shared" si="0"/>
        <v xml:space="preserve"> </v>
      </c>
      <c r="S40" s="18" t="str">
        <f t="shared" si="1"/>
        <v xml:space="preserve"> </v>
      </c>
      <c r="T40" s="16"/>
      <c r="U40" s="46" t="str">
        <f t="shared" si="5"/>
        <v xml:space="preserve"> </v>
      </c>
      <c r="V40" s="47" t="str">
        <f t="shared" si="6"/>
        <v xml:space="preserve"> </v>
      </c>
      <c r="W40" s="16"/>
      <c r="X40" s="46" t="str">
        <f t="shared" si="7"/>
        <v xml:space="preserve"> </v>
      </c>
      <c r="Y40" s="48" t="str">
        <f t="shared" si="8"/>
        <v xml:space="preserve"> </v>
      </c>
    </row>
    <row r="41" spans="1:25" s="2" customFormat="1" ht="19.899999999999999" customHeight="1" thickBot="1" x14ac:dyDescent="0.3">
      <c r="A41" s="55"/>
      <c r="B41" s="159"/>
      <c r="C41" s="160"/>
      <c r="D41" s="160"/>
      <c r="E41" s="160"/>
      <c r="F41" s="160"/>
      <c r="G41" s="160"/>
      <c r="H41" s="160"/>
      <c r="I41" s="161"/>
      <c r="J41" s="22"/>
      <c r="K41" s="23"/>
      <c r="L41" s="23" t="str">
        <f t="shared" si="9"/>
        <v xml:space="preserve"> </v>
      </c>
      <c r="M41" s="24" t="str">
        <f t="shared" si="2"/>
        <v xml:space="preserve"> </v>
      </c>
      <c r="N41" s="25" t="str">
        <f t="shared" si="3"/>
        <v xml:space="preserve"> </v>
      </c>
      <c r="O41" s="22"/>
      <c r="P41" s="24"/>
      <c r="Q41" s="23" t="str">
        <f t="shared" si="4"/>
        <v xml:space="preserve"> </v>
      </c>
      <c r="R41" s="24" t="str">
        <f t="shared" si="0"/>
        <v xml:space="preserve"> </v>
      </c>
      <c r="S41" s="25" t="str">
        <f t="shared" si="1"/>
        <v xml:space="preserve"> </v>
      </c>
      <c r="T41" s="22"/>
      <c r="U41" s="49" t="str">
        <f t="shared" si="5"/>
        <v xml:space="preserve"> </v>
      </c>
      <c r="V41" s="50" t="str">
        <f t="shared" si="6"/>
        <v xml:space="preserve"> </v>
      </c>
      <c r="W41" s="22"/>
      <c r="X41" s="49" t="str">
        <f t="shared" si="7"/>
        <v xml:space="preserve"> </v>
      </c>
      <c r="Y41" s="51" t="str">
        <f t="shared" si="8"/>
        <v xml:space="preserve"> </v>
      </c>
    </row>
    <row r="42" spans="1:25" ht="13.5" thickTop="1" x14ac:dyDescent="0.2"/>
  </sheetData>
  <sheetProtection selectLockedCells="1"/>
  <protectedRanges>
    <protectedRange sqref="A22:A41" name="Range11_2_2"/>
  </protectedRanges>
  <mergeCells count="109">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 ref="A8:E8"/>
    <mergeCell ref="H8:M8"/>
    <mergeCell ref="N8:P8"/>
    <mergeCell ref="Q8:S8"/>
    <mergeCell ref="T8:V8"/>
    <mergeCell ref="W8:Y8"/>
    <mergeCell ref="A7:E7"/>
    <mergeCell ref="H7:M7"/>
    <mergeCell ref="N7:P7"/>
    <mergeCell ref="Q7:S7"/>
    <mergeCell ref="T7:V7"/>
    <mergeCell ref="W7:Y7"/>
    <mergeCell ref="A10:E10"/>
    <mergeCell ref="H10:M10"/>
    <mergeCell ref="N10:P10"/>
    <mergeCell ref="Q10:S10"/>
    <mergeCell ref="T10:V10"/>
    <mergeCell ref="W10:Y10"/>
    <mergeCell ref="A9:E9"/>
    <mergeCell ref="H9:M9"/>
    <mergeCell ref="N9:P9"/>
    <mergeCell ref="Q9:S9"/>
    <mergeCell ref="T9:V9"/>
    <mergeCell ref="W9:Y9"/>
    <mergeCell ref="A12:E12"/>
    <mergeCell ref="H12:M12"/>
    <mergeCell ref="N12:P12"/>
    <mergeCell ref="Q12:S12"/>
    <mergeCell ref="T12:V12"/>
    <mergeCell ref="W12:Y12"/>
    <mergeCell ref="A11:E11"/>
    <mergeCell ref="H11:M11"/>
    <mergeCell ref="N11:P11"/>
    <mergeCell ref="Q11:S11"/>
    <mergeCell ref="T11:V11"/>
    <mergeCell ref="W11:Y11"/>
    <mergeCell ref="A14:E14"/>
    <mergeCell ref="H14:M14"/>
    <mergeCell ref="N14:P14"/>
    <mergeCell ref="Q14:S14"/>
    <mergeCell ref="T14:V14"/>
    <mergeCell ref="W14:Y14"/>
    <mergeCell ref="A13:E13"/>
    <mergeCell ref="H13:M13"/>
    <mergeCell ref="N13:P13"/>
    <mergeCell ref="Q13:S13"/>
    <mergeCell ref="T13:V13"/>
    <mergeCell ref="W13:Y13"/>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B27:I27"/>
    <mergeCell ref="B28:I28"/>
    <mergeCell ref="B29:I29"/>
    <mergeCell ref="B30:I30"/>
    <mergeCell ref="B31:I31"/>
    <mergeCell ref="B32:I32"/>
    <mergeCell ref="B21:I21"/>
    <mergeCell ref="B22:I22"/>
    <mergeCell ref="B23:I23"/>
    <mergeCell ref="B24:I24"/>
    <mergeCell ref="B25:I25"/>
    <mergeCell ref="B26:I26"/>
    <mergeCell ref="B39:I39"/>
    <mergeCell ref="B40:I40"/>
    <mergeCell ref="B41:I41"/>
    <mergeCell ref="B33:I33"/>
    <mergeCell ref="B34:I34"/>
    <mergeCell ref="B35:I35"/>
    <mergeCell ref="B36:I36"/>
    <mergeCell ref="B37:I37"/>
    <mergeCell ref="B38:I38"/>
  </mergeCells>
  <printOptions horizontalCentered="1"/>
  <pageMargins left="0.25" right="0.25" top="0.25" bottom="0.35" header="0" footer="0"/>
  <pageSetup scale="72" orientation="landscape" horizontalDpi="4294967293" r:id="rId1"/>
  <headerFooter alignWithMargins="0"/>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pageSetUpPr fitToPage="1"/>
  </sheetPr>
  <dimension ref="A1:DH53"/>
  <sheetViews>
    <sheetView zoomScaleNormal="100" workbookViewId="0">
      <selection activeCell="AQ49" sqref="AQ49"/>
    </sheetView>
  </sheetViews>
  <sheetFormatPr defaultColWidth="1.7109375" defaultRowHeight="12" customHeight="1" x14ac:dyDescent="0.2"/>
  <cols>
    <col min="1" max="16384" width="1.7109375" style="56"/>
  </cols>
  <sheetData>
    <row r="1" spans="1:112" ht="38.25" customHeight="1" thickBot="1" x14ac:dyDescent="0.35">
      <c r="A1" s="136"/>
      <c r="B1" s="136"/>
      <c r="C1" s="136"/>
      <c r="D1" s="136"/>
      <c r="E1" s="136"/>
      <c r="F1" s="136"/>
      <c r="G1" s="136"/>
      <c r="H1" s="136"/>
      <c r="I1" s="136"/>
      <c r="J1" s="136"/>
      <c r="K1" s="136"/>
      <c r="L1" s="136"/>
      <c r="M1" s="136"/>
      <c r="N1" s="136"/>
      <c r="O1" s="136"/>
      <c r="P1" s="136"/>
      <c r="Q1" s="136"/>
      <c r="R1" s="136"/>
      <c r="S1" s="136"/>
      <c r="T1" s="136"/>
      <c r="U1" s="136"/>
      <c r="V1" s="136"/>
      <c r="W1" s="136"/>
      <c r="X1" s="136"/>
      <c r="Y1" s="136"/>
      <c r="Z1" s="136"/>
      <c r="AA1" s="136"/>
      <c r="AB1" s="136"/>
      <c r="AC1" s="136"/>
      <c r="AD1" s="136"/>
      <c r="AE1" s="136"/>
      <c r="AF1" s="136"/>
      <c r="AG1" s="136"/>
      <c r="AH1" s="136"/>
      <c r="AI1" s="136"/>
      <c r="AJ1" s="136"/>
      <c r="AK1" s="136"/>
      <c r="AL1" s="136"/>
      <c r="AM1" s="136"/>
      <c r="AN1" s="136"/>
      <c r="AO1" s="136"/>
      <c r="AP1" s="136"/>
      <c r="AQ1" s="136"/>
      <c r="AR1" s="136"/>
      <c r="AS1" s="136"/>
      <c r="AT1" s="136"/>
      <c r="AU1" s="136"/>
      <c r="AV1" s="136"/>
      <c r="AW1" s="136"/>
      <c r="AX1" s="136"/>
      <c r="AY1" s="136"/>
      <c r="AZ1" s="136"/>
      <c r="BA1" s="136"/>
      <c r="BB1" s="136"/>
      <c r="BC1" s="136"/>
      <c r="BD1" s="136"/>
      <c r="BE1" s="136"/>
      <c r="BF1" s="136"/>
      <c r="BG1" s="136"/>
      <c r="BH1" s="136"/>
      <c r="BI1" s="136"/>
      <c r="BJ1" s="136"/>
      <c r="BK1" s="136"/>
      <c r="BL1" s="136"/>
      <c r="BM1" s="136"/>
      <c r="BN1" s="136"/>
      <c r="BO1" s="136"/>
      <c r="BP1" s="136"/>
      <c r="BQ1" s="136"/>
      <c r="BR1" s="136"/>
      <c r="BS1" s="136"/>
      <c r="BT1" s="136"/>
      <c r="BU1" s="136"/>
      <c r="BV1" s="136"/>
      <c r="BW1" s="136"/>
      <c r="BX1" s="136"/>
      <c r="BY1" s="136"/>
    </row>
    <row r="2" spans="1:112" ht="12" customHeight="1" thickTop="1" x14ac:dyDescent="0.2">
      <c r="A2" s="57"/>
      <c r="B2" s="58"/>
      <c r="C2" s="58"/>
      <c r="D2" s="58"/>
      <c r="E2" s="58"/>
      <c r="F2" s="58"/>
      <c r="G2" s="58"/>
      <c r="H2" s="58"/>
      <c r="I2" s="58"/>
      <c r="J2" s="58"/>
      <c r="K2" s="58"/>
      <c r="L2" s="58"/>
      <c r="M2" s="58"/>
      <c r="N2" s="58"/>
      <c r="O2" s="58"/>
      <c r="P2" s="58"/>
      <c r="Q2" s="58"/>
      <c r="R2" s="58"/>
      <c r="S2" s="58"/>
      <c r="T2" s="58"/>
      <c r="U2" s="58"/>
      <c r="V2" s="58"/>
      <c r="W2" s="58"/>
      <c r="X2" s="58"/>
      <c r="Y2" s="58"/>
      <c r="Z2" s="58"/>
      <c r="AA2" s="58"/>
      <c r="AB2" s="58"/>
      <c r="AC2" s="58"/>
      <c r="AD2" s="58"/>
      <c r="AE2" s="58"/>
      <c r="AF2" s="58"/>
      <c r="AG2" s="58"/>
      <c r="AH2" s="58"/>
      <c r="AI2" s="58"/>
      <c r="AJ2" s="58"/>
      <c r="AK2" s="58"/>
      <c r="AL2" s="58"/>
      <c r="AM2" s="58"/>
      <c r="AN2" s="58"/>
      <c r="AO2" s="58"/>
      <c r="AP2" s="58"/>
      <c r="AQ2" s="58"/>
      <c r="AR2" s="58"/>
      <c r="AS2" s="58"/>
      <c r="AT2" s="58"/>
      <c r="AU2" s="58"/>
      <c r="AV2" s="58"/>
      <c r="AW2" s="58"/>
      <c r="AX2" s="58"/>
      <c r="AY2" s="58"/>
      <c r="AZ2" s="58"/>
      <c r="BA2" s="58"/>
      <c r="BB2" s="58"/>
      <c r="BC2" s="58"/>
      <c r="BD2" s="58"/>
      <c r="BE2" s="58"/>
      <c r="BF2" s="58"/>
      <c r="BG2" s="58"/>
      <c r="BH2" s="58"/>
      <c r="BI2" s="58"/>
      <c r="BJ2" s="58"/>
      <c r="BK2" s="58"/>
      <c r="BL2" s="58"/>
      <c r="BM2" s="58"/>
      <c r="BN2" s="58"/>
      <c r="BO2" s="58"/>
      <c r="BP2" s="58"/>
      <c r="BQ2" s="58"/>
      <c r="BR2" s="58"/>
      <c r="BS2" s="58"/>
      <c r="BT2" s="58"/>
      <c r="BU2" s="58"/>
      <c r="BV2" s="58"/>
      <c r="BW2" s="58"/>
      <c r="BX2" s="58"/>
      <c r="BY2" s="59"/>
    </row>
    <row r="3" spans="1:112" ht="12" customHeight="1" x14ac:dyDescent="0.2">
      <c r="A3" s="60"/>
      <c r="B3" s="61"/>
      <c r="C3" s="62"/>
      <c r="D3" s="62"/>
      <c r="E3" s="62"/>
      <c r="F3" s="62"/>
      <c r="G3" s="62"/>
      <c r="H3" s="62"/>
      <c r="I3" s="62"/>
      <c r="J3" s="62"/>
      <c r="K3" s="62"/>
      <c r="L3" s="62"/>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3"/>
    </row>
    <row r="4" spans="1:112" ht="12" customHeight="1" x14ac:dyDescent="0.2">
      <c r="A4" s="60"/>
      <c r="B4" s="62"/>
      <c r="C4" s="62"/>
      <c r="D4" s="62"/>
      <c r="E4" s="62"/>
      <c r="F4" s="62"/>
      <c r="G4" s="62"/>
      <c r="H4" s="62"/>
      <c r="I4" s="62"/>
      <c r="J4" s="62"/>
      <c r="K4" s="62"/>
      <c r="L4" s="62"/>
      <c r="M4" s="62"/>
      <c r="N4" s="62"/>
      <c r="O4" s="62"/>
      <c r="P4" s="62"/>
      <c r="Q4" s="62"/>
      <c r="R4" s="62"/>
      <c r="S4" s="62"/>
      <c r="T4" s="62"/>
      <c r="U4" s="62"/>
      <c r="V4" s="62"/>
      <c r="W4" s="62"/>
      <c r="X4" s="62"/>
      <c r="Y4" s="62"/>
      <c r="Z4" s="62"/>
      <c r="AA4" s="62"/>
      <c r="AB4" s="62"/>
      <c r="AC4" s="62"/>
      <c r="AD4" s="62"/>
      <c r="AE4" s="62"/>
      <c r="AF4" s="62"/>
      <c r="AG4" s="62"/>
      <c r="AH4" s="62"/>
      <c r="AI4" s="62"/>
      <c r="AJ4" s="62"/>
      <c r="AK4" s="62"/>
      <c r="AL4" s="62"/>
      <c r="AM4" s="62"/>
      <c r="AN4" s="62"/>
      <c r="AO4" s="62"/>
      <c r="AP4" s="62"/>
      <c r="AQ4" s="62"/>
      <c r="AR4" s="62"/>
      <c r="AS4" s="62"/>
      <c r="AT4" s="62"/>
      <c r="AU4" s="62"/>
      <c r="AV4" s="62"/>
      <c r="AW4" s="62"/>
      <c r="AX4" s="62"/>
      <c r="AY4" s="62"/>
      <c r="AZ4" s="62"/>
      <c r="BA4" s="62"/>
      <c r="BB4" s="62"/>
      <c r="BC4" s="62"/>
      <c r="BD4" s="62"/>
      <c r="BE4" s="62"/>
      <c r="BF4" s="62"/>
      <c r="BG4" s="62"/>
      <c r="BH4" s="62"/>
      <c r="BI4" s="62"/>
      <c r="BJ4" s="62"/>
      <c r="BK4" s="62"/>
      <c r="BL4" s="62"/>
      <c r="BM4" s="62"/>
      <c r="BN4" s="62"/>
      <c r="BO4" s="62"/>
      <c r="BP4" s="62"/>
      <c r="BQ4" s="62"/>
      <c r="BR4" s="62"/>
      <c r="BS4" s="62"/>
      <c r="BT4" s="62"/>
      <c r="BU4" s="62"/>
      <c r="BV4" s="62"/>
      <c r="BW4" s="62"/>
      <c r="BX4" s="62"/>
      <c r="BY4" s="63"/>
    </row>
    <row r="5" spans="1:112" ht="12" customHeight="1" x14ac:dyDescent="0.25">
      <c r="A5" s="64"/>
      <c r="B5" s="65"/>
      <c r="C5" s="65"/>
      <c r="D5" s="65"/>
      <c r="E5" s="65"/>
      <c r="F5" s="65"/>
      <c r="G5" s="65"/>
      <c r="H5" s="65"/>
      <c r="I5" s="65"/>
      <c r="J5" s="65"/>
      <c r="K5" s="65"/>
      <c r="L5" s="65"/>
      <c r="M5" s="65"/>
      <c r="N5" s="65"/>
      <c r="O5" s="65"/>
      <c r="P5" s="65"/>
      <c r="Q5" s="65"/>
      <c r="R5" s="65"/>
      <c r="S5" s="65"/>
      <c r="T5" s="65"/>
      <c r="U5" s="65"/>
      <c r="V5" s="65"/>
      <c r="W5" s="65"/>
      <c r="X5" s="65"/>
      <c r="Y5" s="65"/>
      <c r="Z5" s="65"/>
      <c r="AA5" s="65"/>
      <c r="AB5" s="65"/>
      <c r="AC5" s="65"/>
      <c r="AD5" s="65"/>
      <c r="AE5" s="65"/>
      <c r="AF5" s="65"/>
      <c r="AG5" s="65"/>
      <c r="AH5" s="65"/>
      <c r="AI5" s="65"/>
      <c r="AJ5" s="65"/>
      <c r="AK5" s="65"/>
      <c r="AL5" s="65"/>
      <c r="AM5" s="65"/>
      <c r="AN5" s="65"/>
      <c r="AO5" s="65"/>
      <c r="AP5" s="65"/>
      <c r="AQ5" s="65"/>
      <c r="AR5" s="65"/>
      <c r="AS5" s="65"/>
      <c r="AT5" s="65"/>
      <c r="AU5" s="65"/>
      <c r="AV5" s="65"/>
      <c r="AW5" s="66"/>
      <c r="AX5" s="66"/>
      <c r="AY5" s="66"/>
      <c r="AZ5" s="66"/>
      <c r="BA5" s="66"/>
      <c r="BB5" s="66"/>
      <c r="BC5" s="66"/>
      <c r="BD5" s="66"/>
      <c r="BE5" s="66"/>
      <c r="BF5" s="66"/>
      <c r="BG5" s="66"/>
      <c r="BH5" s="66"/>
      <c r="BI5" s="66"/>
      <c r="BJ5" s="66"/>
      <c r="BK5" s="65"/>
      <c r="BL5" s="65"/>
      <c r="BM5" s="65"/>
      <c r="BN5" s="65"/>
      <c r="BO5" s="65"/>
      <c r="BP5" s="65"/>
      <c r="BQ5" s="65"/>
      <c r="BR5" s="65"/>
      <c r="BS5" s="65"/>
      <c r="BT5" s="65"/>
      <c r="BU5" s="65"/>
      <c r="BV5" s="65"/>
      <c r="BW5" s="65"/>
      <c r="BX5" s="65"/>
      <c r="BY5" s="67"/>
    </row>
    <row r="6" spans="1:112" ht="12" customHeight="1" x14ac:dyDescent="0.25">
      <c r="A6" s="64"/>
      <c r="B6" s="65"/>
      <c r="C6" s="65"/>
      <c r="D6" s="65"/>
      <c r="E6" s="68"/>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AQ6" s="65"/>
      <c r="AR6" s="65"/>
      <c r="AS6" s="65"/>
      <c r="AT6" s="65"/>
      <c r="AU6" s="65"/>
      <c r="AV6" s="65"/>
      <c r="AW6" s="66"/>
      <c r="AX6" s="66"/>
      <c r="AY6" s="66"/>
      <c r="AZ6" s="66"/>
      <c r="BA6" s="66"/>
      <c r="BB6" s="66"/>
      <c r="BC6" s="66"/>
      <c r="BD6" s="66"/>
      <c r="BE6" s="66"/>
      <c r="BF6" s="66"/>
      <c r="BG6" s="66"/>
      <c r="BH6" s="66"/>
      <c r="BI6" s="66"/>
      <c r="BJ6" s="66"/>
      <c r="BK6" s="65"/>
      <c r="BL6" s="65"/>
      <c r="BM6" s="65"/>
      <c r="BN6" s="65"/>
      <c r="BO6" s="65"/>
      <c r="BP6" s="65"/>
      <c r="BQ6" s="65"/>
      <c r="BR6" s="65"/>
      <c r="BS6" s="65"/>
      <c r="BT6" s="65"/>
      <c r="BU6" s="65"/>
      <c r="BV6" s="65"/>
      <c r="BW6" s="65"/>
      <c r="BX6" s="65"/>
      <c r="BY6" s="67"/>
    </row>
    <row r="7" spans="1:112" ht="12" customHeight="1" x14ac:dyDescent="0.25">
      <c r="A7" s="64"/>
      <c r="B7" s="65"/>
      <c r="C7" s="65"/>
      <c r="D7" s="65"/>
      <c r="E7" s="65"/>
      <c r="F7" s="65"/>
      <c r="G7" s="65"/>
      <c r="H7" s="65"/>
      <c r="I7" s="65"/>
      <c r="J7" s="65"/>
      <c r="K7" s="65"/>
      <c r="L7" s="65"/>
      <c r="M7" s="65"/>
      <c r="N7" s="65"/>
      <c r="O7" s="65"/>
      <c r="P7" s="65"/>
      <c r="Q7" s="65"/>
      <c r="R7" s="65"/>
      <c r="S7" s="65"/>
      <c r="T7" s="65"/>
      <c r="U7" s="65"/>
      <c r="V7" s="66"/>
      <c r="W7" s="66"/>
      <c r="X7" s="66"/>
      <c r="Y7" s="66"/>
      <c r="Z7" s="66"/>
      <c r="AA7" s="66"/>
      <c r="AB7" s="66"/>
      <c r="AC7" s="66"/>
      <c r="AD7" s="66"/>
      <c r="AE7" s="66"/>
      <c r="AF7" s="66"/>
      <c r="AG7" s="66"/>
      <c r="AH7" s="66"/>
      <c r="AI7" s="66"/>
      <c r="AJ7" s="66"/>
      <c r="AK7" s="66"/>
      <c r="AL7" s="65"/>
      <c r="AM7" s="65"/>
      <c r="AN7" s="65"/>
      <c r="AO7" s="65"/>
      <c r="AP7" s="65"/>
      <c r="AQ7" s="65"/>
      <c r="AR7" s="65"/>
      <c r="AS7" s="65"/>
      <c r="AT7" s="65"/>
      <c r="AU7" s="65"/>
      <c r="AV7" s="65"/>
      <c r="AW7" s="69"/>
      <c r="AX7" s="69"/>
      <c r="AY7" s="69"/>
      <c r="AZ7" s="69"/>
      <c r="BA7" s="69"/>
      <c r="BB7" s="69"/>
      <c r="BC7" s="69"/>
      <c r="BD7" s="69"/>
      <c r="BE7" s="69"/>
      <c r="BF7" s="69"/>
      <c r="BG7" s="69"/>
      <c r="BH7" s="69"/>
      <c r="BI7" s="69"/>
      <c r="BJ7" s="69"/>
      <c r="BK7" s="65"/>
      <c r="BL7" s="65"/>
      <c r="BM7" s="65"/>
      <c r="BN7" s="65"/>
      <c r="BO7" s="65"/>
      <c r="BP7" s="65"/>
      <c r="BQ7" s="65"/>
      <c r="BR7" s="65"/>
      <c r="BS7" s="65"/>
      <c r="BT7" s="65"/>
      <c r="BU7" s="65"/>
      <c r="BV7" s="65"/>
      <c r="BW7" s="65"/>
      <c r="BX7" s="65"/>
      <c r="BY7" s="67"/>
    </row>
    <row r="8" spans="1:112" ht="12" customHeight="1" x14ac:dyDescent="0.25">
      <c r="A8" s="64"/>
      <c r="B8" s="68"/>
      <c r="C8" s="65"/>
      <c r="D8" s="65"/>
      <c r="E8" s="65"/>
      <c r="F8" s="65"/>
      <c r="G8" s="65"/>
      <c r="H8" s="65"/>
      <c r="I8" s="65"/>
      <c r="J8" s="65"/>
      <c r="K8" s="68"/>
      <c r="L8" s="65"/>
      <c r="M8" s="65"/>
      <c r="N8" s="65"/>
      <c r="O8" s="65"/>
      <c r="P8" s="65"/>
      <c r="Q8" s="65"/>
      <c r="R8" s="65"/>
      <c r="S8" s="65"/>
      <c r="T8" s="65"/>
      <c r="U8" s="65"/>
      <c r="V8" s="66"/>
      <c r="W8" s="66"/>
      <c r="X8" s="66"/>
      <c r="Y8" s="66"/>
      <c r="Z8" s="66"/>
      <c r="AA8" s="66"/>
      <c r="AB8" s="66"/>
      <c r="AC8" s="66"/>
      <c r="AD8" s="66"/>
      <c r="AE8" s="66"/>
      <c r="AF8" s="66"/>
      <c r="AG8" s="66"/>
      <c r="AH8" s="66"/>
      <c r="AI8" s="66"/>
      <c r="AJ8" s="66"/>
      <c r="AK8" s="66"/>
      <c r="AL8" s="65"/>
      <c r="AM8" s="65"/>
      <c r="AN8" s="65"/>
      <c r="AO8" s="65"/>
      <c r="AP8" s="65"/>
      <c r="AQ8" s="65"/>
      <c r="AR8" s="65"/>
      <c r="AS8" s="65"/>
      <c r="AT8" s="65"/>
      <c r="AU8" s="65"/>
      <c r="AV8" s="65"/>
      <c r="AW8" s="69"/>
      <c r="AX8" s="69"/>
      <c r="AY8" s="69"/>
      <c r="AZ8" s="69"/>
      <c r="BA8" s="69"/>
      <c r="BB8" s="69"/>
      <c r="BC8" s="69"/>
      <c r="BD8" s="69"/>
      <c r="BE8" s="69"/>
      <c r="BF8" s="69"/>
      <c r="BG8" s="69"/>
      <c r="BH8" s="69"/>
      <c r="BI8" s="69"/>
      <c r="BJ8" s="69"/>
      <c r="BK8" s="65"/>
      <c r="BL8" s="65"/>
      <c r="BM8" s="65"/>
      <c r="BN8" s="65"/>
      <c r="BO8" s="65"/>
      <c r="BP8" s="65"/>
      <c r="BQ8" s="65"/>
      <c r="BR8" s="65"/>
      <c r="BS8" s="65"/>
      <c r="BT8" s="65"/>
      <c r="BU8" s="65"/>
      <c r="BV8" s="65"/>
      <c r="BW8" s="65"/>
      <c r="BX8" s="65"/>
      <c r="BY8" s="67"/>
    </row>
    <row r="9" spans="1:112" ht="12" customHeight="1" x14ac:dyDescent="0.2">
      <c r="A9" s="64"/>
      <c r="B9" s="65"/>
      <c r="C9" s="65"/>
      <c r="D9" s="65"/>
      <c r="E9" s="65"/>
      <c r="F9" s="65"/>
      <c r="G9" s="65"/>
      <c r="H9" s="65"/>
      <c r="I9" s="65"/>
      <c r="J9" s="65"/>
      <c r="K9" s="65"/>
      <c r="L9" s="65"/>
      <c r="M9" s="65"/>
      <c r="N9" s="65"/>
      <c r="O9" s="65"/>
      <c r="P9" s="65"/>
      <c r="Q9" s="65"/>
      <c r="R9" s="65"/>
      <c r="S9" s="65"/>
      <c r="T9" s="65"/>
      <c r="U9" s="65"/>
      <c r="V9" s="69"/>
      <c r="W9" s="69"/>
      <c r="X9" s="69"/>
      <c r="Y9" s="69"/>
      <c r="Z9" s="69"/>
      <c r="AA9" s="69"/>
      <c r="AB9" s="69"/>
      <c r="AC9" s="69"/>
      <c r="AD9" s="69"/>
      <c r="AE9" s="69"/>
      <c r="AF9" s="69"/>
      <c r="AG9" s="69"/>
      <c r="AH9" s="69"/>
      <c r="AI9" s="69"/>
      <c r="AJ9" s="69"/>
      <c r="AK9" s="69"/>
      <c r="AL9" s="65"/>
      <c r="AM9" s="65"/>
      <c r="AN9" s="65"/>
      <c r="AO9" s="65"/>
      <c r="AP9" s="65"/>
      <c r="AQ9" s="65"/>
      <c r="AR9" s="65"/>
      <c r="AS9" s="65"/>
      <c r="AT9" s="65"/>
      <c r="AU9" s="65"/>
      <c r="AV9" s="65"/>
      <c r="AW9" s="65"/>
      <c r="AX9" s="65"/>
      <c r="AY9" s="65"/>
      <c r="AZ9" s="65"/>
      <c r="BA9" s="65"/>
      <c r="BB9" s="65"/>
      <c r="BC9" s="65"/>
      <c r="BD9" s="65"/>
      <c r="BE9" s="65"/>
      <c r="BF9" s="65"/>
      <c r="BG9" s="65"/>
      <c r="BH9" s="65"/>
      <c r="BI9" s="65"/>
      <c r="BJ9" s="65"/>
      <c r="BK9" s="65"/>
      <c r="BL9" s="65"/>
      <c r="BM9" s="65"/>
      <c r="BN9" s="65"/>
      <c r="BO9" s="65"/>
      <c r="BP9" s="65"/>
      <c r="BQ9" s="65"/>
      <c r="BR9" s="65"/>
      <c r="BS9" s="65"/>
      <c r="BT9" s="65"/>
      <c r="BU9" s="65"/>
      <c r="BV9" s="65"/>
      <c r="BW9" s="65"/>
      <c r="BX9" s="65"/>
      <c r="BY9" s="67"/>
    </row>
    <row r="10" spans="1:112" ht="12" customHeight="1" x14ac:dyDescent="0.2">
      <c r="A10" s="64"/>
      <c r="B10" s="65"/>
      <c r="C10" s="65"/>
      <c r="D10" s="65"/>
      <c r="E10" s="65"/>
      <c r="F10" s="65"/>
      <c r="G10" s="65"/>
      <c r="H10" s="65"/>
      <c r="I10" s="65"/>
      <c r="J10" s="65"/>
      <c r="K10" s="65"/>
      <c r="L10" s="65"/>
      <c r="M10" s="65"/>
      <c r="N10" s="65"/>
      <c r="O10" s="65"/>
      <c r="P10" s="65"/>
      <c r="Q10" s="65"/>
      <c r="R10" s="65"/>
      <c r="S10" s="65"/>
      <c r="T10" s="65"/>
      <c r="U10" s="65"/>
      <c r="V10" s="69"/>
      <c r="W10" s="69"/>
      <c r="X10" s="69"/>
      <c r="Y10" s="69"/>
      <c r="Z10" s="69"/>
      <c r="AA10" s="69"/>
      <c r="AB10" s="69"/>
      <c r="AC10" s="69"/>
      <c r="AD10" s="69"/>
      <c r="AE10" s="69"/>
      <c r="AF10" s="69"/>
      <c r="AG10" s="69"/>
      <c r="AH10" s="69"/>
      <c r="AI10" s="69"/>
      <c r="AJ10" s="69"/>
      <c r="AK10" s="69"/>
      <c r="AL10" s="65"/>
      <c r="AM10" s="65"/>
      <c r="AN10" s="65"/>
      <c r="AO10" s="65"/>
      <c r="AP10" s="65"/>
      <c r="AQ10" s="65"/>
      <c r="AR10" s="65"/>
      <c r="AS10" s="65"/>
      <c r="AT10" s="65"/>
      <c r="AU10" s="65"/>
      <c r="AV10" s="65"/>
      <c r="AW10" s="65"/>
      <c r="AX10" s="65"/>
      <c r="AY10" s="65"/>
      <c r="AZ10" s="65"/>
      <c r="BA10" s="65"/>
      <c r="BB10" s="65"/>
      <c r="BC10" s="65"/>
      <c r="BD10" s="65"/>
      <c r="BE10" s="65"/>
      <c r="BF10" s="65"/>
      <c r="BG10" s="65"/>
      <c r="BH10" s="65"/>
      <c r="BI10" s="65"/>
      <c r="BJ10" s="65"/>
      <c r="BK10" s="65"/>
      <c r="BL10" s="65"/>
      <c r="BM10" s="65"/>
      <c r="BN10" s="65"/>
      <c r="BO10" s="65"/>
      <c r="BP10" s="65"/>
      <c r="BQ10" s="65"/>
      <c r="BR10" s="65"/>
      <c r="BS10" s="65"/>
      <c r="BT10" s="65"/>
      <c r="BU10" s="65"/>
      <c r="BV10" s="65"/>
      <c r="BW10" s="65"/>
      <c r="BX10" s="65"/>
      <c r="BY10" s="67"/>
    </row>
    <row r="11" spans="1:112" ht="12" customHeight="1" x14ac:dyDescent="0.2">
      <c r="A11" s="64"/>
      <c r="B11" s="65"/>
      <c r="C11" s="65"/>
      <c r="D11" s="65"/>
      <c r="E11" s="65"/>
      <c r="F11" s="65"/>
      <c r="G11" s="65"/>
      <c r="H11" s="65"/>
      <c r="I11" s="65"/>
      <c r="J11" s="65"/>
      <c r="K11" s="65"/>
      <c r="L11" s="65"/>
      <c r="M11" s="65"/>
      <c r="N11" s="65"/>
      <c r="O11" s="65"/>
      <c r="P11" s="65"/>
      <c r="Q11" s="65"/>
      <c r="R11" s="65"/>
      <c r="S11" s="65"/>
      <c r="T11" s="65"/>
      <c r="U11" s="65"/>
      <c r="V11" s="69"/>
      <c r="W11" s="69"/>
      <c r="X11" s="69"/>
      <c r="Y11" s="69"/>
      <c r="Z11" s="69"/>
      <c r="AA11" s="69"/>
      <c r="AB11" s="69"/>
      <c r="AC11" s="69"/>
      <c r="AD11" s="69"/>
      <c r="AE11" s="69"/>
      <c r="AF11" s="69"/>
      <c r="AG11" s="69"/>
      <c r="AH11" s="69"/>
      <c r="AI11" s="69"/>
      <c r="AJ11" s="69"/>
      <c r="AK11" s="69"/>
      <c r="AL11" s="65"/>
      <c r="AM11" s="65"/>
      <c r="AN11" s="65"/>
      <c r="AO11" s="65"/>
      <c r="AP11" s="65"/>
      <c r="AQ11" s="65"/>
      <c r="AR11" s="65"/>
      <c r="AS11" s="65"/>
      <c r="AT11" s="65"/>
      <c r="AU11" s="65"/>
      <c r="AV11" s="65"/>
      <c r="AW11" s="65"/>
      <c r="AX11" s="65"/>
      <c r="AY11" s="65"/>
      <c r="AZ11" s="65"/>
      <c r="BA11" s="65"/>
      <c r="BB11" s="65"/>
      <c r="BC11" s="65"/>
      <c r="BD11" s="65"/>
      <c r="BE11" s="65"/>
      <c r="BF11" s="65"/>
      <c r="BG11" s="65"/>
      <c r="BH11" s="65"/>
      <c r="BI11" s="65"/>
      <c r="BJ11" s="65"/>
      <c r="BK11" s="65"/>
      <c r="BL11" s="65"/>
      <c r="BM11" s="65"/>
      <c r="BN11" s="65"/>
      <c r="BO11" s="65"/>
      <c r="BP11" s="65"/>
      <c r="BQ11" s="65"/>
      <c r="BR11" s="65"/>
      <c r="BS11" s="65"/>
      <c r="BT11" s="65"/>
      <c r="BU11" s="65"/>
      <c r="BV11" s="65"/>
      <c r="BW11" s="65"/>
      <c r="BX11" s="65"/>
      <c r="BY11" s="67"/>
    </row>
    <row r="12" spans="1:112" ht="12" customHeight="1" x14ac:dyDescent="0.2">
      <c r="A12" s="64"/>
      <c r="B12" s="65"/>
      <c r="C12" s="65"/>
      <c r="D12" s="65"/>
      <c r="E12" s="65"/>
      <c r="F12" s="65"/>
      <c r="G12" s="65"/>
      <c r="H12" s="65"/>
      <c r="I12" s="65"/>
      <c r="J12" s="65"/>
      <c r="K12" s="65"/>
      <c r="L12" s="65"/>
      <c r="M12" s="65"/>
      <c r="N12" s="65"/>
      <c r="O12" s="65"/>
      <c r="P12" s="65"/>
      <c r="Q12" s="65"/>
      <c r="R12" s="65"/>
      <c r="S12" s="65"/>
      <c r="T12" s="65"/>
      <c r="U12" s="65"/>
      <c r="V12" s="65"/>
      <c r="W12" s="65"/>
      <c r="X12" s="65"/>
      <c r="Y12" s="65"/>
      <c r="Z12" s="65"/>
      <c r="AA12" s="65"/>
      <c r="AB12" s="65"/>
      <c r="AC12" s="65"/>
      <c r="AD12" s="65"/>
      <c r="AE12" s="65"/>
      <c r="AF12" s="65"/>
      <c r="AG12" s="65"/>
      <c r="AH12" s="65"/>
      <c r="AI12" s="65"/>
      <c r="AJ12" s="65"/>
      <c r="AK12" s="65"/>
      <c r="AL12" s="65"/>
      <c r="AM12" s="65"/>
      <c r="AN12" s="65"/>
      <c r="AO12" s="65"/>
      <c r="AP12" s="65"/>
      <c r="AQ12" s="65"/>
      <c r="AR12" s="65"/>
      <c r="AS12" s="65"/>
      <c r="AT12" s="65"/>
      <c r="AU12" s="65"/>
      <c r="AV12" s="65"/>
      <c r="AW12" s="65"/>
      <c r="AX12" s="65"/>
      <c r="AY12" s="65"/>
      <c r="AZ12" s="65"/>
      <c r="BA12" s="65"/>
      <c r="BB12" s="65"/>
      <c r="BC12" s="65"/>
      <c r="BD12" s="65"/>
      <c r="BE12" s="65"/>
      <c r="BF12" s="65"/>
      <c r="BG12" s="65"/>
      <c r="BH12" s="65"/>
      <c r="BI12" s="65"/>
      <c r="BJ12" s="65"/>
      <c r="BK12" s="65"/>
      <c r="BL12" s="65"/>
      <c r="BM12" s="65"/>
      <c r="BN12" s="65"/>
      <c r="BO12" s="65"/>
      <c r="BP12" s="65"/>
      <c r="BQ12" s="65"/>
      <c r="BR12" s="65"/>
      <c r="BS12" s="65"/>
      <c r="BT12" s="65"/>
      <c r="BU12" s="65"/>
      <c r="BV12" s="65"/>
      <c r="BW12" s="65"/>
      <c r="BX12" s="65"/>
      <c r="BY12" s="67"/>
    </row>
    <row r="13" spans="1:112" ht="12" customHeight="1" x14ac:dyDescent="0.2">
      <c r="A13" s="64"/>
      <c r="B13" s="65"/>
      <c r="C13" s="65"/>
      <c r="D13" s="65"/>
      <c r="E13" s="65"/>
      <c r="F13" s="65"/>
      <c r="G13" s="65"/>
      <c r="H13" s="65"/>
      <c r="I13" s="65"/>
      <c r="J13" s="65"/>
      <c r="K13" s="65"/>
      <c r="L13" s="65"/>
      <c r="M13" s="65"/>
      <c r="N13" s="65"/>
      <c r="O13" s="65"/>
      <c r="P13" s="65"/>
      <c r="Q13" s="65"/>
      <c r="R13" s="65"/>
      <c r="S13" s="65"/>
      <c r="T13" s="65"/>
      <c r="U13" s="65"/>
      <c r="V13" s="65"/>
      <c r="W13" s="65"/>
      <c r="X13" s="65"/>
      <c r="Y13" s="65"/>
      <c r="Z13" s="65"/>
      <c r="AA13" s="65"/>
      <c r="AB13" s="65"/>
      <c r="AC13" s="65"/>
      <c r="AD13" s="65"/>
      <c r="AE13" s="65"/>
      <c r="AF13" s="65"/>
      <c r="AG13" s="65"/>
      <c r="AH13" s="65"/>
      <c r="AI13" s="65"/>
      <c r="AJ13" s="65"/>
      <c r="AK13" s="65"/>
      <c r="AL13" s="65"/>
      <c r="AM13" s="65"/>
      <c r="AN13" s="65"/>
      <c r="AO13" s="65"/>
      <c r="AP13" s="65"/>
      <c r="AQ13" s="65"/>
      <c r="AR13" s="65"/>
      <c r="AS13" s="65"/>
      <c r="AT13" s="65"/>
      <c r="AU13" s="65"/>
      <c r="AV13" s="65"/>
      <c r="AW13" s="65"/>
      <c r="AX13" s="65"/>
      <c r="AY13" s="65"/>
      <c r="AZ13" s="65"/>
      <c r="BA13" s="65"/>
      <c r="BB13" s="65"/>
      <c r="BC13" s="65"/>
      <c r="BD13" s="65"/>
      <c r="BE13" s="65"/>
      <c r="BF13" s="65"/>
      <c r="BG13" s="65"/>
      <c r="BH13" s="65"/>
      <c r="BI13" s="65"/>
      <c r="BJ13" s="65"/>
      <c r="BK13" s="65"/>
      <c r="BL13" s="65"/>
      <c r="BM13" s="65"/>
      <c r="BN13" s="65"/>
      <c r="BO13" s="65"/>
      <c r="BP13" s="65"/>
      <c r="BQ13" s="65"/>
      <c r="BR13" s="65"/>
      <c r="BS13" s="65"/>
      <c r="BT13" s="65"/>
      <c r="BU13" s="65"/>
      <c r="BV13" s="65"/>
      <c r="BW13" s="65"/>
      <c r="BX13" s="65"/>
      <c r="BY13" s="67"/>
    </row>
    <row r="14" spans="1:112" ht="12" customHeight="1" x14ac:dyDescent="0.2">
      <c r="A14" s="64"/>
      <c r="B14" s="65"/>
      <c r="C14" s="65"/>
      <c r="D14" s="65"/>
      <c r="E14" s="65"/>
      <c r="F14" s="65"/>
      <c r="G14" s="65"/>
      <c r="H14" s="65"/>
      <c r="I14" s="65"/>
      <c r="J14" s="65"/>
      <c r="K14" s="65"/>
      <c r="L14" s="65"/>
      <c r="M14" s="65"/>
      <c r="N14" s="65"/>
      <c r="O14" s="65"/>
      <c r="P14" s="65"/>
      <c r="Q14" s="65"/>
      <c r="R14" s="65"/>
      <c r="S14" s="65"/>
      <c r="T14" s="65"/>
      <c r="U14" s="65"/>
      <c r="V14" s="65"/>
      <c r="W14" s="65"/>
      <c r="X14" s="65"/>
      <c r="Y14" s="65"/>
      <c r="Z14" s="65"/>
      <c r="AA14" s="65"/>
      <c r="AB14" s="65"/>
      <c r="AC14" s="65"/>
      <c r="AD14" s="65"/>
      <c r="AE14" s="65"/>
      <c r="AF14" s="65"/>
      <c r="AG14" s="65"/>
      <c r="AH14" s="65"/>
      <c r="AI14" s="65"/>
      <c r="AJ14" s="65"/>
      <c r="AK14" s="65"/>
      <c r="AL14" s="65"/>
      <c r="AM14" s="65"/>
      <c r="AN14" s="65"/>
      <c r="AO14" s="65"/>
      <c r="AP14" s="65"/>
      <c r="AQ14" s="65"/>
      <c r="AR14" s="65"/>
      <c r="AS14" s="65"/>
      <c r="AT14" s="65"/>
      <c r="AU14" s="65"/>
      <c r="AV14" s="65"/>
      <c r="AW14" s="65"/>
      <c r="AX14" s="65"/>
      <c r="AY14" s="65"/>
      <c r="AZ14" s="65"/>
      <c r="BA14" s="65"/>
      <c r="BB14" s="65"/>
      <c r="BC14" s="65"/>
      <c r="BD14" s="65"/>
      <c r="BE14" s="65"/>
      <c r="BF14" s="65"/>
      <c r="BG14" s="65"/>
      <c r="BH14" s="65"/>
      <c r="BI14" s="65"/>
      <c r="BJ14" s="65"/>
      <c r="BK14" s="65"/>
      <c r="BL14" s="65"/>
      <c r="BM14" s="65"/>
      <c r="BN14" s="65"/>
      <c r="BO14" s="65"/>
      <c r="BP14" s="65"/>
      <c r="BQ14" s="65"/>
      <c r="BR14" s="65"/>
      <c r="BS14" s="65"/>
      <c r="BT14" s="65"/>
      <c r="BU14" s="65"/>
      <c r="BV14" s="65"/>
      <c r="BW14" s="65"/>
      <c r="BX14" s="65"/>
      <c r="BY14" s="67"/>
    </row>
    <row r="15" spans="1:112" ht="12" customHeight="1" x14ac:dyDescent="0.25">
      <c r="A15" s="64"/>
      <c r="B15" s="65"/>
      <c r="C15" s="65"/>
      <c r="D15" s="65"/>
      <c r="E15" s="65"/>
      <c r="F15" s="65"/>
      <c r="G15" s="65"/>
      <c r="H15" s="65"/>
      <c r="I15" s="65"/>
      <c r="J15" s="65"/>
      <c r="K15" s="65"/>
      <c r="L15" s="65"/>
      <c r="M15" s="65"/>
      <c r="N15" s="65"/>
      <c r="O15" s="65"/>
      <c r="P15" s="65"/>
      <c r="Q15" s="65"/>
      <c r="R15" s="65"/>
      <c r="S15" s="65"/>
      <c r="T15" s="65"/>
      <c r="U15" s="65"/>
      <c r="V15" s="65"/>
      <c r="W15" s="65"/>
      <c r="X15" s="65"/>
      <c r="Y15" s="65"/>
      <c r="Z15" s="65"/>
      <c r="AA15" s="65"/>
      <c r="AB15" s="65"/>
      <c r="AC15" s="65"/>
      <c r="AD15" s="65"/>
      <c r="AE15" s="65"/>
      <c r="AF15" s="65"/>
      <c r="AG15" s="65"/>
      <c r="AH15" s="65"/>
      <c r="AI15" s="65"/>
      <c r="AJ15" s="65"/>
      <c r="AK15" s="65"/>
      <c r="AL15" s="65"/>
      <c r="AM15" s="65"/>
      <c r="AN15" s="65"/>
      <c r="AO15" s="65"/>
      <c r="AP15" s="65"/>
      <c r="AQ15" s="65"/>
      <c r="AR15" s="65"/>
      <c r="AS15" s="65"/>
      <c r="AT15" s="65"/>
      <c r="AU15" s="65"/>
      <c r="AV15" s="65"/>
      <c r="AW15" s="65"/>
      <c r="AX15" s="65"/>
      <c r="AY15" s="65"/>
      <c r="AZ15" s="65"/>
      <c r="BA15" s="65"/>
      <c r="BB15" s="65"/>
      <c r="BC15" s="65"/>
      <c r="BD15" s="65"/>
      <c r="BE15" s="65"/>
      <c r="BF15" s="65"/>
      <c r="BG15" s="65"/>
      <c r="BH15" s="65"/>
      <c r="BI15" s="65"/>
      <c r="BJ15" s="65"/>
      <c r="BK15" s="65"/>
      <c r="BL15" s="65"/>
      <c r="BM15" s="65"/>
      <c r="BN15" s="65"/>
      <c r="BO15" s="65"/>
      <c r="BP15" s="65"/>
      <c r="BQ15" s="65"/>
      <c r="BR15" s="65"/>
      <c r="BS15" s="65"/>
      <c r="BT15" s="65"/>
      <c r="BU15" s="65"/>
      <c r="BV15" s="65"/>
      <c r="BW15" s="65"/>
      <c r="BX15" s="65"/>
      <c r="BY15" s="67"/>
      <c r="CP15" s="70"/>
      <c r="CQ15" s="70"/>
      <c r="CR15" s="70"/>
      <c r="CS15" s="70"/>
      <c r="CT15" s="70"/>
      <c r="CU15" s="70"/>
      <c r="CV15" s="70"/>
      <c r="CW15" s="70"/>
      <c r="CX15" s="70"/>
      <c r="CY15" s="70"/>
      <c r="CZ15" s="70"/>
      <c r="DA15" s="70"/>
      <c r="DB15" s="70"/>
      <c r="DC15" s="70"/>
      <c r="DD15" s="70"/>
      <c r="DE15" s="70"/>
      <c r="DF15" s="70"/>
      <c r="DG15" s="70"/>
      <c r="DH15" s="70"/>
    </row>
    <row r="16" spans="1:112" ht="12" customHeight="1" x14ac:dyDescent="0.25">
      <c r="A16" s="64"/>
      <c r="B16" s="65"/>
      <c r="C16" s="65"/>
      <c r="D16" s="65"/>
      <c r="E16" s="65"/>
      <c r="F16" s="65"/>
      <c r="G16" s="65"/>
      <c r="H16" s="65"/>
      <c r="I16" s="65"/>
      <c r="J16" s="65"/>
      <c r="K16" s="65"/>
      <c r="L16" s="65"/>
      <c r="M16" s="65"/>
      <c r="N16" s="65"/>
      <c r="O16" s="65"/>
      <c r="P16" s="65"/>
      <c r="Q16" s="65"/>
      <c r="R16" s="65"/>
      <c r="S16" s="65"/>
      <c r="T16" s="65"/>
      <c r="U16" s="65"/>
      <c r="V16" s="65"/>
      <c r="W16" s="65"/>
      <c r="X16" s="65"/>
      <c r="Y16" s="65"/>
      <c r="Z16" s="65"/>
      <c r="AA16" s="65"/>
      <c r="AB16" s="65"/>
      <c r="AC16" s="65"/>
      <c r="AD16" s="65"/>
      <c r="AE16" s="65"/>
      <c r="AF16" s="65"/>
      <c r="AG16" s="65"/>
      <c r="AH16" s="65"/>
      <c r="AI16" s="65"/>
      <c r="AJ16" s="65"/>
      <c r="AK16" s="65"/>
      <c r="AL16" s="65"/>
      <c r="AM16" s="65"/>
      <c r="AN16" s="65"/>
      <c r="AO16" s="65"/>
      <c r="AP16" s="65"/>
      <c r="AQ16" s="65"/>
      <c r="AR16" s="65"/>
      <c r="AS16" s="65"/>
      <c r="AT16" s="65"/>
      <c r="AU16" s="65"/>
      <c r="AV16" s="65"/>
      <c r="AW16" s="65"/>
      <c r="AX16" s="65"/>
      <c r="AY16" s="65"/>
      <c r="AZ16" s="65"/>
      <c r="BA16" s="65"/>
      <c r="BB16" s="65"/>
      <c r="BC16" s="65"/>
      <c r="BD16" s="65"/>
      <c r="BE16" s="65"/>
      <c r="BF16" s="65"/>
      <c r="BG16" s="65"/>
      <c r="BH16" s="65"/>
      <c r="BI16" s="65"/>
      <c r="BJ16" s="65"/>
      <c r="BK16" s="65"/>
      <c r="BL16" s="65"/>
      <c r="BM16" s="65"/>
      <c r="BN16" s="65"/>
      <c r="BO16" s="65"/>
      <c r="BP16" s="65"/>
      <c r="BQ16" s="65"/>
      <c r="BR16" s="65"/>
      <c r="BS16" s="65"/>
      <c r="BT16" s="65"/>
      <c r="BU16" s="65"/>
      <c r="BV16" s="65"/>
      <c r="BW16" s="65"/>
      <c r="BX16" s="65"/>
      <c r="BY16" s="67"/>
      <c r="CP16" s="70"/>
      <c r="CQ16" s="70"/>
      <c r="CR16" s="70"/>
      <c r="CS16" s="70"/>
      <c r="CT16" s="70"/>
      <c r="CU16" s="70"/>
      <c r="CV16" s="70"/>
      <c r="CW16" s="70"/>
      <c r="CX16" s="70"/>
      <c r="CY16" s="70"/>
      <c r="CZ16" s="70"/>
      <c r="DA16" s="70"/>
      <c r="DB16" s="70"/>
      <c r="DC16" s="70"/>
      <c r="DD16" s="70"/>
      <c r="DE16" s="70"/>
      <c r="DF16" s="70"/>
      <c r="DG16" s="70"/>
      <c r="DH16" s="70"/>
    </row>
    <row r="17" spans="1:112" ht="12" customHeight="1" x14ac:dyDescent="0.25">
      <c r="A17" s="64"/>
      <c r="B17" s="65"/>
      <c r="C17" s="65"/>
      <c r="D17" s="65"/>
      <c r="E17" s="65"/>
      <c r="F17" s="65"/>
      <c r="G17" s="65"/>
      <c r="H17" s="65"/>
      <c r="I17" s="65"/>
      <c r="J17" s="65"/>
      <c r="K17" s="65"/>
      <c r="L17" s="65"/>
      <c r="M17" s="65"/>
      <c r="N17" s="65"/>
      <c r="O17" s="65"/>
      <c r="P17" s="65"/>
      <c r="Q17" s="65"/>
      <c r="R17" s="65"/>
      <c r="S17" s="65"/>
      <c r="T17" s="65"/>
      <c r="U17" s="65"/>
      <c r="V17" s="65"/>
      <c r="W17" s="65"/>
      <c r="X17" s="65"/>
      <c r="Y17" s="65"/>
      <c r="Z17" s="65"/>
      <c r="AA17" s="65"/>
      <c r="AB17" s="65"/>
      <c r="AC17" s="65"/>
      <c r="AD17" s="65"/>
      <c r="AE17" s="65"/>
      <c r="AF17" s="65"/>
      <c r="AG17" s="65"/>
      <c r="AH17" s="65"/>
      <c r="AI17" s="65"/>
      <c r="AJ17" s="65"/>
      <c r="AK17" s="65"/>
      <c r="AL17" s="65"/>
      <c r="AM17" s="65"/>
      <c r="AN17" s="65"/>
      <c r="AO17" s="65"/>
      <c r="AP17" s="65"/>
      <c r="AQ17" s="65"/>
      <c r="AR17" s="65"/>
      <c r="AS17" s="65"/>
      <c r="AT17" s="65"/>
      <c r="AU17" s="65"/>
      <c r="AV17" s="65"/>
      <c r="AW17" s="65"/>
      <c r="AX17" s="65"/>
      <c r="AY17" s="65"/>
      <c r="AZ17" s="65"/>
      <c r="BA17" s="65"/>
      <c r="BB17" s="65"/>
      <c r="BC17" s="65"/>
      <c r="BD17" s="65"/>
      <c r="BE17" s="65"/>
      <c r="BF17" s="65"/>
      <c r="BG17" s="65"/>
      <c r="BH17" s="65"/>
      <c r="BI17" s="65"/>
      <c r="BJ17" s="65"/>
      <c r="BK17" s="65"/>
      <c r="BL17" s="65"/>
      <c r="BM17" s="65"/>
      <c r="BN17" s="65"/>
      <c r="BO17" s="65"/>
      <c r="BP17" s="65"/>
      <c r="BQ17" s="65"/>
      <c r="BR17" s="65"/>
      <c r="BS17" s="65"/>
      <c r="BT17" s="65"/>
      <c r="BU17" s="65"/>
      <c r="BV17" s="65"/>
      <c r="BW17" s="65"/>
      <c r="BX17" s="65"/>
      <c r="BY17" s="67"/>
      <c r="CP17" s="70"/>
      <c r="CQ17" s="70"/>
      <c r="CR17" s="70"/>
      <c r="CS17" s="70"/>
      <c r="CT17" s="70"/>
      <c r="CU17" s="70"/>
      <c r="CV17" s="70"/>
      <c r="CW17" s="70"/>
      <c r="CX17" s="70"/>
      <c r="CY17" s="70"/>
      <c r="CZ17" s="70"/>
      <c r="DA17" s="70"/>
      <c r="DB17" s="70"/>
      <c r="DC17" s="70"/>
      <c r="DD17" s="70"/>
      <c r="DE17" s="70"/>
      <c r="DF17" s="70"/>
      <c r="DG17" s="70"/>
      <c r="DH17" s="70"/>
    </row>
    <row r="18" spans="1:112" ht="12" customHeight="1" x14ac:dyDescent="0.25">
      <c r="A18" s="64"/>
      <c r="B18" s="65"/>
      <c r="C18" s="65"/>
      <c r="D18" s="65"/>
      <c r="E18" s="65"/>
      <c r="F18" s="65"/>
      <c r="G18" s="65"/>
      <c r="H18" s="65"/>
      <c r="I18" s="65"/>
      <c r="J18" s="65"/>
      <c r="K18" s="65"/>
      <c r="L18" s="65"/>
      <c r="M18" s="65"/>
      <c r="N18" s="65"/>
      <c r="O18" s="65"/>
      <c r="P18" s="65"/>
      <c r="Q18" s="65"/>
      <c r="R18" s="65"/>
      <c r="S18" s="65"/>
      <c r="T18" s="65"/>
      <c r="U18" s="65"/>
      <c r="V18" s="65"/>
      <c r="W18" s="65"/>
      <c r="X18" s="65"/>
      <c r="Y18" s="65"/>
      <c r="Z18" s="65"/>
      <c r="AA18" s="65"/>
      <c r="AB18" s="65"/>
      <c r="AC18" s="65"/>
      <c r="AD18" s="65"/>
      <c r="AE18" s="65"/>
      <c r="AF18" s="65"/>
      <c r="AG18" s="65"/>
      <c r="AH18" s="65"/>
      <c r="AI18" s="65"/>
      <c r="AJ18" s="65"/>
      <c r="AK18" s="65"/>
      <c r="AL18" s="65"/>
      <c r="AM18" s="65"/>
      <c r="AN18" s="65"/>
      <c r="AO18" s="65"/>
      <c r="AP18" s="65"/>
      <c r="AQ18" s="65"/>
      <c r="AR18" s="65"/>
      <c r="AS18" s="65"/>
      <c r="AT18" s="65"/>
      <c r="AU18" s="65"/>
      <c r="AV18" s="65"/>
      <c r="AW18" s="65"/>
      <c r="AX18" s="65"/>
      <c r="AY18" s="65"/>
      <c r="AZ18" s="65"/>
      <c r="BA18" s="65"/>
      <c r="BB18" s="65"/>
      <c r="BC18" s="65"/>
      <c r="BD18" s="65"/>
      <c r="BE18" s="65"/>
      <c r="BF18" s="65"/>
      <c r="BG18" s="65"/>
      <c r="BH18" s="65"/>
      <c r="BI18" s="65"/>
      <c r="BJ18" s="65"/>
      <c r="BK18" s="65"/>
      <c r="BL18" s="65"/>
      <c r="BM18" s="65"/>
      <c r="BN18" s="65"/>
      <c r="BO18" s="65"/>
      <c r="BP18" s="65"/>
      <c r="BQ18" s="65"/>
      <c r="BR18" s="65"/>
      <c r="BS18" s="65"/>
      <c r="BT18" s="65"/>
      <c r="BU18" s="65"/>
      <c r="BV18" s="65"/>
      <c r="BW18" s="65"/>
      <c r="BX18" s="65"/>
      <c r="BY18" s="67"/>
      <c r="CP18" s="70"/>
      <c r="CQ18" s="70"/>
      <c r="CR18" s="70"/>
      <c r="CS18" s="70"/>
      <c r="CT18" s="70"/>
      <c r="CU18" s="70"/>
      <c r="CV18" s="70"/>
      <c r="CW18" s="70"/>
      <c r="CX18" s="70"/>
      <c r="CY18" s="70"/>
      <c r="CZ18" s="70"/>
      <c r="DA18" s="70"/>
      <c r="DB18" s="70"/>
      <c r="DC18" s="70"/>
      <c r="DD18" s="70"/>
      <c r="DE18" s="70"/>
      <c r="DF18" s="70"/>
      <c r="DG18" s="70"/>
      <c r="DH18" s="70"/>
    </row>
    <row r="19" spans="1:112" ht="12" customHeight="1" x14ac:dyDescent="0.25">
      <c r="A19" s="64"/>
      <c r="B19" s="65"/>
      <c r="C19" s="65"/>
      <c r="D19" s="65"/>
      <c r="E19" s="65"/>
      <c r="F19" s="65"/>
      <c r="G19" s="65"/>
      <c r="H19" s="65"/>
      <c r="I19" s="65"/>
      <c r="J19" s="65"/>
      <c r="K19" s="65"/>
      <c r="L19" s="65"/>
      <c r="M19" s="65"/>
      <c r="N19" s="65"/>
      <c r="O19" s="65"/>
      <c r="P19" s="65"/>
      <c r="Q19" s="65"/>
      <c r="R19" s="65"/>
      <c r="S19" s="65"/>
      <c r="T19" s="65"/>
      <c r="U19" s="65"/>
      <c r="V19" s="65"/>
      <c r="W19" s="65"/>
      <c r="X19" s="65"/>
      <c r="Y19" s="65"/>
      <c r="Z19" s="65"/>
      <c r="AA19" s="65"/>
      <c r="AB19" s="65"/>
      <c r="AC19" s="65"/>
      <c r="AD19" s="65"/>
      <c r="AE19" s="65"/>
      <c r="AF19" s="65"/>
      <c r="AG19" s="65"/>
      <c r="AH19" s="65"/>
      <c r="AI19" s="65"/>
      <c r="AJ19" s="65"/>
      <c r="AK19" s="65"/>
      <c r="AL19" s="65"/>
      <c r="AM19" s="65"/>
      <c r="AN19" s="65"/>
      <c r="AO19" s="65"/>
      <c r="AP19" s="65"/>
      <c r="AQ19" s="65"/>
      <c r="AR19" s="65"/>
      <c r="AS19" s="65"/>
      <c r="AT19" s="65"/>
      <c r="AU19" s="65"/>
      <c r="AV19" s="65"/>
      <c r="AW19" s="65"/>
      <c r="AX19" s="65"/>
      <c r="AY19" s="65"/>
      <c r="AZ19" s="65"/>
      <c r="BA19" s="65"/>
      <c r="BB19" s="65"/>
      <c r="BC19" s="65"/>
      <c r="BD19" s="65"/>
      <c r="BE19" s="65"/>
      <c r="BF19" s="65"/>
      <c r="BG19" s="65"/>
      <c r="BH19" s="65"/>
      <c r="BI19" s="65"/>
      <c r="BJ19" s="65"/>
      <c r="BK19" s="65"/>
      <c r="BL19" s="65"/>
      <c r="BM19" s="65"/>
      <c r="BN19" s="65"/>
      <c r="BO19" s="65"/>
      <c r="BP19" s="65"/>
      <c r="BQ19" s="65"/>
      <c r="BR19" s="65"/>
      <c r="BS19" s="65"/>
      <c r="BT19" s="65"/>
      <c r="BU19" s="65"/>
      <c r="BV19" s="65"/>
      <c r="BW19" s="65"/>
      <c r="BX19" s="65"/>
      <c r="BY19" s="67"/>
      <c r="CP19" s="70"/>
      <c r="CQ19" s="70"/>
      <c r="CR19" s="70"/>
      <c r="CS19" s="70"/>
      <c r="CT19" s="70"/>
      <c r="CU19" s="70"/>
      <c r="CV19" s="70"/>
      <c r="CW19" s="70"/>
      <c r="CX19" s="70"/>
      <c r="CY19" s="70"/>
      <c r="CZ19" s="70"/>
      <c r="DA19" s="71"/>
      <c r="DB19" s="70"/>
      <c r="DC19" s="70"/>
      <c r="DD19" s="70"/>
      <c r="DE19" s="70"/>
      <c r="DF19" s="70"/>
      <c r="DG19" s="70"/>
      <c r="DH19" s="70"/>
    </row>
    <row r="20" spans="1:112" ht="12" customHeight="1" x14ac:dyDescent="0.25">
      <c r="A20" s="64"/>
      <c r="B20" s="65"/>
      <c r="C20" s="65"/>
      <c r="D20" s="65"/>
      <c r="E20" s="65"/>
      <c r="F20" s="65"/>
      <c r="G20" s="65"/>
      <c r="H20" s="65"/>
      <c r="I20" s="65"/>
      <c r="J20" s="65"/>
      <c r="K20" s="65"/>
      <c r="L20" s="65"/>
      <c r="M20" s="65"/>
      <c r="N20" s="65"/>
      <c r="O20" s="65"/>
      <c r="P20" s="65"/>
      <c r="Q20" s="65"/>
      <c r="R20" s="65"/>
      <c r="S20" s="65"/>
      <c r="T20" s="65"/>
      <c r="U20" s="65"/>
      <c r="V20" s="65"/>
      <c r="W20" s="65"/>
      <c r="X20" s="65"/>
      <c r="Y20" s="65"/>
      <c r="Z20" s="65"/>
      <c r="AA20" s="65"/>
      <c r="AB20" s="65"/>
      <c r="AC20" s="65"/>
      <c r="AD20" s="65"/>
      <c r="AE20" s="65"/>
      <c r="AF20" s="65"/>
      <c r="AG20" s="65"/>
      <c r="AH20" s="65"/>
      <c r="AI20" s="65"/>
      <c r="AJ20" s="65"/>
      <c r="AK20" s="65"/>
      <c r="AL20" s="65"/>
      <c r="AM20" s="65"/>
      <c r="AN20" s="65"/>
      <c r="AO20" s="65"/>
      <c r="AP20" s="65"/>
      <c r="AQ20" s="65"/>
      <c r="AR20" s="65"/>
      <c r="AS20" s="65"/>
      <c r="AT20" s="65"/>
      <c r="AU20" s="65"/>
      <c r="AV20" s="65"/>
      <c r="AW20" s="65"/>
      <c r="AX20" s="65"/>
      <c r="AY20" s="65"/>
      <c r="AZ20" s="65"/>
      <c r="BA20" s="65"/>
      <c r="BB20" s="65"/>
      <c r="BC20" s="65"/>
      <c r="BD20" s="65"/>
      <c r="BE20" s="65"/>
      <c r="BF20" s="65"/>
      <c r="BG20" s="65"/>
      <c r="BH20" s="65"/>
      <c r="BI20" s="65"/>
      <c r="BJ20" s="65"/>
      <c r="BK20" s="65"/>
      <c r="BL20" s="65"/>
      <c r="BM20" s="65"/>
      <c r="BN20" s="65"/>
      <c r="BO20" s="65"/>
      <c r="BP20" s="65"/>
      <c r="BQ20" s="65"/>
      <c r="BR20" s="65"/>
      <c r="BS20" s="65"/>
      <c r="BT20" s="65"/>
      <c r="BU20" s="65"/>
      <c r="BV20" s="65"/>
      <c r="BW20" s="65"/>
      <c r="BX20" s="65"/>
      <c r="BY20" s="67"/>
      <c r="CP20" s="70"/>
      <c r="CQ20" s="70"/>
      <c r="CR20" s="70"/>
      <c r="CS20" s="70"/>
      <c r="CT20" s="70"/>
      <c r="CU20" s="70"/>
      <c r="CV20" s="70"/>
      <c r="CW20" s="70"/>
      <c r="CX20" s="70"/>
      <c r="CY20" s="70"/>
      <c r="CZ20" s="70"/>
      <c r="DA20" s="72"/>
      <c r="DB20" s="70"/>
      <c r="DC20" s="70"/>
      <c r="DD20" s="70"/>
      <c r="DE20" s="70"/>
      <c r="DF20" s="70"/>
      <c r="DG20" s="70"/>
      <c r="DH20" s="70"/>
    </row>
    <row r="21" spans="1:112" ht="12" customHeight="1" x14ac:dyDescent="0.25">
      <c r="A21" s="64"/>
      <c r="B21" s="65"/>
      <c r="C21" s="65"/>
      <c r="D21" s="65"/>
      <c r="E21" s="65"/>
      <c r="F21" s="65"/>
      <c r="G21" s="65"/>
      <c r="H21" s="65"/>
      <c r="I21" s="65"/>
      <c r="J21" s="65"/>
      <c r="K21" s="65"/>
      <c r="L21" s="65"/>
      <c r="M21" s="65"/>
      <c r="N21" s="65"/>
      <c r="O21" s="65"/>
      <c r="P21" s="65"/>
      <c r="Q21" s="65"/>
      <c r="R21" s="65"/>
      <c r="S21" s="65"/>
      <c r="T21" s="65"/>
      <c r="U21" s="65"/>
      <c r="V21" s="65"/>
      <c r="W21" s="65"/>
      <c r="X21" s="65"/>
      <c r="Y21" s="65"/>
      <c r="Z21" s="65"/>
      <c r="AA21" s="65"/>
      <c r="AB21" s="65"/>
      <c r="AC21" s="65"/>
      <c r="AD21" s="65"/>
      <c r="AE21" s="65"/>
      <c r="AF21" s="65"/>
      <c r="AG21" s="65"/>
      <c r="AH21" s="65"/>
      <c r="AI21" s="65"/>
      <c r="AJ21" s="65"/>
      <c r="AK21" s="65"/>
      <c r="AL21" s="65"/>
      <c r="AM21" s="65"/>
      <c r="AN21" s="65"/>
      <c r="AO21" s="65"/>
      <c r="AP21" s="65"/>
      <c r="AQ21" s="65"/>
      <c r="AR21" s="65"/>
      <c r="AS21" s="65"/>
      <c r="AT21" s="65"/>
      <c r="AU21" s="65"/>
      <c r="AV21" s="65"/>
      <c r="AW21" s="65"/>
      <c r="AX21" s="65"/>
      <c r="AY21" s="65"/>
      <c r="AZ21" s="65"/>
      <c r="BA21" s="65"/>
      <c r="BB21" s="65"/>
      <c r="BC21" s="65"/>
      <c r="BD21" s="65"/>
      <c r="BE21" s="65"/>
      <c r="BF21" s="65"/>
      <c r="BG21" s="65"/>
      <c r="BH21" s="65"/>
      <c r="BI21" s="65"/>
      <c r="BJ21" s="65"/>
      <c r="BK21" s="65"/>
      <c r="BL21" s="65"/>
      <c r="BM21" s="65"/>
      <c r="BN21" s="65"/>
      <c r="BO21" s="65"/>
      <c r="BP21" s="65"/>
      <c r="BQ21" s="65"/>
      <c r="BR21" s="65"/>
      <c r="BS21" s="65"/>
      <c r="BT21" s="65"/>
      <c r="BU21" s="65"/>
      <c r="BV21" s="65"/>
      <c r="BW21" s="65"/>
      <c r="BX21" s="65"/>
      <c r="BY21" s="67"/>
      <c r="CP21" s="70"/>
      <c r="CQ21" s="70"/>
      <c r="CR21" s="70"/>
      <c r="CS21" s="70"/>
      <c r="CT21" s="70"/>
      <c r="CU21" s="70"/>
      <c r="CV21" s="70"/>
      <c r="CW21" s="70"/>
      <c r="CX21" s="70"/>
      <c r="CY21" s="70"/>
      <c r="CZ21" s="70"/>
      <c r="DA21" s="71"/>
      <c r="DB21" s="70"/>
      <c r="DC21" s="70"/>
      <c r="DD21" s="70"/>
      <c r="DE21" s="70"/>
      <c r="DF21" s="70"/>
      <c r="DG21" s="70"/>
      <c r="DH21" s="70"/>
    </row>
    <row r="22" spans="1:112" ht="12" customHeight="1" x14ac:dyDescent="0.25">
      <c r="A22" s="64"/>
      <c r="B22" s="65"/>
      <c r="C22" s="65"/>
      <c r="D22" s="65"/>
      <c r="E22" s="65"/>
      <c r="F22" s="65"/>
      <c r="G22" s="65"/>
      <c r="H22" s="65"/>
      <c r="I22" s="65"/>
      <c r="J22" s="65"/>
      <c r="K22" s="65"/>
      <c r="L22" s="65"/>
      <c r="M22" s="65"/>
      <c r="N22" s="65"/>
      <c r="O22" s="65"/>
      <c r="P22" s="65"/>
      <c r="Q22" s="65"/>
      <c r="R22" s="65"/>
      <c r="S22" s="65"/>
      <c r="T22" s="65"/>
      <c r="U22" s="65"/>
      <c r="V22" s="65"/>
      <c r="W22" s="65"/>
      <c r="X22" s="65"/>
      <c r="Y22" s="65"/>
      <c r="Z22" s="65"/>
      <c r="AA22" s="65"/>
      <c r="AB22" s="65"/>
      <c r="AC22" s="65"/>
      <c r="AD22" s="65"/>
      <c r="AE22" s="65"/>
      <c r="AF22" s="65"/>
      <c r="AG22" s="65"/>
      <c r="AH22" s="65"/>
      <c r="AI22" s="65"/>
      <c r="AJ22" s="65"/>
      <c r="AK22" s="65"/>
      <c r="AL22" s="65"/>
      <c r="AM22" s="65"/>
      <c r="AN22" s="65"/>
      <c r="AO22" s="65"/>
      <c r="AP22" s="65"/>
      <c r="AQ22" s="65"/>
      <c r="AR22" s="65"/>
      <c r="AS22" s="65"/>
      <c r="AT22" s="65"/>
      <c r="AU22" s="65"/>
      <c r="AV22" s="65"/>
      <c r="AW22" s="65"/>
      <c r="AX22" s="65"/>
      <c r="AY22" s="65"/>
      <c r="AZ22" s="65"/>
      <c r="BA22" s="65"/>
      <c r="BB22" s="65"/>
      <c r="BC22" s="65"/>
      <c r="BD22" s="65"/>
      <c r="BE22" s="65"/>
      <c r="BF22" s="65"/>
      <c r="BG22" s="65"/>
      <c r="BH22" s="65"/>
      <c r="BI22" s="65"/>
      <c r="BJ22" s="65"/>
      <c r="BK22" s="65"/>
      <c r="BL22" s="65"/>
      <c r="BM22" s="65"/>
      <c r="BN22" s="65"/>
      <c r="BO22" s="65"/>
      <c r="BP22" s="65"/>
      <c r="BQ22" s="65"/>
      <c r="BR22" s="65"/>
      <c r="BS22" s="65"/>
      <c r="BT22" s="65"/>
      <c r="BU22" s="65"/>
      <c r="BV22" s="65"/>
      <c r="BW22" s="65"/>
      <c r="BX22" s="65"/>
      <c r="BY22" s="67"/>
      <c r="CP22" s="70"/>
      <c r="CQ22" s="70"/>
      <c r="CR22" s="70"/>
      <c r="CS22" s="70"/>
      <c r="CT22" s="70"/>
      <c r="CU22" s="70"/>
      <c r="CV22" s="70"/>
      <c r="CW22" s="70"/>
      <c r="CX22" s="70"/>
      <c r="CY22" s="70"/>
      <c r="CZ22" s="70"/>
      <c r="DA22" s="70"/>
      <c r="DB22" s="70"/>
      <c r="DC22" s="70"/>
      <c r="DD22" s="70"/>
      <c r="DE22" s="70"/>
      <c r="DF22" s="70"/>
      <c r="DG22" s="70"/>
      <c r="DH22" s="70"/>
    </row>
    <row r="23" spans="1:112" ht="12" customHeight="1" x14ac:dyDescent="0.25">
      <c r="A23" s="64"/>
      <c r="B23" s="65"/>
      <c r="C23" s="65"/>
      <c r="D23" s="65"/>
      <c r="E23" s="68"/>
      <c r="F23" s="65"/>
      <c r="G23" s="65"/>
      <c r="H23" s="65"/>
      <c r="I23" s="65"/>
      <c r="J23" s="65"/>
      <c r="K23" s="65"/>
      <c r="L23" s="65"/>
      <c r="M23" s="65"/>
      <c r="N23" s="65"/>
      <c r="O23" s="65"/>
      <c r="P23" s="65"/>
      <c r="Q23" s="65"/>
      <c r="R23" s="65"/>
      <c r="S23" s="65"/>
      <c r="T23" s="65"/>
      <c r="U23" s="65"/>
      <c r="V23" s="65"/>
      <c r="W23" s="65"/>
      <c r="X23" s="65"/>
      <c r="Y23" s="65"/>
      <c r="Z23" s="65"/>
      <c r="AA23" s="65"/>
      <c r="AB23" s="65"/>
      <c r="AC23" s="65"/>
      <c r="AD23" s="65"/>
      <c r="AE23" s="65"/>
      <c r="AF23" s="65"/>
      <c r="AG23" s="65"/>
      <c r="AH23" s="65"/>
      <c r="AI23" s="65"/>
      <c r="AJ23" s="65"/>
      <c r="AK23" s="65"/>
      <c r="AL23" s="66"/>
      <c r="AM23" s="66"/>
      <c r="AN23" s="66"/>
      <c r="AO23" s="66"/>
      <c r="AP23" s="66"/>
      <c r="AQ23" s="66"/>
      <c r="AR23" s="66"/>
      <c r="AS23" s="66"/>
      <c r="AT23" s="66"/>
      <c r="AU23" s="66"/>
      <c r="AV23" s="65"/>
      <c r="AW23" s="65"/>
      <c r="AX23" s="65"/>
      <c r="AY23" s="65"/>
      <c r="AZ23" s="65"/>
      <c r="BA23" s="65"/>
      <c r="BB23" s="65"/>
      <c r="BC23" s="65"/>
      <c r="BD23" s="65"/>
      <c r="BE23" s="65"/>
      <c r="BF23" s="65"/>
      <c r="BG23" s="65"/>
      <c r="BH23" s="65"/>
      <c r="BI23" s="65"/>
      <c r="BJ23" s="65"/>
      <c r="BK23" s="65"/>
      <c r="BL23" s="65"/>
      <c r="BM23" s="65"/>
      <c r="BN23" s="65"/>
      <c r="BO23" s="65"/>
      <c r="BP23" s="65"/>
      <c r="BQ23" s="65"/>
      <c r="BR23" s="65"/>
      <c r="BS23" s="65"/>
      <c r="BT23" s="65"/>
      <c r="BU23" s="65"/>
      <c r="BV23" s="65"/>
      <c r="BW23" s="65"/>
      <c r="BX23" s="65"/>
      <c r="BY23" s="67"/>
      <c r="CP23" s="70"/>
      <c r="CQ23" s="70"/>
      <c r="CR23" s="70"/>
      <c r="CS23" s="70"/>
      <c r="CT23" s="70"/>
      <c r="CU23" s="70"/>
      <c r="CV23" s="70"/>
      <c r="CW23" s="70"/>
      <c r="CX23" s="70"/>
      <c r="CY23" s="70"/>
      <c r="CZ23" s="70"/>
      <c r="DA23" s="70"/>
      <c r="DB23" s="70"/>
      <c r="DC23" s="70"/>
      <c r="DD23" s="70"/>
      <c r="DE23" s="70"/>
      <c r="DF23" s="70"/>
      <c r="DG23" s="70"/>
      <c r="DH23" s="70"/>
    </row>
    <row r="24" spans="1:112" ht="12" customHeight="1" x14ac:dyDescent="0.25">
      <c r="A24" s="64"/>
      <c r="B24" s="65"/>
      <c r="C24" s="65"/>
      <c r="D24" s="65"/>
      <c r="E24" s="65"/>
      <c r="F24" s="65"/>
      <c r="G24" s="65"/>
      <c r="H24" s="65"/>
      <c r="I24" s="65"/>
      <c r="J24" s="66"/>
      <c r="K24" s="66"/>
      <c r="L24" s="66"/>
      <c r="M24" s="66"/>
      <c r="N24" s="66"/>
      <c r="O24" s="66"/>
      <c r="P24" s="66"/>
      <c r="Q24" s="66"/>
      <c r="R24" s="66"/>
      <c r="S24" s="66"/>
      <c r="T24" s="66"/>
      <c r="U24" s="66"/>
      <c r="V24" s="66"/>
      <c r="W24" s="66"/>
      <c r="X24" s="65"/>
      <c r="Y24" s="65"/>
      <c r="Z24" s="65"/>
      <c r="AA24" s="65"/>
      <c r="AB24" s="65"/>
      <c r="AC24" s="65"/>
      <c r="AD24" s="65"/>
      <c r="AE24" s="65"/>
      <c r="AF24" s="65"/>
      <c r="AG24" s="65"/>
      <c r="AH24" s="65"/>
      <c r="AI24" s="65"/>
      <c r="AJ24" s="65"/>
      <c r="AK24" s="65"/>
      <c r="AL24" s="66"/>
      <c r="AM24" s="66"/>
      <c r="AN24" s="66"/>
      <c r="AO24" s="66"/>
      <c r="AP24" s="66"/>
      <c r="AQ24" s="66"/>
      <c r="AR24" s="66"/>
      <c r="AS24" s="66"/>
      <c r="AT24" s="66"/>
      <c r="AU24" s="66"/>
      <c r="AV24" s="65"/>
      <c r="AW24" s="65"/>
      <c r="AX24" s="65"/>
      <c r="AY24" s="65"/>
      <c r="AZ24" s="65"/>
      <c r="BA24" s="65"/>
      <c r="BB24" s="65"/>
      <c r="BC24" s="65"/>
      <c r="BD24" s="65"/>
      <c r="BE24" s="65"/>
      <c r="BF24" s="65"/>
      <c r="BG24" s="65"/>
      <c r="BH24" s="65"/>
      <c r="BI24" s="65"/>
      <c r="BJ24" s="65"/>
      <c r="BK24" s="65"/>
      <c r="BL24" s="65"/>
      <c r="BM24" s="65"/>
      <c r="BN24" s="65"/>
      <c r="BO24" s="65"/>
      <c r="BP24" s="65"/>
      <c r="BQ24" s="65"/>
      <c r="BR24" s="65"/>
      <c r="BS24" s="65"/>
      <c r="BT24" s="65"/>
      <c r="BU24" s="65"/>
      <c r="BV24" s="65"/>
      <c r="BW24" s="65"/>
      <c r="BX24" s="65"/>
      <c r="BY24" s="67"/>
    </row>
    <row r="25" spans="1:112" ht="12" customHeight="1" x14ac:dyDescent="0.25">
      <c r="A25" s="64"/>
      <c r="B25" s="65"/>
      <c r="C25" s="65"/>
      <c r="D25" s="65"/>
      <c r="E25" s="65"/>
      <c r="F25" s="65"/>
      <c r="G25" s="65"/>
      <c r="H25" s="65"/>
      <c r="I25" s="65"/>
      <c r="J25" s="66"/>
      <c r="K25" s="66"/>
      <c r="L25" s="66"/>
      <c r="M25" s="66"/>
      <c r="N25" s="66"/>
      <c r="O25" s="66"/>
      <c r="P25" s="66"/>
      <c r="Q25" s="66"/>
      <c r="R25" s="66"/>
      <c r="S25" s="66"/>
      <c r="T25" s="66"/>
      <c r="U25" s="66"/>
      <c r="V25" s="66"/>
      <c r="W25" s="66"/>
      <c r="X25" s="65"/>
      <c r="Y25" s="65"/>
      <c r="Z25" s="65"/>
      <c r="AA25" s="65"/>
      <c r="AB25" s="65"/>
      <c r="AC25" s="65"/>
      <c r="AD25" s="65"/>
      <c r="AE25" s="65"/>
      <c r="AF25" s="65"/>
      <c r="AG25" s="65"/>
      <c r="AH25" s="65"/>
      <c r="AI25" s="65"/>
      <c r="AJ25" s="65"/>
      <c r="AK25" s="65"/>
      <c r="AL25" s="69"/>
      <c r="AM25" s="69"/>
      <c r="AN25" s="69"/>
      <c r="AO25" s="69"/>
      <c r="AP25" s="69"/>
      <c r="AQ25" s="69"/>
      <c r="AR25" s="69"/>
      <c r="AS25" s="69"/>
      <c r="AT25" s="69"/>
      <c r="AU25" s="69"/>
      <c r="AV25" s="65"/>
      <c r="AW25" s="65"/>
      <c r="AX25" s="65"/>
      <c r="AY25" s="65"/>
      <c r="AZ25" s="65"/>
      <c r="BA25" s="65"/>
      <c r="BB25" s="65"/>
      <c r="BC25" s="65"/>
      <c r="BD25" s="65"/>
      <c r="BE25" s="65"/>
      <c r="BF25" s="65"/>
      <c r="BG25" s="65"/>
      <c r="BH25" s="65"/>
      <c r="BI25" s="65"/>
      <c r="BJ25" s="65"/>
      <c r="BK25" s="65"/>
      <c r="BL25" s="65"/>
      <c r="BM25" s="65"/>
      <c r="BN25" s="65"/>
      <c r="BO25" s="65"/>
      <c r="BP25" s="65"/>
      <c r="BQ25" s="65"/>
      <c r="BR25" s="65"/>
      <c r="BS25" s="65"/>
      <c r="BT25" s="65"/>
      <c r="BU25" s="65"/>
      <c r="BV25" s="65"/>
      <c r="BW25" s="65"/>
      <c r="BX25" s="65"/>
      <c r="BY25" s="67"/>
    </row>
    <row r="26" spans="1:112" ht="12" customHeight="1" x14ac:dyDescent="0.25">
      <c r="A26" s="64"/>
      <c r="B26" s="65"/>
      <c r="C26" s="65"/>
      <c r="D26" s="65"/>
      <c r="E26" s="65"/>
      <c r="F26" s="65"/>
      <c r="G26" s="65"/>
      <c r="H26" s="65"/>
      <c r="I26" s="65"/>
      <c r="J26" s="65"/>
      <c r="K26" s="65"/>
      <c r="L26" s="65"/>
      <c r="M26" s="65"/>
      <c r="N26" s="65"/>
      <c r="O26" s="65"/>
      <c r="P26" s="65"/>
      <c r="Q26" s="65"/>
      <c r="R26" s="65"/>
      <c r="S26" s="65"/>
      <c r="T26" s="65"/>
      <c r="U26" s="65"/>
      <c r="V26" s="65"/>
      <c r="W26" s="65"/>
      <c r="X26" s="65"/>
      <c r="Y26" s="65"/>
      <c r="Z26" s="65"/>
      <c r="AA26" s="65"/>
      <c r="AB26" s="65"/>
      <c r="AC26" s="65"/>
      <c r="AD26" s="65"/>
      <c r="AE26" s="65"/>
      <c r="AF26" s="65"/>
      <c r="AG26" s="65"/>
      <c r="AH26" s="65"/>
      <c r="AI26" s="65"/>
      <c r="AJ26" s="65"/>
      <c r="AK26" s="65"/>
      <c r="AL26" s="65"/>
      <c r="AM26" s="65"/>
      <c r="AN26" s="65"/>
      <c r="AO26" s="65"/>
      <c r="AP26" s="65"/>
      <c r="AQ26" s="65"/>
      <c r="AR26" s="65"/>
      <c r="AS26" s="65"/>
      <c r="AT26" s="65"/>
      <c r="AU26" s="65"/>
      <c r="AV26" s="65"/>
      <c r="AW26" s="65"/>
      <c r="AX26" s="65"/>
      <c r="AY26" s="65"/>
      <c r="AZ26" s="65"/>
      <c r="BA26" s="65"/>
      <c r="BB26" s="65"/>
      <c r="BC26" s="66"/>
      <c r="BD26" s="66"/>
      <c r="BE26" s="66"/>
      <c r="BF26" s="66"/>
      <c r="BG26" s="66"/>
      <c r="BH26" s="66"/>
      <c r="BI26" s="66"/>
      <c r="BJ26" s="66"/>
      <c r="BK26" s="66"/>
      <c r="BL26" s="66"/>
      <c r="BM26" s="66"/>
      <c r="BN26" s="66"/>
      <c r="BO26" s="66"/>
      <c r="BP26" s="66"/>
      <c r="BQ26" s="65"/>
      <c r="BR26" s="65"/>
      <c r="BS26" s="65"/>
      <c r="BT26" s="65"/>
      <c r="BU26" s="65"/>
      <c r="BV26" s="65"/>
      <c r="BW26" s="65"/>
      <c r="BX26" s="65"/>
      <c r="BY26" s="67"/>
    </row>
    <row r="27" spans="1:112" ht="12" customHeight="1" x14ac:dyDescent="0.25">
      <c r="A27" s="64"/>
      <c r="B27" s="73"/>
      <c r="C27" s="73"/>
      <c r="D27" s="73"/>
      <c r="E27" s="73"/>
      <c r="F27" s="73"/>
      <c r="G27" s="73"/>
      <c r="H27" s="73"/>
      <c r="I27" s="73"/>
      <c r="J27" s="73"/>
      <c r="K27" s="73"/>
      <c r="L27" s="73"/>
      <c r="M27" s="73"/>
      <c r="N27" s="74"/>
      <c r="O27" s="74"/>
      <c r="P27" s="74"/>
      <c r="Q27" s="74"/>
      <c r="R27" s="74"/>
      <c r="S27" s="74"/>
      <c r="T27" s="74"/>
      <c r="U27" s="74"/>
      <c r="V27" s="74"/>
      <c r="W27" s="74"/>
      <c r="X27" s="74"/>
      <c r="Y27" s="74"/>
      <c r="Z27" s="65"/>
      <c r="AA27" s="65"/>
      <c r="AB27" s="65"/>
      <c r="AC27" s="65"/>
      <c r="AD27" s="65"/>
      <c r="AE27" s="65"/>
      <c r="AF27" s="65"/>
      <c r="AG27" s="65"/>
      <c r="AH27" s="65"/>
      <c r="AI27" s="65"/>
      <c r="AJ27" s="65"/>
      <c r="AK27" s="65"/>
      <c r="AL27" s="65"/>
      <c r="AM27" s="65"/>
      <c r="AN27" s="65"/>
      <c r="AO27" s="65"/>
      <c r="AP27" s="65"/>
      <c r="AQ27" s="65"/>
      <c r="AR27" s="65"/>
      <c r="AS27" s="65"/>
      <c r="AT27" s="65"/>
      <c r="AU27" s="65"/>
      <c r="AV27" s="65"/>
      <c r="AW27" s="65"/>
      <c r="AX27" s="65"/>
      <c r="AY27" s="65"/>
      <c r="AZ27" s="65"/>
      <c r="BA27" s="65"/>
      <c r="BB27" s="65"/>
      <c r="BC27" s="66"/>
      <c r="BD27" s="66"/>
      <c r="BE27" s="66"/>
      <c r="BF27" s="66"/>
      <c r="BG27" s="66"/>
      <c r="BH27" s="66"/>
      <c r="BI27" s="66"/>
      <c r="BJ27" s="66"/>
      <c r="BK27" s="66"/>
      <c r="BL27" s="66"/>
      <c r="BM27" s="66"/>
      <c r="BN27" s="66"/>
      <c r="BO27" s="66"/>
      <c r="BP27" s="66"/>
      <c r="BQ27" s="65"/>
      <c r="BR27" s="65"/>
      <c r="BS27" s="65"/>
      <c r="BT27" s="65"/>
      <c r="BU27" s="65"/>
      <c r="BV27" s="65"/>
      <c r="BW27" s="65"/>
      <c r="BX27" s="65"/>
      <c r="BY27" s="67"/>
    </row>
    <row r="28" spans="1:112" ht="12" customHeight="1" x14ac:dyDescent="0.25">
      <c r="A28" s="64"/>
      <c r="B28" s="73"/>
      <c r="C28" s="73"/>
      <c r="D28" s="73"/>
      <c r="E28" s="73"/>
      <c r="F28" s="73"/>
      <c r="G28" s="73"/>
      <c r="H28" s="73"/>
      <c r="I28" s="73"/>
      <c r="J28" s="73"/>
      <c r="K28" s="73"/>
      <c r="L28" s="73"/>
      <c r="M28" s="73"/>
      <c r="N28" s="74"/>
      <c r="O28" s="74"/>
      <c r="P28" s="74"/>
      <c r="Q28" s="74"/>
      <c r="R28" s="74"/>
      <c r="S28" s="74"/>
      <c r="T28" s="74"/>
      <c r="U28" s="74"/>
      <c r="V28" s="74"/>
      <c r="W28" s="74"/>
      <c r="X28" s="74"/>
      <c r="Y28" s="74"/>
      <c r="Z28" s="65"/>
      <c r="AA28" s="65"/>
      <c r="AB28" s="65"/>
      <c r="AC28" s="65"/>
      <c r="AD28" s="65"/>
      <c r="AE28" s="65"/>
      <c r="AF28" s="65"/>
      <c r="AG28" s="65"/>
      <c r="AH28" s="65"/>
      <c r="AI28" s="65"/>
      <c r="AJ28" s="65"/>
      <c r="AK28" s="65"/>
      <c r="AL28" s="65"/>
      <c r="AM28" s="65"/>
      <c r="AN28" s="65"/>
      <c r="AO28" s="65"/>
      <c r="AP28" s="65"/>
      <c r="AQ28" s="65"/>
      <c r="AR28" s="65"/>
      <c r="AS28" s="65"/>
      <c r="AT28" s="65"/>
      <c r="AU28" s="65"/>
      <c r="AV28" s="65"/>
      <c r="AW28" s="65"/>
      <c r="AX28" s="65"/>
      <c r="AY28" s="65"/>
      <c r="AZ28" s="65"/>
      <c r="BA28" s="65"/>
      <c r="BB28" s="65"/>
      <c r="BC28" s="66"/>
      <c r="BD28" s="66"/>
      <c r="BE28" s="66"/>
      <c r="BF28" s="66"/>
      <c r="BG28" s="66"/>
      <c r="BH28" s="66"/>
      <c r="BI28" s="66"/>
      <c r="BJ28" s="66"/>
      <c r="BK28" s="66"/>
      <c r="BL28" s="66"/>
      <c r="BM28" s="66"/>
      <c r="BN28" s="66"/>
      <c r="BO28" s="66"/>
      <c r="BP28" s="66"/>
      <c r="BQ28" s="65"/>
      <c r="BR28" s="65"/>
      <c r="BS28" s="65"/>
      <c r="BT28" s="65"/>
      <c r="BU28" s="65"/>
      <c r="BV28" s="65"/>
      <c r="BW28" s="65"/>
      <c r="BX28" s="65"/>
      <c r="BY28" s="67"/>
    </row>
    <row r="29" spans="1:112" ht="12" customHeight="1" x14ac:dyDescent="0.25">
      <c r="A29" s="64"/>
      <c r="B29" s="73"/>
      <c r="C29" s="73"/>
      <c r="D29" s="73"/>
      <c r="E29" s="73"/>
      <c r="F29" s="73"/>
      <c r="G29" s="73"/>
      <c r="H29" s="73"/>
      <c r="I29" s="73"/>
      <c r="J29" s="73"/>
      <c r="K29" s="73"/>
      <c r="L29" s="73"/>
      <c r="M29" s="73"/>
      <c r="N29" s="74"/>
      <c r="O29" s="74"/>
      <c r="P29" s="74"/>
      <c r="Q29" s="74"/>
      <c r="R29" s="74"/>
      <c r="S29" s="74"/>
      <c r="T29" s="74"/>
      <c r="U29" s="74"/>
      <c r="V29" s="74"/>
      <c r="W29" s="74"/>
      <c r="X29" s="74"/>
      <c r="Y29" s="74"/>
      <c r="Z29" s="65"/>
      <c r="AA29" s="65"/>
      <c r="AB29" s="65"/>
      <c r="AC29" s="65"/>
      <c r="AD29" s="65"/>
      <c r="AE29" s="65"/>
      <c r="AF29" s="65"/>
      <c r="AG29" s="65"/>
      <c r="AH29" s="65"/>
      <c r="AI29" s="65"/>
      <c r="AJ29" s="65"/>
      <c r="AK29" s="65"/>
      <c r="AL29" s="65"/>
      <c r="AM29" s="65"/>
      <c r="AN29" s="65"/>
      <c r="AO29" s="65"/>
      <c r="AP29" s="65"/>
      <c r="AQ29" s="65"/>
      <c r="AR29" s="65"/>
      <c r="AS29" s="65"/>
      <c r="AT29" s="65"/>
      <c r="AU29" s="65"/>
      <c r="AV29" s="65"/>
      <c r="AW29" s="65"/>
      <c r="AX29" s="65"/>
      <c r="AY29" s="65"/>
      <c r="AZ29" s="65"/>
      <c r="BA29" s="65"/>
      <c r="BB29" s="65"/>
      <c r="BC29" s="66"/>
      <c r="BD29" s="66"/>
      <c r="BE29" s="66"/>
      <c r="BF29" s="66"/>
      <c r="BG29" s="66"/>
      <c r="BH29" s="66"/>
      <c r="BI29" s="66"/>
      <c r="BJ29" s="66"/>
      <c r="BK29" s="66"/>
      <c r="BL29" s="66"/>
      <c r="BM29" s="66"/>
      <c r="BN29" s="66"/>
      <c r="BO29" s="66"/>
      <c r="BP29" s="66"/>
      <c r="BQ29" s="65"/>
      <c r="BR29" s="65"/>
      <c r="BS29" s="65"/>
      <c r="BT29" s="65"/>
      <c r="BU29" s="65"/>
      <c r="BV29" s="65"/>
      <c r="BW29" s="65"/>
      <c r="BX29" s="65"/>
      <c r="BY29" s="67"/>
    </row>
    <row r="30" spans="1:112" ht="12" customHeight="1" x14ac:dyDescent="0.25">
      <c r="A30" s="64"/>
      <c r="B30" s="73"/>
      <c r="C30" s="73"/>
      <c r="D30" s="73"/>
      <c r="E30" s="73"/>
      <c r="F30" s="73"/>
      <c r="G30" s="73"/>
      <c r="H30" s="73"/>
      <c r="I30" s="73"/>
      <c r="J30" s="73"/>
      <c r="K30" s="73"/>
      <c r="L30" s="73"/>
      <c r="M30" s="73"/>
      <c r="N30" s="74"/>
      <c r="O30" s="74"/>
      <c r="P30" s="74"/>
      <c r="Q30" s="74"/>
      <c r="R30" s="74"/>
      <c r="S30" s="74"/>
      <c r="T30" s="74"/>
      <c r="U30" s="74"/>
      <c r="V30" s="74"/>
      <c r="W30" s="74"/>
      <c r="X30" s="74"/>
      <c r="Y30" s="74"/>
      <c r="Z30" s="65"/>
      <c r="AA30" s="65"/>
      <c r="AB30" s="65"/>
      <c r="AC30" s="65"/>
      <c r="AD30" s="65"/>
      <c r="AE30" s="65"/>
      <c r="AF30" s="65"/>
      <c r="AG30" s="65"/>
      <c r="AH30" s="65"/>
      <c r="AI30" s="65"/>
      <c r="AJ30" s="65"/>
      <c r="AK30" s="65"/>
      <c r="AL30" s="65"/>
      <c r="AM30" s="65"/>
      <c r="AN30" s="65"/>
      <c r="AO30" s="65"/>
      <c r="AP30" s="65"/>
      <c r="AQ30" s="65"/>
      <c r="AR30" s="65"/>
      <c r="AS30" s="65"/>
      <c r="AT30" s="65"/>
      <c r="AU30" s="65"/>
      <c r="AV30" s="65"/>
      <c r="AW30" s="65"/>
      <c r="AX30" s="65"/>
      <c r="AY30" s="65"/>
      <c r="AZ30" s="65"/>
      <c r="BA30" s="65"/>
      <c r="BB30" s="65"/>
      <c r="BC30" s="69"/>
      <c r="BD30" s="69"/>
      <c r="BE30" s="69"/>
      <c r="BF30" s="69"/>
      <c r="BG30" s="69"/>
      <c r="BH30" s="69"/>
      <c r="BI30" s="69"/>
      <c r="BJ30" s="69"/>
      <c r="BK30" s="69"/>
      <c r="BL30" s="69"/>
      <c r="BM30" s="69"/>
      <c r="BN30" s="69"/>
      <c r="BO30" s="69"/>
      <c r="BP30" s="69"/>
      <c r="BQ30" s="65"/>
      <c r="BR30" s="65"/>
      <c r="BS30" s="65"/>
      <c r="BT30" s="65"/>
      <c r="BU30" s="65"/>
      <c r="BV30" s="65"/>
      <c r="BW30" s="65"/>
      <c r="BX30" s="65"/>
      <c r="BY30" s="67"/>
    </row>
    <row r="31" spans="1:112" ht="12" customHeight="1" x14ac:dyDescent="0.25">
      <c r="A31" s="64"/>
      <c r="B31" s="73"/>
      <c r="C31" s="73"/>
      <c r="D31" s="73"/>
      <c r="E31" s="73"/>
      <c r="F31" s="73"/>
      <c r="G31" s="73"/>
      <c r="H31" s="73"/>
      <c r="I31" s="73"/>
      <c r="J31" s="73"/>
      <c r="K31" s="73"/>
      <c r="L31" s="73"/>
      <c r="M31" s="73"/>
      <c r="N31" s="74"/>
      <c r="O31" s="74"/>
      <c r="P31" s="74"/>
      <c r="Q31" s="74"/>
      <c r="R31" s="74"/>
      <c r="S31" s="74"/>
      <c r="T31" s="74"/>
      <c r="U31" s="74"/>
      <c r="V31" s="74"/>
      <c r="W31" s="74"/>
      <c r="X31" s="74"/>
      <c r="Y31" s="74"/>
      <c r="Z31" s="65"/>
      <c r="AA31" s="65"/>
      <c r="AB31" s="65"/>
      <c r="AC31" s="65"/>
      <c r="AD31" s="65"/>
      <c r="AE31" s="65"/>
      <c r="AF31" s="65"/>
      <c r="AG31" s="65"/>
      <c r="AH31" s="65"/>
      <c r="AI31" s="65"/>
      <c r="AJ31" s="65"/>
      <c r="AK31" s="65"/>
      <c r="AL31" s="65"/>
      <c r="AM31" s="65"/>
      <c r="AN31" s="65"/>
      <c r="AO31" s="65"/>
      <c r="AP31" s="65"/>
      <c r="AQ31" s="65"/>
      <c r="AR31" s="65"/>
      <c r="AS31" s="65"/>
      <c r="AT31" s="65"/>
      <c r="AU31" s="65"/>
      <c r="AV31" s="65"/>
      <c r="AW31" s="65"/>
      <c r="AX31" s="65"/>
      <c r="AY31" s="65"/>
      <c r="AZ31" s="65"/>
      <c r="BA31" s="65"/>
      <c r="BB31" s="65"/>
      <c r="BC31" s="69"/>
      <c r="BD31" s="69"/>
      <c r="BE31" s="69"/>
      <c r="BF31" s="69"/>
      <c r="BG31" s="69"/>
      <c r="BH31" s="69"/>
      <c r="BI31" s="69"/>
      <c r="BJ31" s="69"/>
      <c r="BK31" s="69"/>
      <c r="BL31" s="69"/>
      <c r="BM31" s="69"/>
      <c r="BN31" s="69"/>
      <c r="BO31" s="69"/>
      <c r="BP31" s="69"/>
      <c r="BQ31" s="65"/>
      <c r="BR31" s="65"/>
      <c r="BS31" s="65"/>
      <c r="BT31" s="65"/>
      <c r="BU31" s="65"/>
      <c r="BV31" s="65"/>
      <c r="BW31" s="65"/>
      <c r="BX31" s="65"/>
      <c r="BY31" s="67"/>
    </row>
    <row r="32" spans="1:112" ht="12" customHeight="1" x14ac:dyDescent="0.25">
      <c r="A32" s="75"/>
      <c r="B32" s="73"/>
      <c r="C32" s="73"/>
      <c r="D32" s="73"/>
      <c r="E32" s="73"/>
      <c r="F32" s="73"/>
      <c r="G32" s="73"/>
      <c r="H32" s="73"/>
      <c r="I32" s="73"/>
      <c r="J32" s="73"/>
      <c r="K32" s="73"/>
      <c r="L32" s="73"/>
      <c r="M32" s="73"/>
      <c r="N32" s="74"/>
      <c r="O32" s="74"/>
      <c r="P32" s="74"/>
      <c r="Q32" s="74"/>
      <c r="R32" s="74"/>
      <c r="S32" s="74"/>
      <c r="T32" s="74"/>
      <c r="U32" s="74"/>
      <c r="V32" s="74"/>
      <c r="W32" s="74"/>
      <c r="X32" s="74"/>
      <c r="Y32" s="74"/>
      <c r="Z32" s="76"/>
      <c r="AA32" s="76"/>
      <c r="AB32" s="76"/>
      <c r="AC32" s="76"/>
      <c r="AD32" s="76"/>
      <c r="AE32" s="76"/>
      <c r="AF32" s="76"/>
      <c r="AG32" s="76"/>
      <c r="AH32" s="76"/>
      <c r="AI32" s="76"/>
      <c r="AJ32" s="76"/>
      <c r="AK32" s="76"/>
      <c r="AL32" s="76"/>
      <c r="AM32" s="76"/>
      <c r="AN32" s="76"/>
      <c r="AO32" s="65"/>
      <c r="AP32" s="65"/>
      <c r="AQ32" s="65"/>
      <c r="AR32" s="65"/>
      <c r="AS32" s="65"/>
      <c r="AT32" s="65"/>
      <c r="AU32" s="65"/>
      <c r="AV32" s="76"/>
      <c r="AW32" s="76"/>
      <c r="AX32" s="76"/>
      <c r="AY32" s="76"/>
      <c r="AZ32" s="76"/>
      <c r="BA32" s="76"/>
      <c r="BB32" s="76"/>
      <c r="BC32" s="76"/>
      <c r="BD32" s="76"/>
      <c r="BE32" s="76"/>
      <c r="BF32" s="76"/>
      <c r="BG32" s="76"/>
      <c r="BH32" s="76"/>
      <c r="BI32" s="76"/>
      <c r="BJ32" s="76"/>
      <c r="BK32" s="76"/>
      <c r="BL32" s="76"/>
      <c r="BM32" s="76"/>
      <c r="BN32" s="76"/>
      <c r="BO32" s="76"/>
      <c r="BP32" s="76"/>
      <c r="BQ32" s="76"/>
      <c r="BR32" s="76"/>
      <c r="BS32" s="76"/>
      <c r="BT32" s="65"/>
      <c r="BU32" s="65"/>
      <c r="BV32" s="65"/>
      <c r="BW32" s="65"/>
      <c r="BX32" s="65"/>
      <c r="BY32" s="67"/>
    </row>
    <row r="33" spans="1:100" ht="12" customHeight="1" x14ac:dyDescent="0.3">
      <c r="A33" s="75"/>
      <c r="B33" s="73"/>
      <c r="C33" s="73"/>
      <c r="D33" s="73"/>
      <c r="E33" s="73"/>
      <c r="F33" s="73"/>
      <c r="G33" s="73"/>
      <c r="H33" s="73"/>
      <c r="I33" s="73"/>
      <c r="J33" s="73"/>
      <c r="K33" s="73"/>
      <c r="L33" s="73"/>
      <c r="M33" s="73"/>
      <c r="N33" s="77"/>
      <c r="O33" s="74"/>
      <c r="P33" s="74"/>
      <c r="Q33" s="74"/>
      <c r="R33" s="74"/>
      <c r="S33" s="74"/>
      <c r="T33" s="74"/>
      <c r="U33" s="74"/>
      <c r="V33" s="74"/>
      <c r="W33" s="74"/>
      <c r="X33" s="74"/>
      <c r="Y33" s="74"/>
      <c r="Z33" s="76"/>
      <c r="AA33" s="76"/>
      <c r="AB33" s="76"/>
      <c r="AC33" s="76"/>
      <c r="AD33" s="76"/>
      <c r="AE33" s="76"/>
      <c r="AF33" s="76"/>
      <c r="AG33" s="76"/>
      <c r="AH33" s="76"/>
      <c r="AI33" s="76"/>
      <c r="AJ33" s="76"/>
      <c r="AK33" s="76"/>
      <c r="AL33" s="73"/>
      <c r="AM33" s="73"/>
      <c r="AN33" s="73"/>
      <c r="AO33" s="73"/>
      <c r="AP33" s="73"/>
      <c r="AQ33" s="73"/>
      <c r="AR33" s="73"/>
      <c r="AS33" s="73"/>
      <c r="AT33" s="73"/>
      <c r="AU33" s="73"/>
      <c r="AV33" s="73"/>
      <c r="AW33" s="73"/>
      <c r="AX33" s="78"/>
      <c r="AY33" s="78"/>
      <c r="AZ33" s="78"/>
      <c r="BA33" s="78"/>
      <c r="BB33" s="78"/>
      <c r="BC33" s="78"/>
      <c r="BD33" s="78"/>
      <c r="BE33" s="78"/>
      <c r="BF33" s="78"/>
      <c r="BG33" s="78"/>
      <c r="BH33" s="65"/>
      <c r="BI33" s="73"/>
      <c r="BJ33" s="73"/>
      <c r="BK33" s="73"/>
      <c r="BL33" s="73"/>
      <c r="BM33" s="73"/>
      <c r="BN33" s="78"/>
      <c r="BO33" s="78"/>
      <c r="BP33" s="78"/>
      <c r="BQ33" s="78"/>
      <c r="BR33" s="78"/>
      <c r="BS33" s="78"/>
      <c r="BT33" s="76"/>
      <c r="BU33" s="76"/>
      <c r="BV33" s="76"/>
      <c r="BW33" s="76"/>
      <c r="BX33" s="65"/>
      <c r="BY33" s="67"/>
    </row>
    <row r="34" spans="1:100" ht="12" customHeight="1" x14ac:dyDescent="0.3">
      <c r="A34" s="64"/>
      <c r="B34" s="73"/>
      <c r="C34" s="73"/>
      <c r="D34" s="73"/>
      <c r="E34" s="73"/>
      <c r="F34" s="73"/>
      <c r="G34" s="73"/>
      <c r="H34" s="73"/>
      <c r="I34" s="73"/>
      <c r="J34" s="73"/>
      <c r="K34" s="73"/>
      <c r="L34" s="73"/>
      <c r="M34" s="73"/>
      <c r="N34" s="74"/>
      <c r="O34" s="74"/>
      <c r="P34" s="74"/>
      <c r="Q34" s="74"/>
      <c r="R34" s="74"/>
      <c r="S34" s="74"/>
      <c r="T34" s="74"/>
      <c r="U34" s="74"/>
      <c r="V34" s="74"/>
      <c r="W34" s="74"/>
      <c r="X34" s="74"/>
      <c r="Y34" s="74"/>
      <c r="Z34" s="65"/>
      <c r="AA34" s="65"/>
      <c r="AB34" s="65"/>
      <c r="AC34" s="65"/>
      <c r="AD34" s="65"/>
      <c r="AE34" s="65"/>
      <c r="AF34" s="65"/>
      <c r="AG34" s="65"/>
      <c r="AH34" s="65"/>
      <c r="AI34" s="65"/>
      <c r="AJ34" s="65"/>
      <c r="AK34" s="65"/>
      <c r="AL34" s="73"/>
      <c r="AM34" s="73"/>
      <c r="AN34" s="73"/>
      <c r="AO34" s="73"/>
      <c r="AP34" s="73"/>
      <c r="AQ34" s="73"/>
      <c r="AR34" s="73"/>
      <c r="AS34" s="73"/>
      <c r="AT34" s="73"/>
      <c r="AU34" s="73"/>
      <c r="AV34" s="73"/>
      <c r="AW34" s="73"/>
      <c r="AX34" s="78"/>
      <c r="AY34" s="78"/>
      <c r="AZ34" s="78"/>
      <c r="BA34" s="78"/>
      <c r="BB34" s="78"/>
      <c r="BC34" s="78"/>
      <c r="BD34" s="78"/>
      <c r="BE34" s="78"/>
      <c r="BF34" s="78"/>
      <c r="BG34" s="78"/>
      <c r="BH34" s="65"/>
      <c r="BI34" s="73"/>
      <c r="BJ34" s="73"/>
      <c r="BK34" s="73"/>
      <c r="BL34" s="73"/>
      <c r="BM34" s="73"/>
      <c r="BN34" s="78"/>
      <c r="BO34" s="78"/>
      <c r="BP34" s="78"/>
      <c r="BQ34" s="78"/>
      <c r="BR34" s="78"/>
      <c r="BS34" s="78"/>
      <c r="BT34" s="76"/>
      <c r="BU34" s="76"/>
      <c r="BV34" s="76"/>
      <c r="BW34" s="76"/>
      <c r="BX34" s="65"/>
      <c r="BY34" s="67"/>
    </row>
    <row r="35" spans="1:100" ht="12" customHeight="1" x14ac:dyDescent="0.25">
      <c r="A35" s="64"/>
      <c r="B35" s="73"/>
      <c r="C35" s="73"/>
      <c r="D35" s="73"/>
      <c r="E35" s="73"/>
      <c r="F35" s="73"/>
      <c r="G35" s="73"/>
      <c r="H35" s="73"/>
      <c r="I35" s="73"/>
      <c r="J35" s="73"/>
      <c r="K35" s="73"/>
      <c r="L35" s="73"/>
      <c r="M35" s="73"/>
      <c r="N35" s="79"/>
      <c r="O35" s="79"/>
      <c r="P35" s="79"/>
      <c r="Q35" s="79"/>
      <c r="R35" s="79"/>
      <c r="S35" s="73"/>
      <c r="T35" s="73"/>
      <c r="U35" s="73"/>
      <c r="V35" s="73"/>
      <c r="W35" s="73"/>
      <c r="X35" s="73"/>
      <c r="Y35" s="76"/>
      <c r="Z35" s="65"/>
      <c r="AA35" s="65"/>
      <c r="AB35" s="65"/>
      <c r="AC35" s="65"/>
      <c r="AD35" s="65"/>
      <c r="AE35" s="65"/>
      <c r="AF35" s="65"/>
      <c r="AG35" s="65"/>
      <c r="AH35" s="65"/>
      <c r="AI35" s="65"/>
      <c r="AJ35" s="65"/>
      <c r="AK35" s="65"/>
      <c r="AL35" s="65"/>
      <c r="AM35" s="65"/>
      <c r="AN35" s="76"/>
      <c r="AO35" s="76"/>
      <c r="AP35" s="76"/>
      <c r="AQ35" s="76"/>
      <c r="AR35" s="76"/>
      <c r="AS35" s="76"/>
      <c r="AT35" s="76"/>
      <c r="AU35" s="76"/>
      <c r="AV35" s="76"/>
      <c r="AW35" s="76"/>
      <c r="AX35" s="76"/>
      <c r="AY35" s="76"/>
      <c r="AZ35" s="76"/>
      <c r="BA35" s="76"/>
      <c r="BB35" s="76"/>
      <c r="BC35" s="76"/>
      <c r="BD35" s="76"/>
      <c r="BE35" s="76"/>
      <c r="BF35" s="76"/>
      <c r="BG35" s="76"/>
      <c r="BH35" s="76"/>
      <c r="BI35" s="76"/>
      <c r="BJ35" s="76"/>
      <c r="BK35" s="76"/>
      <c r="BL35" s="76"/>
      <c r="BM35" s="76"/>
      <c r="BN35" s="76"/>
      <c r="BO35" s="76"/>
      <c r="BP35" s="76"/>
      <c r="BQ35" s="76"/>
      <c r="BR35" s="76"/>
      <c r="BS35" s="76"/>
      <c r="BT35" s="76"/>
      <c r="BU35" s="76"/>
      <c r="BV35" s="76"/>
      <c r="BW35" s="76"/>
      <c r="BX35" s="65"/>
      <c r="BY35" s="67"/>
    </row>
    <row r="36" spans="1:100" ht="12" customHeight="1" x14ac:dyDescent="0.25">
      <c r="A36" s="64"/>
      <c r="B36" s="73"/>
      <c r="C36" s="73"/>
      <c r="D36" s="73"/>
      <c r="E36" s="73"/>
      <c r="F36" s="73"/>
      <c r="G36" s="73"/>
      <c r="H36" s="73"/>
      <c r="I36" s="73"/>
      <c r="J36" s="73"/>
      <c r="K36" s="73"/>
      <c r="L36" s="73"/>
      <c r="M36" s="73"/>
      <c r="N36" s="79"/>
      <c r="O36" s="79"/>
      <c r="P36" s="79"/>
      <c r="Q36" s="79"/>
      <c r="R36" s="79"/>
      <c r="S36" s="73"/>
      <c r="T36" s="73"/>
      <c r="U36" s="73"/>
      <c r="V36" s="73"/>
      <c r="W36" s="73"/>
      <c r="X36" s="73"/>
      <c r="Y36" s="76"/>
      <c r="Z36" s="65"/>
      <c r="AA36" s="65"/>
      <c r="AB36" s="65"/>
      <c r="AC36" s="65"/>
      <c r="AD36" s="65"/>
      <c r="AE36" s="65"/>
      <c r="AF36" s="65"/>
      <c r="AG36" s="65"/>
      <c r="AH36" s="65"/>
      <c r="AI36" s="65"/>
      <c r="AJ36" s="65"/>
      <c r="AK36" s="65"/>
      <c r="AL36" s="65"/>
      <c r="AM36" s="65"/>
      <c r="AN36" s="76"/>
      <c r="AO36" s="76"/>
      <c r="AP36" s="76"/>
      <c r="AQ36" s="76"/>
      <c r="AR36" s="76"/>
      <c r="AS36" s="76"/>
      <c r="AT36" s="76"/>
      <c r="AU36" s="76"/>
      <c r="AV36" s="76"/>
      <c r="AW36" s="76"/>
      <c r="AX36" s="76"/>
      <c r="AY36" s="76"/>
      <c r="AZ36" s="76"/>
      <c r="BA36" s="76"/>
      <c r="BB36" s="76"/>
      <c r="BC36" s="76"/>
      <c r="BD36" s="76"/>
      <c r="BE36" s="76"/>
      <c r="BF36" s="76"/>
      <c r="BG36" s="76"/>
      <c r="BH36" s="76"/>
      <c r="BI36" s="76"/>
      <c r="BJ36" s="76"/>
      <c r="BK36" s="76"/>
      <c r="BL36" s="76"/>
      <c r="BM36" s="76"/>
      <c r="BN36" s="76"/>
      <c r="BO36" s="76"/>
      <c r="BP36" s="76"/>
      <c r="BQ36" s="76"/>
      <c r="BR36" s="76"/>
      <c r="BS36" s="76"/>
      <c r="BT36" s="76"/>
      <c r="BU36" s="76"/>
      <c r="BV36" s="76"/>
      <c r="BW36" s="76"/>
      <c r="BX36" s="65"/>
      <c r="BY36" s="67"/>
    </row>
    <row r="37" spans="1:100" ht="12" customHeight="1" x14ac:dyDescent="0.2">
      <c r="A37" s="94"/>
      <c r="B37" s="65"/>
      <c r="C37" s="65"/>
      <c r="D37" s="65"/>
      <c r="E37" s="65"/>
      <c r="F37" s="65"/>
      <c r="G37" s="65"/>
      <c r="H37" s="68"/>
      <c r="I37" s="65"/>
      <c r="J37" s="65"/>
      <c r="K37" s="65"/>
      <c r="L37" s="65"/>
      <c r="M37" s="65"/>
      <c r="N37" s="65"/>
      <c r="O37" s="65"/>
      <c r="P37" s="65"/>
      <c r="Q37" s="65"/>
      <c r="R37" s="65"/>
      <c r="S37" s="65"/>
      <c r="T37" s="65"/>
      <c r="U37" s="65"/>
      <c r="V37" s="65"/>
      <c r="W37" s="65"/>
      <c r="X37" s="65"/>
      <c r="Y37" s="65"/>
      <c r="Z37" s="65"/>
      <c r="AA37" s="65"/>
      <c r="AB37" s="65"/>
      <c r="AC37" s="65"/>
      <c r="AD37" s="65"/>
      <c r="AE37" s="65"/>
      <c r="AF37" s="65"/>
      <c r="AG37" s="65"/>
      <c r="AH37" s="65"/>
      <c r="AI37" s="65"/>
      <c r="AJ37" s="65"/>
      <c r="AK37" s="65"/>
      <c r="AL37" s="65"/>
      <c r="AM37" s="65"/>
      <c r="AN37" s="65"/>
      <c r="AO37" s="65"/>
      <c r="AP37" s="65"/>
      <c r="AQ37" s="65"/>
      <c r="AR37" s="65"/>
      <c r="AS37" s="65"/>
      <c r="AT37" s="65"/>
      <c r="AU37" s="65"/>
      <c r="AV37" s="76"/>
      <c r="AW37" s="76"/>
      <c r="AX37" s="76"/>
      <c r="AY37" s="76"/>
      <c r="AZ37" s="76"/>
      <c r="BA37" s="76"/>
      <c r="BB37" s="76"/>
      <c r="BC37" s="76"/>
      <c r="BD37" s="76"/>
      <c r="BE37" s="76"/>
      <c r="BF37" s="76"/>
      <c r="BG37" s="76"/>
      <c r="BH37" s="76"/>
      <c r="BI37" s="76"/>
      <c r="BJ37" s="76"/>
      <c r="BK37" s="76"/>
      <c r="BL37" s="76"/>
      <c r="BM37" s="76"/>
      <c r="BN37" s="76"/>
      <c r="BO37" s="76"/>
      <c r="BP37" s="76"/>
      <c r="BQ37" s="76"/>
      <c r="BR37" s="76"/>
      <c r="BS37" s="76"/>
      <c r="BT37" s="65"/>
      <c r="BU37" s="65"/>
      <c r="BV37" s="65"/>
      <c r="BW37" s="65"/>
      <c r="BX37" s="65"/>
      <c r="BY37" s="67"/>
    </row>
    <row r="38" spans="1:100" ht="12" customHeight="1" x14ac:dyDescent="0.2">
      <c r="A38" s="91"/>
      <c r="B38" s="90"/>
      <c r="C38" s="90"/>
      <c r="D38" s="90"/>
      <c r="E38" s="90"/>
      <c r="F38" s="90"/>
      <c r="G38" s="90"/>
      <c r="H38" s="90"/>
      <c r="I38" s="90"/>
      <c r="J38" s="90"/>
      <c r="K38" s="90"/>
      <c r="L38" s="90"/>
      <c r="M38" s="90"/>
      <c r="N38" s="90"/>
      <c r="O38" s="90"/>
      <c r="P38" s="90"/>
      <c r="Q38" s="90"/>
      <c r="R38" s="90"/>
      <c r="S38" s="90"/>
      <c r="T38" s="90"/>
      <c r="U38" s="90"/>
      <c r="V38" s="90"/>
      <c r="W38" s="90"/>
      <c r="X38" s="90"/>
      <c r="Y38" s="90"/>
      <c r="Z38" s="81"/>
      <c r="AA38" s="81"/>
      <c r="AB38" s="81"/>
      <c r="AC38" s="81"/>
      <c r="AD38" s="81"/>
      <c r="AE38" s="81"/>
      <c r="AF38" s="81"/>
      <c r="AG38" s="81"/>
      <c r="AH38" s="81"/>
      <c r="AI38" s="81"/>
      <c r="AJ38" s="81"/>
      <c r="AK38" s="81"/>
      <c r="AL38" s="81"/>
      <c r="AM38" s="81"/>
      <c r="AN38" s="81"/>
      <c r="AO38" s="81"/>
      <c r="AP38" s="81"/>
      <c r="AQ38" s="81"/>
      <c r="AR38" s="81"/>
      <c r="AS38" s="81"/>
      <c r="AT38" s="81"/>
      <c r="AU38" s="81"/>
      <c r="AV38" s="81"/>
      <c r="AW38" s="81"/>
      <c r="AX38" s="81"/>
      <c r="AY38" s="81"/>
      <c r="AZ38" s="81"/>
      <c r="BA38" s="81"/>
      <c r="BB38" s="95"/>
      <c r="BC38" s="96"/>
      <c r="BD38" s="81"/>
      <c r="BE38" s="81"/>
      <c r="BF38" s="81"/>
      <c r="BG38" s="81"/>
      <c r="BH38" s="81"/>
      <c r="BI38" s="81"/>
      <c r="BJ38" s="81"/>
      <c r="BK38" s="81"/>
      <c r="BL38" s="81"/>
      <c r="BM38" s="81"/>
      <c r="BN38" s="81"/>
      <c r="BO38" s="81"/>
      <c r="BP38" s="81"/>
      <c r="BQ38" s="81"/>
      <c r="BR38" s="81"/>
      <c r="BS38" s="81"/>
      <c r="BT38" s="81"/>
      <c r="BU38" s="81"/>
      <c r="BV38" s="81"/>
      <c r="BW38" s="81"/>
      <c r="BX38" s="81"/>
      <c r="BY38" s="82"/>
    </row>
    <row r="39" spans="1:100" ht="12" customHeight="1" x14ac:dyDescent="0.2">
      <c r="A39" s="91"/>
      <c r="B39" s="90"/>
      <c r="C39" s="90"/>
      <c r="D39" s="90"/>
      <c r="E39" s="90"/>
      <c r="F39" s="90"/>
      <c r="G39" s="90"/>
      <c r="H39" s="90"/>
      <c r="I39" s="90"/>
      <c r="J39" s="90"/>
      <c r="K39" s="90"/>
      <c r="L39" s="90"/>
      <c r="M39" s="90"/>
      <c r="N39" s="90"/>
      <c r="O39" s="90"/>
      <c r="P39" s="90"/>
      <c r="Q39" s="90"/>
      <c r="R39" s="90"/>
      <c r="S39" s="90"/>
      <c r="T39" s="90"/>
      <c r="U39" s="90"/>
      <c r="V39" s="90"/>
      <c r="W39" s="90"/>
      <c r="X39" s="90"/>
      <c r="Y39" s="90"/>
      <c r="Z39" s="76"/>
      <c r="AA39" s="81"/>
      <c r="AB39" s="81"/>
      <c r="AC39" s="81"/>
      <c r="AD39" s="81"/>
      <c r="AE39" s="81"/>
      <c r="AF39" s="81"/>
      <c r="AG39" s="81"/>
      <c r="AH39" s="76"/>
      <c r="AI39" s="76"/>
      <c r="AJ39" s="76"/>
      <c r="AK39" s="76"/>
      <c r="AL39" s="76"/>
      <c r="AM39" s="76"/>
      <c r="AN39" s="76"/>
      <c r="AO39" s="76"/>
      <c r="AP39" s="76"/>
      <c r="AQ39" s="76"/>
      <c r="AR39" s="76"/>
      <c r="AS39" s="76"/>
      <c r="AT39" s="76"/>
      <c r="AU39" s="76"/>
      <c r="AV39" s="76"/>
      <c r="AW39" s="76"/>
      <c r="AX39" s="76"/>
      <c r="AY39" s="76"/>
      <c r="AZ39" s="76"/>
      <c r="BA39" s="76"/>
      <c r="BB39" s="76"/>
      <c r="BC39" s="76"/>
      <c r="BD39" s="76"/>
      <c r="BE39" s="76"/>
      <c r="BF39" s="76"/>
      <c r="BG39" s="81"/>
      <c r="BH39" s="81"/>
      <c r="BI39" s="81"/>
      <c r="BJ39" s="81"/>
      <c r="BK39" s="81"/>
      <c r="BL39" s="81"/>
      <c r="BM39" s="81"/>
      <c r="BN39" s="81"/>
      <c r="BO39" s="81"/>
      <c r="BP39" s="81"/>
      <c r="BQ39" s="81"/>
      <c r="BR39" s="81"/>
      <c r="BS39" s="81"/>
      <c r="BT39" s="81"/>
      <c r="BU39" s="81"/>
      <c r="BV39" s="81"/>
      <c r="BW39" s="81"/>
      <c r="BX39" s="81"/>
      <c r="BY39" s="82"/>
    </row>
    <row r="40" spans="1:100" ht="12" customHeight="1" x14ac:dyDescent="0.2">
      <c r="A40" s="91"/>
      <c r="B40" s="90"/>
      <c r="C40" s="90"/>
      <c r="D40" s="90"/>
      <c r="E40" s="90"/>
      <c r="F40" s="90"/>
      <c r="G40" s="90"/>
      <c r="H40" s="90"/>
      <c r="I40" s="90"/>
      <c r="J40" s="90"/>
      <c r="K40" s="90"/>
      <c r="L40" s="90"/>
      <c r="M40" s="90"/>
      <c r="N40" s="90"/>
      <c r="O40" s="90"/>
      <c r="P40" s="90"/>
      <c r="Q40" s="90"/>
      <c r="R40" s="90"/>
      <c r="S40" s="90"/>
      <c r="T40" s="90"/>
      <c r="U40" s="90"/>
      <c r="V40" s="90"/>
      <c r="W40" s="90"/>
      <c r="X40" s="90"/>
      <c r="Y40" s="90"/>
      <c r="Z40" s="76"/>
      <c r="AA40" s="81"/>
      <c r="AB40" s="81"/>
      <c r="AC40" s="81"/>
      <c r="AD40" s="81"/>
      <c r="AE40" s="81"/>
      <c r="AF40" s="81"/>
      <c r="AG40" s="81"/>
      <c r="AH40" s="76"/>
      <c r="AI40" s="76"/>
      <c r="AJ40" s="76"/>
      <c r="AK40" s="76"/>
      <c r="AL40" s="76"/>
      <c r="AM40" s="76"/>
      <c r="AN40" s="76"/>
      <c r="AO40" s="76"/>
      <c r="AP40" s="76"/>
      <c r="AQ40" s="76"/>
      <c r="AR40" s="76"/>
      <c r="AS40" s="76"/>
      <c r="AT40" s="76"/>
      <c r="AU40" s="76"/>
      <c r="AV40" s="76"/>
      <c r="AW40" s="76"/>
      <c r="AX40" s="76"/>
      <c r="AY40" s="76"/>
      <c r="AZ40" s="76"/>
      <c r="BA40" s="76"/>
      <c r="BB40" s="76"/>
      <c r="BC40" s="76"/>
      <c r="BD40" s="76"/>
      <c r="BE40" s="76"/>
      <c r="BF40" s="76"/>
      <c r="BG40" s="83"/>
      <c r="BH40" s="83"/>
      <c r="BI40" s="83"/>
      <c r="BJ40" s="83"/>
      <c r="BK40" s="83"/>
      <c r="BL40" s="83"/>
      <c r="BM40" s="83"/>
      <c r="BN40" s="83"/>
      <c r="BO40" s="83"/>
      <c r="BP40" s="81"/>
      <c r="BQ40" s="81"/>
      <c r="BR40" s="81"/>
      <c r="BS40" s="81"/>
      <c r="BT40" s="81"/>
      <c r="BU40" s="81"/>
      <c r="BV40" s="81"/>
      <c r="BW40" s="81"/>
      <c r="BX40" s="81"/>
      <c r="BY40" s="82"/>
      <c r="BZ40" s="84"/>
      <c r="CA40" s="84"/>
      <c r="CB40" s="84"/>
      <c r="CC40" s="84"/>
      <c r="CD40" s="84"/>
      <c r="CE40" s="84"/>
      <c r="CF40" s="84"/>
      <c r="CG40" s="84"/>
      <c r="CH40" s="84"/>
      <c r="CI40" s="84"/>
      <c r="CJ40" s="84"/>
      <c r="CK40" s="84"/>
      <c r="CL40" s="84"/>
      <c r="CM40" s="84"/>
      <c r="CN40" s="84"/>
      <c r="CO40" s="84"/>
      <c r="CP40" s="84"/>
      <c r="CQ40" s="84"/>
      <c r="CR40" s="84"/>
      <c r="CS40" s="84"/>
      <c r="CT40" s="84"/>
      <c r="CU40" s="84"/>
      <c r="CV40" s="84"/>
    </row>
    <row r="41" spans="1:100" ht="12" customHeight="1" thickBot="1" x14ac:dyDescent="0.25">
      <c r="A41" s="92"/>
      <c r="B41" s="93"/>
      <c r="C41" s="93"/>
      <c r="D41" s="93"/>
      <c r="E41" s="93"/>
      <c r="F41" s="93"/>
      <c r="G41" s="93"/>
      <c r="H41" s="93"/>
      <c r="I41" s="93"/>
      <c r="J41" s="93"/>
      <c r="K41" s="93"/>
      <c r="L41" s="93"/>
      <c r="M41" s="93"/>
      <c r="N41" s="93"/>
      <c r="O41" s="93"/>
      <c r="P41" s="93"/>
      <c r="Q41" s="93"/>
      <c r="R41" s="93"/>
      <c r="S41" s="93"/>
      <c r="T41" s="93"/>
      <c r="U41" s="93"/>
      <c r="V41" s="93"/>
      <c r="W41" s="93"/>
      <c r="X41" s="93"/>
      <c r="Y41" s="93"/>
      <c r="Z41" s="80"/>
      <c r="AA41" s="97"/>
      <c r="AB41" s="97"/>
      <c r="AC41" s="97"/>
      <c r="AD41" s="97"/>
      <c r="AE41" s="97"/>
      <c r="AF41" s="97"/>
      <c r="AG41" s="97"/>
      <c r="AH41" s="80"/>
      <c r="AI41" s="80"/>
      <c r="AJ41" s="80"/>
      <c r="AK41" s="80"/>
      <c r="AL41" s="80"/>
      <c r="AM41" s="80"/>
      <c r="AN41" s="80"/>
      <c r="AO41" s="80"/>
      <c r="AP41" s="80"/>
      <c r="AQ41" s="80"/>
      <c r="AR41" s="80"/>
      <c r="AS41" s="80"/>
      <c r="AT41" s="80"/>
      <c r="AU41" s="80"/>
      <c r="AV41" s="80"/>
      <c r="AW41" s="80"/>
      <c r="AX41" s="80"/>
      <c r="AY41" s="80"/>
      <c r="AZ41" s="80"/>
      <c r="BA41" s="80"/>
      <c r="BB41" s="80"/>
      <c r="BC41" s="80"/>
      <c r="BD41" s="80"/>
      <c r="BE41" s="80"/>
      <c r="BF41" s="80"/>
      <c r="BG41" s="98"/>
      <c r="BH41" s="98"/>
      <c r="BI41" s="98"/>
      <c r="BJ41" s="98"/>
      <c r="BK41" s="98"/>
      <c r="BL41" s="98"/>
      <c r="BM41" s="98"/>
      <c r="BN41" s="98"/>
      <c r="BO41" s="98"/>
      <c r="BP41" s="97"/>
      <c r="BQ41" s="97"/>
      <c r="BR41" s="97"/>
      <c r="BS41" s="97"/>
      <c r="BT41" s="97"/>
      <c r="BU41" s="97"/>
      <c r="BV41" s="97"/>
      <c r="BW41" s="97"/>
      <c r="BX41" s="97"/>
      <c r="BY41" s="88"/>
      <c r="BZ41" s="84"/>
      <c r="CA41" s="84"/>
      <c r="CB41" s="84"/>
      <c r="CC41" s="84"/>
      <c r="CD41" s="84"/>
      <c r="CE41" s="84"/>
      <c r="CF41" s="84"/>
      <c r="CG41" s="84"/>
      <c r="CH41" s="84"/>
      <c r="CI41" s="84"/>
      <c r="CJ41" s="84"/>
      <c r="CK41" s="84"/>
      <c r="CL41" s="84"/>
      <c r="CM41" s="84"/>
      <c r="CN41" s="84"/>
      <c r="CO41" s="84"/>
      <c r="CP41" s="84"/>
      <c r="CQ41" s="84"/>
      <c r="CR41" s="84"/>
      <c r="CS41" s="84"/>
      <c r="CT41" s="84"/>
      <c r="CU41" s="84"/>
      <c r="CV41" s="84"/>
    </row>
    <row r="42" spans="1:100" ht="12" customHeight="1" thickTop="1" x14ac:dyDescent="0.2">
      <c r="A42" s="137" t="s">
        <v>71</v>
      </c>
      <c r="B42" s="138"/>
      <c r="C42" s="138"/>
      <c r="D42" s="138"/>
      <c r="E42" s="138"/>
      <c r="F42" s="138"/>
      <c r="G42" s="138"/>
      <c r="H42" s="138"/>
      <c r="I42" s="138"/>
      <c r="J42" s="139"/>
      <c r="K42" s="140" t="s">
        <v>113</v>
      </c>
      <c r="L42" s="141"/>
      <c r="M42" s="141"/>
      <c r="N42" s="141"/>
      <c r="O42" s="141"/>
      <c r="P42" s="141"/>
      <c r="Q42" s="141"/>
      <c r="R42" s="141"/>
      <c r="S42" s="141"/>
      <c r="T42" s="141"/>
      <c r="U42" s="141"/>
      <c r="V42" s="141"/>
      <c r="W42" s="141"/>
      <c r="X42" s="141"/>
      <c r="Y42" s="142"/>
      <c r="Z42" s="76"/>
      <c r="AA42" s="87"/>
      <c r="AB42" s="85"/>
      <c r="AC42" s="85"/>
      <c r="AD42" s="85"/>
      <c r="AE42" s="85"/>
      <c r="AF42" s="85"/>
      <c r="AG42" s="85"/>
      <c r="AH42" s="65"/>
      <c r="AI42" s="76"/>
      <c r="AJ42" s="76"/>
      <c r="AK42" s="76"/>
      <c r="AL42" s="76"/>
      <c r="AM42" s="76"/>
      <c r="AN42" s="76"/>
      <c r="AO42" s="76"/>
      <c r="AP42" s="76"/>
      <c r="AQ42" s="76"/>
      <c r="AR42" s="76"/>
      <c r="AS42" s="76"/>
      <c r="AT42" s="76"/>
      <c r="AU42" s="76"/>
      <c r="AV42" s="76"/>
      <c r="AW42" s="76"/>
      <c r="AX42" s="76"/>
      <c r="AY42" s="76"/>
      <c r="AZ42" s="76"/>
      <c r="BA42" s="76"/>
      <c r="BB42" s="76"/>
      <c r="BC42" s="76"/>
      <c r="BD42" s="76"/>
      <c r="BE42" s="76"/>
      <c r="BF42" s="76"/>
      <c r="BG42" s="86"/>
      <c r="BH42" s="86"/>
      <c r="BI42" s="86"/>
      <c r="BJ42" s="86"/>
      <c r="BK42" s="86"/>
      <c r="BL42" s="86"/>
      <c r="BM42" s="86"/>
      <c r="BN42" s="86"/>
      <c r="BO42" s="86"/>
      <c r="BP42" s="86"/>
      <c r="BQ42" s="86"/>
      <c r="BR42" s="86"/>
      <c r="BS42" s="86"/>
      <c r="BT42" s="86"/>
      <c r="BU42" s="86"/>
      <c r="BV42" s="86"/>
      <c r="BW42" s="86"/>
      <c r="BX42" s="86"/>
      <c r="BY42" s="82"/>
      <c r="BZ42" s="84"/>
      <c r="CA42" s="84"/>
      <c r="CB42" s="84"/>
      <c r="CC42" s="84"/>
      <c r="CD42" s="84"/>
      <c r="CE42" s="84"/>
      <c r="CF42" s="84"/>
      <c r="CG42" s="84"/>
      <c r="CH42" s="84"/>
      <c r="CI42" s="84"/>
      <c r="CJ42" s="84"/>
      <c r="CK42" s="84"/>
      <c r="CL42" s="84"/>
      <c r="CM42" s="84"/>
      <c r="CN42" s="84"/>
      <c r="CO42" s="84"/>
      <c r="CP42" s="84"/>
      <c r="CQ42" s="84"/>
      <c r="CR42" s="84"/>
      <c r="CS42" s="84"/>
      <c r="CT42" s="84"/>
      <c r="CU42" s="84"/>
      <c r="CV42" s="84"/>
    </row>
    <row r="43" spans="1:100" ht="12" customHeight="1" thickBot="1" x14ac:dyDescent="0.25">
      <c r="A43" s="143" t="s">
        <v>19</v>
      </c>
      <c r="B43" s="144"/>
      <c r="C43" s="144"/>
      <c r="D43" s="144"/>
      <c r="E43" s="144"/>
      <c r="F43" s="144"/>
      <c r="G43" s="144"/>
      <c r="H43" s="144"/>
      <c r="I43" s="144"/>
      <c r="J43" s="145"/>
      <c r="K43" s="146" t="s">
        <v>241</v>
      </c>
      <c r="L43" s="147"/>
      <c r="M43" s="147"/>
      <c r="N43" s="147"/>
      <c r="O43" s="147"/>
      <c r="P43" s="147"/>
      <c r="Q43" s="147"/>
      <c r="R43" s="147"/>
      <c r="S43" s="147"/>
      <c r="T43" s="147"/>
      <c r="U43" s="147"/>
      <c r="V43" s="147"/>
      <c r="W43" s="147"/>
      <c r="X43" s="147"/>
      <c r="Y43" s="148"/>
      <c r="Z43" s="76"/>
      <c r="AA43" s="87"/>
      <c r="AB43" s="87"/>
      <c r="AC43" s="87"/>
      <c r="AD43" s="87"/>
      <c r="AE43" s="87"/>
      <c r="AF43" s="87"/>
      <c r="AG43" s="87"/>
      <c r="AH43" s="76"/>
      <c r="AI43" s="76"/>
      <c r="AJ43" s="76"/>
      <c r="AK43" s="76"/>
      <c r="AL43" s="76"/>
      <c r="AM43" s="76"/>
      <c r="AN43" s="76"/>
      <c r="AO43" s="76"/>
      <c r="AP43" s="76"/>
      <c r="AQ43" s="76"/>
      <c r="AR43" s="76"/>
      <c r="AS43" s="76"/>
      <c r="AT43" s="76"/>
      <c r="AU43" s="76"/>
      <c r="AV43" s="76"/>
      <c r="AW43" s="76"/>
      <c r="AX43" s="76"/>
      <c r="AY43" s="76"/>
      <c r="AZ43" s="76"/>
      <c r="BA43" s="76"/>
      <c r="BB43" s="76"/>
      <c r="BC43" s="76"/>
      <c r="BD43" s="76"/>
      <c r="BE43" s="76"/>
      <c r="BF43" s="76"/>
      <c r="BG43" s="86"/>
      <c r="BH43" s="86"/>
      <c r="BI43" s="86"/>
      <c r="BJ43" s="86"/>
      <c r="BK43" s="86"/>
      <c r="BL43" s="86"/>
      <c r="BM43" s="86"/>
      <c r="BN43" s="86"/>
      <c r="BO43" s="86"/>
      <c r="BP43" s="86"/>
      <c r="BQ43" s="86"/>
      <c r="BR43" s="86"/>
      <c r="BS43" s="86"/>
      <c r="BT43" s="86"/>
      <c r="BU43" s="86"/>
      <c r="BV43" s="86"/>
      <c r="BW43" s="86"/>
      <c r="BX43" s="86"/>
      <c r="BY43" s="82"/>
      <c r="BZ43" s="84"/>
      <c r="CA43" s="84"/>
      <c r="CB43" s="84"/>
      <c r="CC43" s="84"/>
      <c r="CD43" s="84"/>
      <c r="CE43" s="84"/>
      <c r="CF43" s="84"/>
      <c r="CG43" s="84"/>
      <c r="CH43" s="84"/>
      <c r="CI43" s="84"/>
      <c r="CJ43" s="84"/>
      <c r="CK43" s="84"/>
      <c r="CL43" s="84"/>
      <c r="CM43" s="84"/>
      <c r="CN43" s="84"/>
      <c r="CO43" s="84"/>
      <c r="CP43" s="84"/>
      <c r="CQ43" s="84"/>
      <c r="CR43" s="84"/>
      <c r="CS43" s="84"/>
      <c r="CT43" s="84"/>
      <c r="CU43" s="84"/>
      <c r="CV43" s="84"/>
    </row>
    <row r="44" spans="1:100" ht="12" customHeight="1" thickTop="1" x14ac:dyDescent="0.2">
      <c r="A44" s="89"/>
      <c r="B44" s="89"/>
      <c r="C44" s="89"/>
      <c r="D44" s="89"/>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89"/>
      <c r="AH44" s="89"/>
      <c r="AI44" s="89"/>
      <c r="AJ44" s="89"/>
      <c r="AK44" s="89"/>
      <c r="AL44" s="89"/>
      <c r="AM44" s="89"/>
      <c r="AN44" s="89"/>
      <c r="AO44" s="89"/>
      <c r="AP44" s="89"/>
      <c r="AQ44" s="89"/>
      <c r="AR44" s="89"/>
      <c r="AS44" s="89"/>
      <c r="AT44" s="89"/>
      <c r="AU44" s="89"/>
      <c r="AV44" s="89"/>
      <c r="AW44" s="89"/>
      <c r="AX44" s="89"/>
      <c r="AY44" s="89"/>
      <c r="AZ44" s="89"/>
      <c r="BA44" s="89"/>
      <c r="BB44" s="89"/>
      <c r="BC44" s="89"/>
      <c r="BD44" s="89"/>
      <c r="BE44" s="89"/>
      <c r="BF44" s="89"/>
      <c r="BG44" s="89"/>
      <c r="BH44" s="89"/>
      <c r="BI44" s="89"/>
      <c r="BJ44" s="89"/>
      <c r="BK44" s="89"/>
      <c r="BL44" s="89"/>
      <c r="BM44" s="89"/>
      <c r="BN44" s="89"/>
      <c r="BO44" s="89"/>
      <c r="BP44" s="89"/>
      <c r="BQ44" s="89"/>
      <c r="BR44" s="89"/>
      <c r="BS44" s="89"/>
      <c r="BT44" s="89"/>
      <c r="BU44" s="89"/>
      <c r="BV44" s="89"/>
      <c r="BW44" s="89"/>
      <c r="BX44" s="89"/>
      <c r="BY44" s="89"/>
      <c r="BZ44" s="84"/>
      <c r="CA44" s="84"/>
      <c r="CB44" s="84"/>
      <c r="CC44" s="84"/>
      <c r="CD44" s="84"/>
      <c r="CE44" s="84"/>
      <c r="CF44" s="84"/>
      <c r="CG44" s="84"/>
      <c r="CH44" s="84"/>
      <c r="CI44" s="84"/>
      <c r="CJ44" s="84"/>
      <c r="CK44" s="84"/>
      <c r="CL44" s="84"/>
      <c r="CM44" s="84"/>
      <c r="CN44" s="84"/>
      <c r="CO44" s="84"/>
      <c r="CP44" s="84"/>
      <c r="CQ44" s="84"/>
      <c r="CR44" s="84"/>
      <c r="CS44" s="84"/>
      <c r="CT44" s="84"/>
      <c r="CU44" s="84"/>
      <c r="CV44" s="84"/>
    </row>
    <row r="45" spans="1:100" ht="12" customHeight="1" x14ac:dyDescent="0.2">
      <c r="A45" s="90"/>
      <c r="B45" s="90"/>
      <c r="C45" s="90"/>
      <c r="D45" s="90"/>
      <c r="E45" s="90"/>
      <c r="F45" s="90"/>
      <c r="G45" s="90"/>
      <c r="H45" s="90"/>
      <c r="I45" s="90"/>
      <c r="J45" s="90"/>
      <c r="K45" s="90"/>
      <c r="L45" s="90"/>
      <c r="M45" s="90"/>
      <c r="N45" s="90"/>
      <c r="O45" s="90"/>
      <c r="P45" s="90"/>
      <c r="Q45" s="90"/>
      <c r="R45" s="90"/>
      <c r="S45" s="90"/>
      <c r="T45" s="90"/>
      <c r="U45" s="90"/>
      <c r="V45" s="90"/>
      <c r="W45" s="90"/>
      <c r="X45" s="90"/>
      <c r="Y45" s="90"/>
      <c r="Z45" s="90"/>
      <c r="AA45" s="90"/>
      <c r="AB45" s="90"/>
      <c r="AC45" s="90"/>
      <c r="AD45" s="90"/>
      <c r="AE45" s="90"/>
      <c r="AF45" s="90"/>
      <c r="AG45" s="90"/>
      <c r="AH45" s="90"/>
      <c r="AI45" s="90"/>
      <c r="AJ45" s="90"/>
      <c r="AK45" s="90"/>
      <c r="AL45" s="90"/>
      <c r="AM45" s="90"/>
      <c r="AN45" s="90"/>
      <c r="AO45" s="90"/>
      <c r="AP45" s="90"/>
      <c r="AQ45" s="90"/>
      <c r="AR45" s="90"/>
      <c r="AS45" s="90"/>
      <c r="AT45" s="90"/>
      <c r="AU45" s="90"/>
      <c r="AV45" s="90"/>
      <c r="AW45" s="90"/>
      <c r="AX45" s="90"/>
      <c r="AY45" s="90"/>
      <c r="AZ45" s="90"/>
      <c r="BA45" s="90"/>
      <c r="BB45" s="90"/>
      <c r="BC45" s="90"/>
      <c r="BD45" s="90"/>
      <c r="BE45" s="90"/>
      <c r="BF45" s="90"/>
      <c r="BG45" s="90"/>
      <c r="BH45" s="90"/>
      <c r="BI45" s="90"/>
      <c r="BJ45" s="90"/>
      <c r="BK45" s="90"/>
      <c r="BL45" s="90"/>
      <c r="BM45" s="90"/>
      <c r="BN45" s="90"/>
      <c r="BO45" s="90"/>
      <c r="BP45" s="90"/>
      <c r="BQ45" s="90"/>
      <c r="BR45" s="90"/>
      <c r="BS45" s="90"/>
      <c r="BT45" s="90"/>
      <c r="BU45" s="90"/>
      <c r="BV45" s="90"/>
      <c r="BW45" s="90"/>
      <c r="BX45" s="90"/>
      <c r="BY45" s="90"/>
      <c r="BZ45" s="84"/>
      <c r="CA45" s="84"/>
      <c r="CB45" s="84"/>
      <c r="CC45" s="84"/>
      <c r="CD45" s="84"/>
      <c r="CE45" s="84"/>
      <c r="CF45" s="84"/>
      <c r="CG45" s="84"/>
      <c r="CH45" s="84"/>
      <c r="CI45" s="84"/>
      <c r="CJ45" s="84"/>
      <c r="CK45" s="84"/>
      <c r="CL45" s="84"/>
      <c r="CM45" s="84"/>
      <c r="CN45" s="84"/>
      <c r="CO45" s="84"/>
      <c r="CP45" s="84"/>
      <c r="CQ45" s="84"/>
      <c r="CR45" s="84"/>
      <c r="CS45" s="84"/>
      <c r="CT45" s="84"/>
      <c r="CU45" s="84"/>
      <c r="CV45" s="84"/>
    </row>
    <row r="48" spans="1:100" ht="12" customHeight="1" x14ac:dyDescent="0.2">
      <c r="A48" s="76"/>
      <c r="B48" s="76"/>
      <c r="C48" s="76"/>
      <c r="D48" s="76"/>
      <c r="E48" s="76"/>
      <c r="F48" s="76"/>
      <c r="G48" s="76"/>
    </row>
    <row r="49" spans="1:7" ht="12" customHeight="1" x14ac:dyDescent="0.2">
      <c r="A49" s="76"/>
      <c r="B49" s="76"/>
      <c r="C49" s="76"/>
      <c r="D49" s="76"/>
      <c r="E49" s="76"/>
      <c r="F49" s="76"/>
      <c r="G49" s="76"/>
    </row>
    <row r="50" spans="1:7" ht="12" customHeight="1" x14ac:dyDescent="0.2">
      <c r="A50" s="76"/>
      <c r="B50" s="76"/>
      <c r="C50" s="76"/>
      <c r="D50" s="76"/>
      <c r="E50" s="76"/>
      <c r="F50" s="76"/>
      <c r="G50" s="76"/>
    </row>
    <row r="51" spans="1:7" ht="12" customHeight="1" x14ac:dyDescent="0.25">
      <c r="A51" s="73"/>
      <c r="B51" s="73"/>
      <c r="C51" s="76"/>
      <c r="D51" s="76"/>
      <c r="E51" s="76"/>
      <c r="F51" s="76"/>
      <c r="G51" s="76"/>
    </row>
    <row r="52" spans="1:7" ht="12" customHeight="1" x14ac:dyDescent="0.25">
      <c r="A52" s="73"/>
      <c r="B52" s="73"/>
      <c r="C52" s="76"/>
      <c r="D52" s="76"/>
      <c r="E52" s="76"/>
      <c r="F52" s="76"/>
      <c r="G52" s="76"/>
    </row>
    <row r="53" spans="1:7" ht="12" customHeight="1" x14ac:dyDescent="0.2">
      <c r="A53" s="76"/>
      <c r="B53" s="76"/>
      <c r="C53" s="76"/>
      <c r="D53" s="76"/>
      <c r="E53" s="76"/>
      <c r="F53" s="76"/>
      <c r="G53" s="76"/>
    </row>
  </sheetData>
  <sheetProtection selectLockedCells="1"/>
  <mergeCells count="5">
    <mergeCell ref="A1:BY1"/>
    <mergeCell ref="A42:J42"/>
    <mergeCell ref="K42:Y42"/>
    <mergeCell ref="A43:J43"/>
    <mergeCell ref="K43:Y43"/>
  </mergeCells>
  <printOptions horizontalCentered="1"/>
  <pageMargins left="0.25" right="0.25" top="0.25" bottom="0.25" header="0.375" footer="0.1"/>
  <pageSetup fitToHeight="0" orientation="landscape" r:id="rId1"/>
  <headerFooter alignWithMargins="0">
    <oddHeader xml:space="preserve">&amp;C&amp;"Times New Roman,Regular"
                                                            </oddHeader>
  </headerFooter>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pageSetUpPr fitToPage="1"/>
  </sheetPr>
  <dimension ref="A1:Y42"/>
  <sheetViews>
    <sheetView showGridLines="0" zoomScaleNormal="100" workbookViewId="0">
      <selection activeCell="A25" sqref="A25"/>
    </sheetView>
  </sheetViews>
  <sheetFormatPr defaultColWidth="9.140625" defaultRowHeight="12.75" x14ac:dyDescent="0.2"/>
  <cols>
    <col min="1" max="7" width="7.28515625" style="1" customWidth="1"/>
    <col min="8" max="8" width="9" style="1" customWidth="1"/>
    <col min="9" max="25" width="7.28515625" style="1" customWidth="1"/>
    <col min="26" max="16384" width="9.140625" style="1"/>
  </cols>
  <sheetData>
    <row r="1" spans="1:25" ht="18" customHeight="1" thickTop="1" x14ac:dyDescent="0.2">
      <c r="A1" s="168" t="s">
        <v>18</v>
      </c>
      <c r="B1" s="169"/>
      <c r="C1" s="195"/>
      <c r="D1" s="166" t="s">
        <v>114</v>
      </c>
      <c r="E1" s="167"/>
      <c r="F1" s="167"/>
      <c r="G1" s="167"/>
      <c r="H1" s="9"/>
      <c r="I1" s="26"/>
      <c r="J1" s="27"/>
      <c r="K1" s="27"/>
      <c r="L1" s="27"/>
      <c r="M1" s="27"/>
      <c r="N1" s="27"/>
      <c r="O1" s="3"/>
      <c r="P1" s="3"/>
      <c r="Q1" s="27"/>
      <c r="R1" s="27"/>
      <c r="S1" s="27"/>
      <c r="T1" s="27"/>
      <c r="U1" s="27"/>
      <c r="V1" s="27"/>
      <c r="W1" s="27"/>
      <c r="X1" s="27"/>
      <c r="Y1" s="27"/>
    </row>
    <row r="2" spans="1:25" ht="18" customHeight="1" thickBot="1" x14ac:dyDescent="0.25">
      <c r="A2" s="143" t="s">
        <v>19</v>
      </c>
      <c r="B2" s="144"/>
      <c r="C2" s="197"/>
      <c r="D2" s="174" t="s">
        <v>241</v>
      </c>
      <c r="E2" s="175"/>
      <c r="F2" s="175"/>
      <c r="G2" s="176"/>
      <c r="H2" s="9"/>
      <c r="I2" s="3"/>
      <c r="J2" s="3"/>
      <c r="K2" s="3"/>
      <c r="L2" s="3"/>
      <c r="M2" s="3"/>
      <c r="N2" s="4"/>
      <c r="O2" s="4"/>
      <c r="P2" s="4"/>
      <c r="Q2" s="4"/>
      <c r="R2" s="5"/>
      <c r="S2" s="5"/>
      <c r="T2" s="5"/>
      <c r="U2" s="5"/>
      <c r="V2" s="5"/>
      <c r="W2" s="5"/>
      <c r="X2" s="5"/>
      <c r="Y2" s="5"/>
    </row>
    <row r="3" spans="1:25" ht="18" customHeight="1" thickTop="1" x14ac:dyDescent="0.2">
      <c r="A3" s="143" t="s">
        <v>20</v>
      </c>
      <c r="B3" s="144"/>
      <c r="C3" s="197"/>
      <c r="D3" s="174" t="s">
        <v>67</v>
      </c>
      <c r="E3" s="175"/>
      <c r="F3" s="175"/>
      <c r="G3" s="176"/>
      <c r="H3" s="9"/>
      <c r="I3" s="3"/>
      <c r="J3" s="3"/>
      <c r="K3" s="3"/>
      <c r="L3" s="3"/>
      <c r="M3" s="3"/>
      <c r="N3" s="258" t="s">
        <v>14</v>
      </c>
      <c r="O3" s="259"/>
      <c r="P3" s="259"/>
      <c r="Q3" s="259"/>
      <c r="R3" s="259"/>
      <c r="S3" s="259"/>
      <c r="T3" s="259"/>
      <c r="U3" s="259"/>
      <c r="V3" s="259"/>
      <c r="W3" s="259"/>
      <c r="X3" s="259"/>
      <c r="Y3" s="260"/>
    </row>
    <row r="4" spans="1:25" ht="18" customHeight="1" x14ac:dyDescent="0.2">
      <c r="A4" s="143" t="s">
        <v>22</v>
      </c>
      <c r="B4" s="144"/>
      <c r="C4" s="197"/>
      <c r="D4" s="174" t="s">
        <v>70</v>
      </c>
      <c r="E4" s="175"/>
      <c r="F4" s="175"/>
      <c r="G4" s="176"/>
      <c r="H4" s="9"/>
      <c r="I4" s="4"/>
      <c r="J4" s="4"/>
      <c r="K4" s="4"/>
      <c r="L4" s="4"/>
      <c r="M4" s="4"/>
      <c r="N4" s="261" t="s">
        <v>10</v>
      </c>
      <c r="O4" s="262"/>
      <c r="P4" s="262"/>
      <c r="Q4" s="262"/>
      <c r="R4" s="262"/>
      <c r="S4" s="262"/>
      <c r="T4" s="263" t="s">
        <v>11</v>
      </c>
      <c r="U4" s="262"/>
      <c r="V4" s="262"/>
      <c r="W4" s="262"/>
      <c r="X4" s="262"/>
      <c r="Y4" s="264"/>
    </row>
    <row r="5" spans="1:25" ht="18" customHeight="1" thickBot="1" x14ac:dyDescent="0.25">
      <c r="A5" s="143" t="s">
        <v>23</v>
      </c>
      <c r="B5" s="144"/>
      <c r="C5" s="197"/>
      <c r="D5" s="174" t="s">
        <v>66</v>
      </c>
      <c r="E5" s="175"/>
      <c r="F5" s="175"/>
      <c r="G5" s="176"/>
      <c r="H5" s="9"/>
      <c r="I5" s="4"/>
      <c r="J5" s="4"/>
      <c r="K5" s="4"/>
      <c r="L5" s="4"/>
      <c r="M5" s="4"/>
      <c r="N5" s="252" t="s">
        <v>0</v>
      </c>
      <c r="O5" s="253"/>
      <c r="P5" s="253"/>
      <c r="Q5" s="254" t="s">
        <v>1</v>
      </c>
      <c r="R5" s="253"/>
      <c r="S5" s="255"/>
      <c r="T5" s="201" t="s">
        <v>0</v>
      </c>
      <c r="U5" s="212"/>
      <c r="V5" s="213"/>
      <c r="W5" s="201" t="s">
        <v>1</v>
      </c>
      <c r="X5" s="214"/>
      <c r="Y5" s="215"/>
    </row>
    <row r="6" spans="1:25" ht="18" customHeight="1" thickTop="1" thickBot="1" x14ac:dyDescent="0.25">
      <c r="A6" s="189" t="s">
        <v>20</v>
      </c>
      <c r="B6" s="190"/>
      <c r="C6" s="196"/>
      <c r="D6" s="171" t="s">
        <v>75</v>
      </c>
      <c r="E6" s="172"/>
      <c r="F6" s="172"/>
      <c r="G6" s="173"/>
      <c r="H6" s="168" t="s">
        <v>5</v>
      </c>
      <c r="I6" s="169"/>
      <c r="J6" s="169"/>
      <c r="K6" s="169"/>
      <c r="L6" s="169"/>
      <c r="M6" s="170"/>
      <c r="N6" s="256" t="s">
        <v>45</v>
      </c>
      <c r="O6" s="257"/>
      <c r="P6" s="257"/>
      <c r="Q6" s="208" t="str">
        <f>IF(ISBLANK(N6)," ",N6)</f>
        <v>2360/43-93</v>
      </c>
      <c r="R6" s="209"/>
      <c r="S6" s="209"/>
      <c r="T6" s="216" t="s">
        <v>46</v>
      </c>
      <c r="U6" s="217"/>
      <c r="V6" s="218"/>
      <c r="W6" s="216" t="str">
        <f>IF(ISBLANK(T6)," ",T6)</f>
        <v>2929/43-10-1</v>
      </c>
      <c r="X6" s="217"/>
      <c r="Y6" s="219"/>
    </row>
    <row r="7" spans="1:25" ht="18" customHeight="1" thickTop="1" thickBot="1" x14ac:dyDescent="0.25">
      <c r="A7" s="186" t="s">
        <v>21</v>
      </c>
      <c r="B7" s="187"/>
      <c r="C7" s="187"/>
      <c r="D7" s="187"/>
      <c r="E7" s="188"/>
      <c r="F7" s="39" t="s">
        <v>0</v>
      </c>
      <c r="G7" s="40" t="s">
        <v>4</v>
      </c>
      <c r="H7" s="137" t="s">
        <v>3</v>
      </c>
      <c r="I7" s="138"/>
      <c r="J7" s="138"/>
      <c r="K7" s="138"/>
      <c r="L7" s="138"/>
      <c r="M7" s="139"/>
      <c r="N7" s="208" t="s">
        <v>44</v>
      </c>
      <c r="O7" s="209"/>
      <c r="P7" s="209"/>
      <c r="Q7" s="208" t="str">
        <f>IF(ISBLANK(N7)," ",N7)</f>
        <v>184905/PR289400</v>
      </c>
      <c r="R7" s="209"/>
      <c r="S7" s="209"/>
      <c r="T7" s="220" t="s">
        <v>73</v>
      </c>
      <c r="U7" s="221"/>
      <c r="V7" s="222"/>
      <c r="W7" s="208" t="str">
        <f>IF(ISBLANK(T7)," ",T7)</f>
        <v>208310/PR229222</v>
      </c>
      <c r="X7" s="209"/>
      <c r="Y7" s="211"/>
    </row>
    <row r="8" spans="1:25" ht="18" customHeight="1" thickTop="1" x14ac:dyDescent="0.2">
      <c r="A8" s="137" t="s">
        <v>31</v>
      </c>
      <c r="B8" s="138"/>
      <c r="C8" s="138"/>
      <c r="D8" s="138"/>
      <c r="E8" s="139"/>
      <c r="F8" s="122">
        <v>5.333333333333333</v>
      </c>
      <c r="G8" s="7">
        <v>388.55555555555554</v>
      </c>
      <c r="H8" s="143" t="s">
        <v>25</v>
      </c>
      <c r="I8" s="144"/>
      <c r="J8" s="144"/>
      <c r="K8" s="144"/>
      <c r="L8" s="144"/>
      <c r="M8" s="145"/>
      <c r="N8" s="248">
        <v>44183</v>
      </c>
      <c r="O8" s="249"/>
      <c r="P8" s="249"/>
      <c r="Q8" s="248">
        <f>IF(ISBLANK(N8)," ",N8)</f>
        <v>44183</v>
      </c>
      <c r="R8" s="249"/>
      <c r="S8" s="249"/>
      <c r="T8" s="248">
        <v>44141</v>
      </c>
      <c r="U8" s="249"/>
      <c r="V8" s="250"/>
      <c r="W8" s="248">
        <f>IF(ISBLANK(T8)," ",T8)</f>
        <v>44141</v>
      </c>
      <c r="X8" s="249"/>
      <c r="Y8" s="251"/>
    </row>
    <row r="9" spans="1:25" ht="18" customHeight="1" x14ac:dyDescent="0.2">
      <c r="A9" s="143" t="s">
        <v>32</v>
      </c>
      <c r="B9" s="144"/>
      <c r="C9" s="144"/>
      <c r="D9" s="144"/>
      <c r="E9" s="145"/>
      <c r="F9" s="6">
        <v>12.666666666666666</v>
      </c>
      <c r="G9" s="7">
        <v>289.22222222222223</v>
      </c>
      <c r="H9" s="143" t="s">
        <v>7</v>
      </c>
      <c r="I9" s="144"/>
      <c r="J9" s="144"/>
      <c r="K9" s="144"/>
      <c r="L9" s="144"/>
      <c r="M9" s="145"/>
      <c r="N9" s="242">
        <v>0.20169999999999999</v>
      </c>
      <c r="O9" s="243"/>
      <c r="P9" s="243"/>
      <c r="Q9" s="245">
        <v>0.31440000000000001</v>
      </c>
      <c r="R9" s="246"/>
      <c r="S9" s="246"/>
      <c r="T9" s="242">
        <v>0.31790000000000002</v>
      </c>
      <c r="U9" s="243"/>
      <c r="V9" s="244"/>
      <c r="W9" s="245">
        <v>0.3614</v>
      </c>
      <c r="X9" s="246"/>
      <c r="Y9" s="247"/>
    </row>
    <row r="10" spans="1:25" ht="18" customHeight="1" x14ac:dyDescent="0.2">
      <c r="A10" s="143" t="s">
        <v>33</v>
      </c>
      <c r="B10" s="144"/>
      <c r="C10" s="144"/>
      <c r="D10" s="144"/>
      <c r="E10" s="145"/>
      <c r="F10" s="6"/>
      <c r="G10" s="7"/>
      <c r="H10" s="143" t="s">
        <v>15</v>
      </c>
      <c r="I10" s="144"/>
      <c r="J10" s="144"/>
      <c r="K10" s="144"/>
      <c r="L10" s="144"/>
      <c r="M10" s="145"/>
      <c r="N10" s="204">
        <v>0.25</v>
      </c>
      <c r="O10" s="205"/>
      <c r="P10" s="205"/>
      <c r="Q10" s="240">
        <v>0.5</v>
      </c>
      <c r="R10" s="241"/>
      <c r="S10" s="241"/>
      <c r="T10" s="204">
        <v>1</v>
      </c>
      <c r="U10" s="205"/>
      <c r="V10" s="206"/>
      <c r="W10" s="204">
        <v>1</v>
      </c>
      <c r="X10" s="205"/>
      <c r="Y10" s="207"/>
    </row>
    <row r="11" spans="1:25" ht="18" customHeight="1" x14ac:dyDescent="0.2">
      <c r="A11" s="143" t="s">
        <v>34</v>
      </c>
      <c r="B11" s="144"/>
      <c r="C11" s="144"/>
      <c r="D11" s="144"/>
      <c r="E11" s="145"/>
      <c r="F11" s="6"/>
      <c r="G11" s="7"/>
      <c r="H11" s="143" t="s">
        <v>2</v>
      </c>
      <c r="I11" s="144"/>
      <c r="J11" s="144"/>
      <c r="K11" s="144"/>
      <c r="L11" s="144"/>
      <c r="M11" s="145"/>
      <c r="N11" s="208">
        <v>1</v>
      </c>
      <c r="O11" s="209"/>
      <c r="P11" s="210"/>
      <c r="Q11" s="208">
        <v>1</v>
      </c>
      <c r="R11" s="209"/>
      <c r="S11" s="209"/>
      <c r="T11" s="208">
        <v>1</v>
      </c>
      <c r="U11" s="209"/>
      <c r="V11" s="210"/>
      <c r="W11" s="208">
        <v>1</v>
      </c>
      <c r="X11" s="209"/>
      <c r="Y11" s="211"/>
    </row>
    <row r="12" spans="1:25" ht="18" customHeight="1" x14ac:dyDescent="0.2">
      <c r="A12" s="143" t="s">
        <v>35</v>
      </c>
      <c r="B12" s="144"/>
      <c r="C12" s="144"/>
      <c r="D12" s="144"/>
      <c r="E12" s="145"/>
      <c r="F12" s="122">
        <v>2.3333333333333335</v>
      </c>
      <c r="G12" s="7">
        <v>246.33333333333334</v>
      </c>
      <c r="H12" s="143" t="s">
        <v>16</v>
      </c>
      <c r="I12" s="144"/>
      <c r="J12" s="144"/>
      <c r="K12" s="144"/>
      <c r="L12" s="144"/>
      <c r="M12" s="145"/>
      <c r="N12" s="208">
        <v>1</v>
      </c>
      <c r="O12" s="209"/>
      <c r="P12" s="210"/>
      <c r="Q12" s="208">
        <v>1</v>
      </c>
      <c r="R12" s="209"/>
      <c r="S12" s="209"/>
      <c r="T12" s="208">
        <v>60</v>
      </c>
      <c r="U12" s="209"/>
      <c r="V12" s="210"/>
      <c r="W12" s="208">
        <v>60</v>
      </c>
      <c r="X12" s="209"/>
      <c r="Y12" s="211"/>
    </row>
    <row r="13" spans="1:25" ht="18" customHeight="1" x14ac:dyDescent="0.2">
      <c r="A13" s="143" t="s">
        <v>38</v>
      </c>
      <c r="B13" s="144"/>
      <c r="C13" s="144"/>
      <c r="D13" s="144"/>
      <c r="E13" s="145"/>
      <c r="F13" s="6"/>
      <c r="G13" s="7"/>
      <c r="H13" s="143" t="s">
        <v>17</v>
      </c>
      <c r="I13" s="144"/>
      <c r="J13" s="144"/>
      <c r="K13" s="144"/>
      <c r="L13" s="144"/>
      <c r="M13" s="145"/>
      <c r="N13" s="208">
        <v>1</v>
      </c>
      <c r="O13" s="209"/>
      <c r="P13" s="210"/>
      <c r="Q13" s="208">
        <v>1</v>
      </c>
      <c r="R13" s="209"/>
      <c r="S13" s="209"/>
      <c r="T13" s="208">
        <v>1</v>
      </c>
      <c r="U13" s="209"/>
      <c r="V13" s="210"/>
      <c r="W13" s="208">
        <v>1</v>
      </c>
      <c r="X13" s="209"/>
      <c r="Y13" s="211"/>
    </row>
    <row r="14" spans="1:25" ht="18" customHeight="1" x14ac:dyDescent="0.2">
      <c r="A14" s="143" t="s">
        <v>39</v>
      </c>
      <c r="B14" s="144"/>
      <c r="C14" s="144"/>
      <c r="D14" s="144"/>
      <c r="E14" s="145"/>
      <c r="F14" s="6"/>
      <c r="G14" s="7"/>
      <c r="H14" s="143" t="s">
        <v>26</v>
      </c>
      <c r="I14" s="144"/>
      <c r="J14" s="144"/>
      <c r="K14" s="144"/>
      <c r="L14" s="144"/>
      <c r="M14" s="145"/>
      <c r="N14" s="223">
        <v>1</v>
      </c>
      <c r="O14" s="224"/>
      <c r="P14" s="225"/>
      <c r="Q14" s="223">
        <v>216</v>
      </c>
      <c r="R14" s="224"/>
      <c r="S14" s="224"/>
      <c r="T14" s="230">
        <v>12</v>
      </c>
      <c r="U14" s="231"/>
      <c r="V14" s="232"/>
      <c r="W14" s="157">
        <v>2991</v>
      </c>
      <c r="X14" s="231"/>
      <c r="Y14" s="233"/>
    </row>
    <row r="15" spans="1:25" ht="18" customHeight="1" thickBot="1" x14ac:dyDescent="0.25">
      <c r="A15" s="143" t="s">
        <v>40</v>
      </c>
      <c r="B15" s="144"/>
      <c r="C15" s="144"/>
      <c r="D15" s="144"/>
      <c r="E15" s="145"/>
      <c r="F15" s="6"/>
      <c r="G15" s="7"/>
      <c r="H15" s="189" t="s">
        <v>37</v>
      </c>
      <c r="I15" s="190"/>
      <c r="J15" s="190"/>
      <c r="K15" s="190"/>
      <c r="L15" s="190"/>
      <c r="M15" s="191"/>
      <c r="N15" s="177" t="s">
        <v>12</v>
      </c>
      <c r="O15" s="178"/>
      <c r="P15" s="178"/>
      <c r="Q15" s="178"/>
      <c r="R15" s="178"/>
      <c r="S15" s="179"/>
      <c r="T15" s="234">
        <f>IF(ISBLANK(T14)," ",(3+3.29*(((T14/T12)*T13*(1+(T13/T12)))^0.5))/(T9*T11*T13))</f>
        <v>14.103627457309633</v>
      </c>
      <c r="U15" s="235"/>
      <c r="V15" s="236"/>
      <c r="W15" s="234">
        <f>IF(ISBLANK(W14)," ",(3+3.29*(((W14/W12)*W13*(1+(W13/W12)))^0.5))/(W9*W11*W13))</f>
        <v>73.109201319160675</v>
      </c>
      <c r="X15" s="235"/>
      <c r="Y15" s="237"/>
    </row>
    <row r="16" spans="1:25" ht="18" customHeight="1" thickTop="1" x14ac:dyDescent="0.2">
      <c r="A16" s="143" t="s">
        <v>226</v>
      </c>
      <c r="B16" s="144"/>
      <c r="C16" s="144"/>
      <c r="D16" s="144"/>
      <c r="E16" s="145"/>
      <c r="F16" s="6">
        <v>4</v>
      </c>
      <c r="G16" s="7">
        <v>418</v>
      </c>
      <c r="H16" s="38" t="s">
        <v>24</v>
      </c>
      <c r="I16" s="180" t="s">
        <v>178</v>
      </c>
      <c r="J16" s="180"/>
      <c r="K16" s="180"/>
      <c r="L16" s="180"/>
      <c r="M16" s="180"/>
      <c r="N16" s="180"/>
      <c r="O16" s="180"/>
      <c r="P16" s="180"/>
      <c r="Q16" s="180"/>
      <c r="R16" s="180"/>
      <c r="S16" s="180"/>
      <c r="T16" s="180"/>
      <c r="U16" s="180"/>
      <c r="V16" s="180"/>
      <c r="W16" s="180"/>
      <c r="X16" s="180"/>
      <c r="Y16" s="181"/>
    </row>
    <row r="17" spans="1:25" ht="18" customHeight="1" x14ac:dyDescent="0.2">
      <c r="A17" s="143" t="s">
        <v>227</v>
      </c>
      <c r="B17" s="144"/>
      <c r="C17" s="144"/>
      <c r="D17" s="144"/>
      <c r="E17" s="145"/>
      <c r="F17" s="6">
        <v>27</v>
      </c>
      <c r="G17" s="7">
        <v>332</v>
      </c>
      <c r="H17" s="41"/>
      <c r="I17" s="182"/>
      <c r="J17" s="182"/>
      <c r="K17" s="182"/>
      <c r="L17" s="182"/>
      <c r="M17" s="182"/>
      <c r="N17" s="182"/>
      <c r="O17" s="182"/>
      <c r="P17" s="182"/>
      <c r="Q17" s="182"/>
      <c r="R17" s="182"/>
      <c r="S17" s="182"/>
      <c r="T17" s="182"/>
      <c r="U17" s="182"/>
      <c r="V17" s="182"/>
      <c r="W17" s="182"/>
      <c r="X17" s="182"/>
      <c r="Y17" s="183"/>
    </row>
    <row r="18" spans="1:25" ht="18" customHeight="1" thickBot="1" x14ac:dyDescent="0.25">
      <c r="A18" s="192" t="s">
        <v>228</v>
      </c>
      <c r="B18" s="193"/>
      <c r="C18" s="193"/>
      <c r="D18" s="193"/>
      <c r="E18" s="194"/>
      <c r="F18" s="34">
        <v>1</v>
      </c>
      <c r="G18" s="35">
        <v>216</v>
      </c>
      <c r="H18" s="41"/>
      <c r="I18" s="184"/>
      <c r="J18" s="184"/>
      <c r="K18" s="184"/>
      <c r="L18" s="184"/>
      <c r="M18" s="184"/>
      <c r="N18" s="184"/>
      <c r="O18" s="184"/>
      <c r="P18" s="184"/>
      <c r="Q18" s="184"/>
      <c r="R18" s="184"/>
      <c r="S18" s="184"/>
      <c r="T18" s="184"/>
      <c r="U18" s="184"/>
      <c r="V18" s="184"/>
      <c r="W18" s="184"/>
      <c r="X18" s="184"/>
      <c r="Y18" s="185"/>
    </row>
    <row r="19" spans="1:25" ht="18" customHeight="1" thickTop="1" x14ac:dyDescent="0.2">
      <c r="A19" s="37" t="s">
        <v>29</v>
      </c>
      <c r="B19" s="153" t="s">
        <v>30</v>
      </c>
      <c r="C19" s="153"/>
      <c r="D19" s="153"/>
      <c r="E19" s="153"/>
      <c r="F19" s="153"/>
      <c r="G19" s="153"/>
      <c r="H19" s="153"/>
      <c r="I19" s="154"/>
      <c r="J19" s="238" t="s">
        <v>10</v>
      </c>
      <c r="K19" s="238"/>
      <c r="L19" s="238"/>
      <c r="M19" s="238"/>
      <c r="N19" s="238"/>
      <c r="O19" s="238"/>
      <c r="P19" s="238"/>
      <c r="Q19" s="238"/>
      <c r="R19" s="238"/>
      <c r="S19" s="239"/>
      <c r="T19" s="226" t="s">
        <v>11</v>
      </c>
      <c r="U19" s="227"/>
      <c r="V19" s="227"/>
      <c r="W19" s="227"/>
      <c r="X19" s="228"/>
      <c r="Y19" s="229"/>
    </row>
    <row r="20" spans="1:25" ht="18" customHeight="1" thickBot="1" x14ac:dyDescent="0.25">
      <c r="A20" s="36"/>
      <c r="B20" s="155"/>
      <c r="C20" s="155"/>
      <c r="D20" s="155"/>
      <c r="E20" s="155"/>
      <c r="F20" s="155"/>
      <c r="G20" s="155"/>
      <c r="H20" s="155"/>
      <c r="I20" s="156"/>
      <c r="J20" s="149" t="s">
        <v>0</v>
      </c>
      <c r="K20" s="149"/>
      <c r="L20" s="149"/>
      <c r="M20" s="149"/>
      <c r="N20" s="149"/>
      <c r="O20" s="150" t="s">
        <v>1</v>
      </c>
      <c r="P20" s="151"/>
      <c r="Q20" s="151"/>
      <c r="R20" s="151"/>
      <c r="S20" s="152"/>
      <c r="T20" s="198" t="s">
        <v>0</v>
      </c>
      <c r="U20" s="199"/>
      <c r="V20" s="200"/>
      <c r="W20" s="201" t="s">
        <v>4</v>
      </c>
      <c r="X20" s="202"/>
      <c r="Y20" s="203"/>
    </row>
    <row r="21" spans="1:25" ht="49.9" customHeight="1" thickTop="1" thickBot="1" x14ac:dyDescent="0.25">
      <c r="A21" s="8" t="s">
        <v>6</v>
      </c>
      <c r="B21" s="162" t="s">
        <v>13</v>
      </c>
      <c r="C21" s="162"/>
      <c r="D21" s="162"/>
      <c r="E21" s="162"/>
      <c r="F21" s="162"/>
      <c r="G21" s="162"/>
      <c r="H21" s="162"/>
      <c r="I21" s="163"/>
      <c r="J21" s="28" t="s">
        <v>8</v>
      </c>
      <c r="K21" s="29" t="s">
        <v>36</v>
      </c>
      <c r="L21" s="29" t="s">
        <v>27</v>
      </c>
      <c r="M21" s="29" t="s">
        <v>9</v>
      </c>
      <c r="N21" s="30" t="s">
        <v>28</v>
      </c>
      <c r="O21" s="31" t="s">
        <v>8</v>
      </c>
      <c r="P21" s="29" t="s">
        <v>36</v>
      </c>
      <c r="Q21" s="29" t="s">
        <v>27</v>
      </c>
      <c r="R21" s="29" t="s">
        <v>9</v>
      </c>
      <c r="S21" s="30" t="s">
        <v>28</v>
      </c>
      <c r="T21" s="32" t="s">
        <v>8</v>
      </c>
      <c r="U21" s="29" t="s">
        <v>9</v>
      </c>
      <c r="V21" s="30" t="s">
        <v>28</v>
      </c>
      <c r="W21" s="32" t="s">
        <v>8</v>
      </c>
      <c r="X21" s="29" t="s">
        <v>9</v>
      </c>
      <c r="Y21" s="33" t="s">
        <v>28</v>
      </c>
    </row>
    <row r="22" spans="1:25" s="2" customFormat="1" ht="19.899999999999999" customHeight="1" thickTop="1" x14ac:dyDescent="0.25">
      <c r="A22" s="52">
        <v>29</v>
      </c>
      <c r="B22" s="164" t="s">
        <v>177</v>
      </c>
      <c r="C22" s="164"/>
      <c r="D22" s="164"/>
      <c r="E22" s="164"/>
      <c r="F22" s="164"/>
      <c r="G22" s="164"/>
      <c r="H22" s="164"/>
      <c r="I22" s="165"/>
      <c r="J22" s="10">
        <v>2</v>
      </c>
      <c r="K22" s="12">
        <v>1</v>
      </c>
      <c r="L22" s="11">
        <f>IF(ISBLANK(K22)," ",IF(K22=" "," ",(3+3.29*(((K22)*$N$13*(1+($N$13/$N$12)))^0.5))/($N$11*$N$9*$N$13)))</f>
        <v>37.941311949466943</v>
      </c>
      <c r="M22" s="12">
        <f>IF(ISBLANK(J22)," ",(J22/$N$13)-K22)</f>
        <v>1</v>
      </c>
      <c r="N22" s="13">
        <f>IF(ISBLANK(J22)," ",M22/(N$9*N$10*N$11))</f>
        <v>19.83143282102132</v>
      </c>
      <c r="O22" s="10">
        <v>225</v>
      </c>
      <c r="P22" s="42">
        <v>216</v>
      </c>
      <c r="Q22" s="11">
        <f>IF(ISBLANK(P22)," ",IF(P22=" "," ",(3+3.29*(((P22)*$Q$13*(1+($Q$13/$Q$12)))^0.5))/($Q$11*$Q$9*$Q$13)))</f>
        <v>227.03996782067202</v>
      </c>
      <c r="R22" s="14">
        <f t="shared" ref="R22:R41" si="0">IF(ISBLANK(O22)," ",(O22/$Q$13)-P22)</f>
        <v>9</v>
      </c>
      <c r="S22" s="13">
        <f t="shared" ref="S22:S41" si="1">IF(ISBLANK(O22)," ",R22/(Q$9*Q$10*Q$11))</f>
        <v>57.251908396946561</v>
      </c>
      <c r="T22" s="15">
        <v>0</v>
      </c>
      <c r="U22" s="43">
        <f>IF(ISBLANK(T22)," ",(T22/$T$13)-$T$14/$T$12)</f>
        <v>-0.2</v>
      </c>
      <c r="V22" s="44">
        <f>IF(ISBLANK(T22), " ", (U22/$T$9))</f>
        <v>-0.62912865681031771</v>
      </c>
      <c r="W22" s="15">
        <v>41</v>
      </c>
      <c r="X22" s="43">
        <f>IF(ISBLANK(W22)," ",(W22/$W$13)-($W$14/$W$12))</f>
        <v>-8.8500000000000014</v>
      </c>
      <c r="Y22" s="45">
        <f>IF(ISBLANK(W22), " ", (X22/$W$9))</f>
        <v>-24.488101826231325</v>
      </c>
    </row>
    <row r="23" spans="1:25" s="2" customFormat="1" ht="19.899999999999999" customHeight="1" x14ac:dyDescent="0.25">
      <c r="A23" s="53"/>
      <c r="B23" s="157"/>
      <c r="C23" s="157"/>
      <c r="D23" s="157"/>
      <c r="E23" s="157"/>
      <c r="F23" s="157"/>
      <c r="G23" s="157"/>
      <c r="H23" s="157"/>
      <c r="I23" s="158"/>
      <c r="J23" s="16"/>
      <c r="K23" s="11"/>
      <c r="L23" s="11" t="str">
        <f>IF(ISBLANK(K23)," ",IF(K23=" "," ",(3+3.29*(((K23)*$N$13*(1+($N$13/$N$12)))^0.5))/($N$11*$N$9*$N$13)))</f>
        <v xml:space="preserve"> </v>
      </c>
      <c r="M23" s="17" t="str">
        <f t="shared" ref="M23:M41" si="2">IF(ISBLANK(J23)," ",(J23/$N$13)-K23)</f>
        <v xml:space="preserve"> </v>
      </c>
      <c r="N23" s="18" t="str">
        <f t="shared" ref="N23:N41" si="3">IF(ISBLANK(J23)," ",M23/(N$9*N$10*N$11))</f>
        <v xml:space="preserve"> </v>
      </c>
      <c r="O23" s="16"/>
      <c r="P23" s="17"/>
      <c r="Q23" s="11" t="str">
        <f t="shared" ref="Q23:Q41" si="4">IF(ISBLANK(P23)," ",IF(P23=" "," ",(3+3.29*(((P23)*$Q$13*(1+($Q$13/$Q$12)))^0.5))/($Q$11*$Q$9*$Q$13)))</f>
        <v xml:space="preserve"> </v>
      </c>
      <c r="R23" s="17" t="str">
        <f t="shared" si="0"/>
        <v xml:space="preserve"> </v>
      </c>
      <c r="S23" s="18" t="str">
        <f t="shared" si="1"/>
        <v xml:space="preserve"> </v>
      </c>
      <c r="T23" s="16"/>
      <c r="U23" s="46" t="str">
        <f t="shared" ref="U23:U41" si="5">IF(ISBLANK(T23)," ",(T23/$T$13)-$T$14/$T$12)</f>
        <v xml:space="preserve"> </v>
      </c>
      <c r="V23" s="47" t="str">
        <f t="shared" ref="V23:V41" si="6">IF(ISBLANK(T23), " ", (U23/$T$9))</f>
        <v xml:space="preserve"> </v>
      </c>
      <c r="W23" s="16"/>
      <c r="X23" s="46" t="str">
        <f t="shared" ref="X23:X41" si="7">IF(ISBLANK(W23)," ",(W23/$W$13)-($W$14/$W$12))</f>
        <v xml:space="preserve"> </v>
      </c>
      <c r="Y23" s="48" t="str">
        <f t="shared" ref="Y23:Y41" si="8">IF(ISBLANK(W23), " ", (X23/$W$9))</f>
        <v xml:space="preserve"> </v>
      </c>
    </row>
    <row r="24" spans="1:25" s="2" customFormat="1" ht="19.899999999999999" customHeight="1" x14ac:dyDescent="0.25">
      <c r="A24" s="54"/>
      <c r="B24" s="157"/>
      <c r="C24" s="157"/>
      <c r="D24" s="157"/>
      <c r="E24" s="157"/>
      <c r="F24" s="157"/>
      <c r="G24" s="157"/>
      <c r="H24" s="157"/>
      <c r="I24" s="158"/>
      <c r="J24" s="16"/>
      <c r="K24" s="11"/>
      <c r="L24" s="11" t="str">
        <f t="shared" ref="L24:L41" si="9">IF(ISBLANK(K24)," ",IF(K24=" "," ",(3+3.29*(((K24)*$N$13*(1+($N$13/$N$12)))^0.5))/($N$11*$N$9*$N$13)))</f>
        <v xml:space="preserve"> </v>
      </c>
      <c r="M24" s="17" t="str">
        <f t="shared" si="2"/>
        <v xml:space="preserve"> </v>
      </c>
      <c r="N24" s="18" t="str">
        <f t="shared" si="3"/>
        <v xml:space="preserve"> </v>
      </c>
      <c r="O24" s="16"/>
      <c r="P24" s="17"/>
      <c r="Q24" s="11" t="str">
        <f t="shared" si="4"/>
        <v xml:space="preserve"> </v>
      </c>
      <c r="R24" s="17" t="str">
        <f t="shared" si="0"/>
        <v xml:space="preserve"> </v>
      </c>
      <c r="S24" s="18" t="str">
        <f t="shared" si="1"/>
        <v xml:space="preserve"> </v>
      </c>
      <c r="T24" s="16"/>
      <c r="U24" s="46" t="str">
        <f t="shared" si="5"/>
        <v xml:space="preserve"> </v>
      </c>
      <c r="V24" s="47" t="str">
        <f t="shared" si="6"/>
        <v xml:space="preserve"> </v>
      </c>
      <c r="W24" s="16"/>
      <c r="X24" s="46" t="str">
        <f t="shared" si="7"/>
        <v xml:space="preserve"> </v>
      </c>
      <c r="Y24" s="48" t="str">
        <f t="shared" si="8"/>
        <v xml:space="preserve"> </v>
      </c>
    </row>
    <row r="25" spans="1:25" s="2" customFormat="1" ht="19.899999999999999" customHeight="1" x14ac:dyDescent="0.25">
      <c r="A25" s="54"/>
      <c r="B25" s="157"/>
      <c r="C25" s="157"/>
      <c r="D25" s="157"/>
      <c r="E25" s="157"/>
      <c r="F25" s="157"/>
      <c r="G25" s="157"/>
      <c r="H25" s="157"/>
      <c r="I25" s="158"/>
      <c r="J25" s="16"/>
      <c r="K25" s="11"/>
      <c r="L25" s="11" t="str">
        <f t="shared" si="9"/>
        <v xml:space="preserve"> </v>
      </c>
      <c r="M25" s="17" t="str">
        <f t="shared" si="2"/>
        <v xml:space="preserve"> </v>
      </c>
      <c r="N25" s="18" t="str">
        <f t="shared" si="3"/>
        <v xml:space="preserve"> </v>
      </c>
      <c r="O25" s="16"/>
      <c r="P25" s="17"/>
      <c r="Q25" s="11" t="str">
        <f t="shared" si="4"/>
        <v xml:space="preserve"> </v>
      </c>
      <c r="R25" s="17" t="str">
        <f t="shared" si="0"/>
        <v xml:space="preserve"> </v>
      </c>
      <c r="S25" s="18" t="str">
        <f t="shared" si="1"/>
        <v xml:space="preserve"> </v>
      </c>
      <c r="T25" s="16"/>
      <c r="U25" s="46" t="str">
        <f t="shared" si="5"/>
        <v xml:space="preserve"> </v>
      </c>
      <c r="V25" s="47" t="str">
        <f t="shared" si="6"/>
        <v xml:space="preserve"> </v>
      </c>
      <c r="W25" s="16"/>
      <c r="X25" s="46" t="str">
        <f t="shared" si="7"/>
        <v xml:space="preserve"> </v>
      </c>
      <c r="Y25" s="48" t="str">
        <f t="shared" si="8"/>
        <v xml:space="preserve"> </v>
      </c>
    </row>
    <row r="26" spans="1:25" s="2" customFormat="1" ht="19.899999999999999" customHeight="1" x14ac:dyDescent="0.25">
      <c r="A26" s="54"/>
      <c r="B26" s="157"/>
      <c r="C26" s="157"/>
      <c r="D26" s="157"/>
      <c r="E26" s="157"/>
      <c r="F26" s="157"/>
      <c r="G26" s="157"/>
      <c r="H26" s="157"/>
      <c r="I26" s="158"/>
      <c r="J26" s="16"/>
      <c r="K26" s="19"/>
      <c r="L26" s="11" t="str">
        <f t="shared" si="9"/>
        <v xml:space="preserve"> </v>
      </c>
      <c r="M26" s="20" t="str">
        <f t="shared" si="2"/>
        <v xml:space="preserve"> </v>
      </c>
      <c r="N26" s="21" t="str">
        <f t="shared" si="3"/>
        <v xml:space="preserve"> </v>
      </c>
      <c r="O26" s="16"/>
      <c r="P26" s="17"/>
      <c r="Q26" s="11" t="str">
        <f t="shared" si="4"/>
        <v xml:space="preserve"> </v>
      </c>
      <c r="R26" s="17" t="str">
        <f t="shared" si="0"/>
        <v xml:space="preserve"> </v>
      </c>
      <c r="S26" s="18" t="str">
        <f t="shared" si="1"/>
        <v xml:space="preserve"> </v>
      </c>
      <c r="T26" s="16"/>
      <c r="U26" s="46" t="str">
        <f t="shared" si="5"/>
        <v xml:space="preserve"> </v>
      </c>
      <c r="V26" s="47" t="str">
        <f t="shared" si="6"/>
        <v xml:space="preserve"> </v>
      </c>
      <c r="W26" s="16"/>
      <c r="X26" s="46" t="str">
        <f t="shared" si="7"/>
        <v xml:space="preserve"> </v>
      </c>
      <c r="Y26" s="48" t="str">
        <f t="shared" si="8"/>
        <v xml:space="preserve"> </v>
      </c>
    </row>
    <row r="27" spans="1:25" s="2" customFormat="1" ht="19.899999999999999" customHeight="1" x14ac:dyDescent="0.25">
      <c r="A27" s="54"/>
      <c r="B27" s="157"/>
      <c r="C27" s="157"/>
      <c r="D27" s="157"/>
      <c r="E27" s="157"/>
      <c r="F27" s="157"/>
      <c r="G27" s="157"/>
      <c r="H27" s="157"/>
      <c r="I27" s="158"/>
      <c r="J27" s="16"/>
      <c r="K27" s="11"/>
      <c r="L27" s="11" t="str">
        <f t="shared" si="9"/>
        <v xml:space="preserve"> </v>
      </c>
      <c r="M27" s="17" t="str">
        <f t="shared" si="2"/>
        <v xml:space="preserve"> </v>
      </c>
      <c r="N27" s="18" t="str">
        <f t="shared" si="3"/>
        <v xml:space="preserve"> </v>
      </c>
      <c r="O27" s="16"/>
      <c r="P27" s="17"/>
      <c r="Q27" s="11" t="str">
        <f t="shared" si="4"/>
        <v xml:space="preserve"> </v>
      </c>
      <c r="R27" s="17" t="str">
        <f t="shared" si="0"/>
        <v xml:space="preserve"> </v>
      </c>
      <c r="S27" s="18" t="str">
        <f t="shared" si="1"/>
        <v xml:space="preserve"> </v>
      </c>
      <c r="T27" s="16"/>
      <c r="U27" s="46" t="str">
        <f t="shared" si="5"/>
        <v xml:space="preserve"> </v>
      </c>
      <c r="V27" s="47" t="str">
        <f t="shared" si="6"/>
        <v xml:space="preserve"> </v>
      </c>
      <c r="W27" s="16"/>
      <c r="X27" s="46" t="str">
        <f t="shared" si="7"/>
        <v xml:space="preserve"> </v>
      </c>
      <c r="Y27" s="48" t="str">
        <f t="shared" si="8"/>
        <v xml:space="preserve"> </v>
      </c>
    </row>
    <row r="28" spans="1:25" s="2" customFormat="1" ht="19.899999999999999" customHeight="1" x14ac:dyDescent="0.25">
      <c r="A28" s="54"/>
      <c r="B28" s="157"/>
      <c r="C28" s="157"/>
      <c r="D28" s="157"/>
      <c r="E28" s="157"/>
      <c r="F28" s="157"/>
      <c r="G28" s="157"/>
      <c r="H28" s="157"/>
      <c r="I28" s="158"/>
      <c r="J28" s="16"/>
      <c r="K28" s="11"/>
      <c r="L28" s="11" t="str">
        <f t="shared" si="9"/>
        <v xml:space="preserve"> </v>
      </c>
      <c r="M28" s="17" t="str">
        <f t="shared" si="2"/>
        <v xml:space="preserve"> </v>
      </c>
      <c r="N28" s="18" t="str">
        <f t="shared" si="3"/>
        <v xml:space="preserve"> </v>
      </c>
      <c r="O28" s="16"/>
      <c r="P28" s="17"/>
      <c r="Q28" s="11" t="str">
        <f t="shared" si="4"/>
        <v xml:space="preserve"> </v>
      </c>
      <c r="R28" s="17" t="str">
        <f t="shared" si="0"/>
        <v xml:space="preserve"> </v>
      </c>
      <c r="S28" s="18" t="str">
        <f t="shared" si="1"/>
        <v xml:space="preserve"> </v>
      </c>
      <c r="T28" s="16"/>
      <c r="U28" s="46" t="str">
        <f t="shared" si="5"/>
        <v xml:space="preserve"> </v>
      </c>
      <c r="V28" s="47" t="str">
        <f t="shared" si="6"/>
        <v xml:space="preserve"> </v>
      </c>
      <c r="W28" s="16"/>
      <c r="X28" s="46" t="str">
        <f t="shared" si="7"/>
        <v xml:space="preserve"> </v>
      </c>
      <c r="Y28" s="48" t="str">
        <f t="shared" si="8"/>
        <v xml:space="preserve"> </v>
      </c>
    </row>
    <row r="29" spans="1:25" s="2" customFormat="1" ht="19.899999999999999" customHeight="1" x14ac:dyDescent="0.25">
      <c r="A29" s="54"/>
      <c r="B29" s="157"/>
      <c r="C29" s="157"/>
      <c r="D29" s="157"/>
      <c r="E29" s="157"/>
      <c r="F29" s="157"/>
      <c r="G29" s="157"/>
      <c r="H29" s="157"/>
      <c r="I29" s="158"/>
      <c r="J29" s="16"/>
      <c r="K29" s="11"/>
      <c r="L29" s="11" t="str">
        <f t="shared" si="9"/>
        <v xml:space="preserve"> </v>
      </c>
      <c r="M29" s="17" t="str">
        <f t="shared" si="2"/>
        <v xml:space="preserve"> </v>
      </c>
      <c r="N29" s="18" t="str">
        <f t="shared" si="3"/>
        <v xml:space="preserve"> </v>
      </c>
      <c r="O29" s="16"/>
      <c r="P29" s="17"/>
      <c r="Q29" s="11" t="str">
        <f t="shared" si="4"/>
        <v xml:space="preserve"> </v>
      </c>
      <c r="R29" s="17" t="str">
        <f t="shared" si="0"/>
        <v xml:space="preserve"> </v>
      </c>
      <c r="S29" s="18" t="str">
        <f t="shared" si="1"/>
        <v xml:space="preserve"> </v>
      </c>
      <c r="T29" s="16"/>
      <c r="U29" s="46" t="str">
        <f t="shared" si="5"/>
        <v xml:space="preserve"> </v>
      </c>
      <c r="V29" s="47" t="str">
        <f t="shared" si="6"/>
        <v xml:space="preserve"> </v>
      </c>
      <c r="W29" s="16"/>
      <c r="X29" s="46" t="str">
        <f t="shared" si="7"/>
        <v xml:space="preserve"> </v>
      </c>
      <c r="Y29" s="48" t="str">
        <f t="shared" si="8"/>
        <v xml:space="preserve"> </v>
      </c>
    </row>
    <row r="30" spans="1:25" s="2" customFormat="1" ht="19.899999999999999" customHeight="1" x14ac:dyDescent="0.25">
      <c r="A30" s="54"/>
      <c r="B30" s="157"/>
      <c r="C30" s="157"/>
      <c r="D30" s="157"/>
      <c r="E30" s="157"/>
      <c r="F30" s="157"/>
      <c r="G30" s="157"/>
      <c r="H30" s="157"/>
      <c r="I30" s="158"/>
      <c r="J30" s="16"/>
      <c r="K30" s="11"/>
      <c r="L30" s="11" t="str">
        <f t="shared" si="9"/>
        <v xml:space="preserve"> </v>
      </c>
      <c r="M30" s="17" t="str">
        <f t="shared" si="2"/>
        <v xml:space="preserve"> </v>
      </c>
      <c r="N30" s="18" t="str">
        <f t="shared" si="3"/>
        <v xml:space="preserve"> </v>
      </c>
      <c r="O30" s="16"/>
      <c r="P30" s="17"/>
      <c r="Q30" s="11" t="str">
        <f t="shared" si="4"/>
        <v xml:space="preserve"> </v>
      </c>
      <c r="R30" s="17" t="str">
        <f t="shared" si="0"/>
        <v xml:space="preserve"> </v>
      </c>
      <c r="S30" s="18" t="str">
        <f t="shared" si="1"/>
        <v xml:space="preserve"> </v>
      </c>
      <c r="T30" s="16"/>
      <c r="U30" s="46" t="str">
        <f t="shared" si="5"/>
        <v xml:space="preserve"> </v>
      </c>
      <c r="V30" s="47" t="str">
        <f t="shared" si="6"/>
        <v xml:space="preserve"> </v>
      </c>
      <c r="W30" s="16"/>
      <c r="X30" s="46" t="str">
        <f t="shared" si="7"/>
        <v xml:space="preserve"> </v>
      </c>
      <c r="Y30" s="48" t="str">
        <f t="shared" si="8"/>
        <v xml:space="preserve"> </v>
      </c>
    </row>
    <row r="31" spans="1:25" s="2" customFormat="1" ht="19.899999999999999" customHeight="1" x14ac:dyDescent="0.25">
      <c r="A31" s="54"/>
      <c r="B31" s="157"/>
      <c r="C31" s="157"/>
      <c r="D31" s="157"/>
      <c r="E31" s="157"/>
      <c r="F31" s="157"/>
      <c r="G31" s="157"/>
      <c r="H31" s="157"/>
      <c r="I31" s="158"/>
      <c r="J31" s="16"/>
      <c r="K31" s="11"/>
      <c r="L31" s="11" t="str">
        <f t="shared" si="9"/>
        <v xml:space="preserve"> </v>
      </c>
      <c r="M31" s="17" t="str">
        <f t="shared" si="2"/>
        <v xml:space="preserve"> </v>
      </c>
      <c r="N31" s="18" t="str">
        <f t="shared" si="3"/>
        <v xml:space="preserve"> </v>
      </c>
      <c r="O31" s="16"/>
      <c r="P31" s="17"/>
      <c r="Q31" s="11" t="str">
        <f t="shared" si="4"/>
        <v xml:space="preserve"> </v>
      </c>
      <c r="R31" s="17" t="str">
        <f t="shared" si="0"/>
        <v xml:space="preserve"> </v>
      </c>
      <c r="S31" s="18" t="str">
        <f t="shared" si="1"/>
        <v xml:space="preserve"> </v>
      </c>
      <c r="T31" s="16"/>
      <c r="U31" s="46" t="str">
        <f t="shared" si="5"/>
        <v xml:space="preserve"> </v>
      </c>
      <c r="V31" s="47" t="str">
        <f t="shared" si="6"/>
        <v xml:space="preserve"> </v>
      </c>
      <c r="W31" s="16"/>
      <c r="X31" s="46" t="str">
        <f t="shared" si="7"/>
        <v xml:space="preserve"> </v>
      </c>
      <c r="Y31" s="48" t="str">
        <f t="shared" si="8"/>
        <v xml:space="preserve"> </v>
      </c>
    </row>
    <row r="32" spans="1:25" s="2" customFormat="1" ht="19.899999999999999" customHeight="1" x14ac:dyDescent="0.25">
      <c r="A32" s="54"/>
      <c r="B32" s="157"/>
      <c r="C32" s="157"/>
      <c r="D32" s="157"/>
      <c r="E32" s="157"/>
      <c r="F32" s="157"/>
      <c r="G32" s="157"/>
      <c r="H32" s="157"/>
      <c r="I32" s="158"/>
      <c r="J32" s="16"/>
      <c r="K32" s="11"/>
      <c r="L32" s="11" t="str">
        <f t="shared" si="9"/>
        <v xml:space="preserve"> </v>
      </c>
      <c r="M32" s="17" t="str">
        <f t="shared" si="2"/>
        <v xml:space="preserve"> </v>
      </c>
      <c r="N32" s="18" t="str">
        <f t="shared" si="3"/>
        <v xml:space="preserve"> </v>
      </c>
      <c r="O32" s="16"/>
      <c r="P32" s="17"/>
      <c r="Q32" s="11" t="str">
        <f t="shared" si="4"/>
        <v xml:space="preserve"> </v>
      </c>
      <c r="R32" s="17" t="str">
        <f t="shared" si="0"/>
        <v xml:space="preserve"> </v>
      </c>
      <c r="S32" s="18" t="str">
        <f t="shared" si="1"/>
        <v xml:space="preserve"> </v>
      </c>
      <c r="T32" s="16"/>
      <c r="U32" s="46" t="str">
        <f t="shared" si="5"/>
        <v xml:space="preserve"> </v>
      </c>
      <c r="V32" s="47" t="str">
        <f t="shared" si="6"/>
        <v xml:space="preserve"> </v>
      </c>
      <c r="W32" s="16"/>
      <c r="X32" s="46" t="str">
        <f t="shared" si="7"/>
        <v xml:space="preserve"> </v>
      </c>
      <c r="Y32" s="48" t="str">
        <f t="shared" si="8"/>
        <v xml:space="preserve"> </v>
      </c>
    </row>
    <row r="33" spans="1:25" s="2" customFormat="1" ht="19.899999999999999" customHeight="1" x14ac:dyDescent="0.25">
      <c r="A33" s="53"/>
      <c r="B33" s="157"/>
      <c r="C33" s="157"/>
      <c r="D33" s="157"/>
      <c r="E33" s="157"/>
      <c r="F33" s="157"/>
      <c r="G33" s="157"/>
      <c r="H33" s="157"/>
      <c r="I33" s="158"/>
      <c r="J33" s="16"/>
      <c r="K33" s="11"/>
      <c r="L33" s="11" t="str">
        <f t="shared" si="9"/>
        <v xml:space="preserve"> </v>
      </c>
      <c r="M33" s="17" t="str">
        <f t="shared" si="2"/>
        <v xml:space="preserve"> </v>
      </c>
      <c r="N33" s="18" t="str">
        <f t="shared" si="3"/>
        <v xml:space="preserve"> </v>
      </c>
      <c r="O33" s="16"/>
      <c r="P33" s="17"/>
      <c r="Q33" s="11" t="str">
        <f t="shared" si="4"/>
        <v xml:space="preserve"> </v>
      </c>
      <c r="R33" s="17" t="str">
        <f t="shared" si="0"/>
        <v xml:space="preserve"> </v>
      </c>
      <c r="S33" s="18" t="str">
        <f t="shared" si="1"/>
        <v xml:space="preserve"> </v>
      </c>
      <c r="T33" s="16"/>
      <c r="U33" s="46" t="str">
        <f t="shared" si="5"/>
        <v xml:space="preserve"> </v>
      </c>
      <c r="V33" s="47" t="str">
        <f t="shared" si="6"/>
        <v xml:space="preserve"> </v>
      </c>
      <c r="W33" s="16"/>
      <c r="X33" s="46" t="str">
        <f t="shared" si="7"/>
        <v xml:space="preserve"> </v>
      </c>
      <c r="Y33" s="48" t="str">
        <f t="shared" si="8"/>
        <v xml:space="preserve"> </v>
      </c>
    </row>
    <row r="34" spans="1:25" s="2" customFormat="1" ht="19.899999999999999" customHeight="1" x14ac:dyDescent="0.25">
      <c r="A34" s="53"/>
      <c r="B34" s="157"/>
      <c r="C34" s="157"/>
      <c r="D34" s="157"/>
      <c r="E34" s="157"/>
      <c r="F34" s="157"/>
      <c r="G34" s="157"/>
      <c r="H34" s="157"/>
      <c r="I34" s="158"/>
      <c r="J34" s="16"/>
      <c r="K34" s="11"/>
      <c r="L34" s="11" t="str">
        <f t="shared" si="9"/>
        <v xml:space="preserve"> </v>
      </c>
      <c r="M34" s="17" t="str">
        <f t="shared" si="2"/>
        <v xml:space="preserve"> </v>
      </c>
      <c r="N34" s="18" t="str">
        <f t="shared" si="3"/>
        <v xml:space="preserve"> </v>
      </c>
      <c r="O34" s="16"/>
      <c r="P34" s="17"/>
      <c r="Q34" s="11" t="str">
        <f t="shared" si="4"/>
        <v xml:space="preserve"> </v>
      </c>
      <c r="R34" s="17" t="str">
        <f t="shared" si="0"/>
        <v xml:space="preserve"> </v>
      </c>
      <c r="S34" s="18" t="str">
        <f t="shared" si="1"/>
        <v xml:space="preserve"> </v>
      </c>
      <c r="T34" s="16"/>
      <c r="U34" s="46" t="str">
        <f t="shared" si="5"/>
        <v xml:space="preserve"> </v>
      </c>
      <c r="V34" s="47" t="str">
        <f t="shared" si="6"/>
        <v xml:space="preserve"> </v>
      </c>
      <c r="W34" s="16"/>
      <c r="X34" s="46" t="str">
        <f t="shared" si="7"/>
        <v xml:space="preserve"> </v>
      </c>
      <c r="Y34" s="48" t="str">
        <f t="shared" si="8"/>
        <v xml:space="preserve"> </v>
      </c>
    </row>
    <row r="35" spans="1:25" s="2" customFormat="1" ht="19.899999999999999" customHeight="1" x14ac:dyDescent="0.25">
      <c r="A35" s="54"/>
      <c r="B35" s="157"/>
      <c r="C35" s="157"/>
      <c r="D35" s="157"/>
      <c r="E35" s="157"/>
      <c r="F35" s="157"/>
      <c r="G35" s="157"/>
      <c r="H35" s="157"/>
      <c r="I35" s="158"/>
      <c r="J35" s="16"/>
      <c r="K35" s="11"/>
      <c r="L35" s="11" t="str">
        <f t="shared" si="9"/>
        <v xml:space="preserve"> </v>
      </c>
      <c r="M35" s="17" t="str">
        <f t="shared" si="2"/>
        <v xml:space="preserve"> </v>
      </c>
      <c r="N35" s="18" t="str">
        <f t="shared" si="3"/>
        <v xml:space="preserve"> </v>
      </c>
      <c r="O35" s="16"/>
      <c r="P35" s="17"/>
      <c r="Q35" s="11" t="str">
        <f t="shared" si="4"/>
        <v xml:space="preserve"> </v>
      </c>
      <c r="R35" s="17" t="str">
        <f t="shared" si="0"/>
        <v xml:space="preserve"> </v>
      </c>
      <c r="S35" s="18" t="str">
        <f t="shared" si="1"/>
        <v xml:space="preserve"> </v>
      </c>
      <c r="T35" s="16"/>
      <c r="U35" s="46" t="str">
        <f t="shared" si="5"/>
        <v xml:space="preserve"> </v>
      </c>
      <c r="V35" s="47" t="str">
        <f t="shared" si="6"/>
        <v xml:space="preserve"> </v>
      </c>
      <c r="W35" s="16"/>
      <c r="X35" s="46" t="str">
        <f t="shared" si="7"/>
        <v xml:space="preserve"> </v>
      </c>
      <c r="Y35" s="48" t="str">
        <f t="shared" si="8"/>
        <v xml:space="preserve"> </v>
      </c>
    </row>
    <row r="36" spans="1:25" s="2" customFormat="1" ht="19.899999999999999" customHeight="1" x14ac:dyDescent="0.25">
      <c r="A36" s="54"/>
      <c r="B36" s="157"/>
      <c r="C36" s="157"/>
      <c r="D36" s="157"/>
      <c r="E36" s="157"/>
      <c r="F36" s="157"/>
      <c r="G36" s="157"/>
      <c r="H36" s="157"/>
      <c r="I36" s="158"/>
      <c r="J36" s="16"/>
      <c r="K36" s="11"/>
      <c r="L36" s="11" t="str">
        <f t="shared" si="9"/>
        <v xml:space="preserve"> </v>
      </c>
      <c r="M36" s="17" t="str">
        <f t="shared" si="2"/>
        <v xml:space="preserve"> </v>
      </c>
      <c r="N36" s="18" t="str">
        <f t="shared" si="3"/>
        <v xml:space="preserve"> </v>
      </c>
      <c r="O36" s="16"/>
      <c r="P36" s="17"/>
      <c r="Q36" s="11" t="str">
        <f t="shared" si="4"/>
        <v xml:space="preserve"> </v>
      </c>
      <c r="R36" s="17" t="str">
        <f t="shared" si="0"/>
        <v xml:space="preserve"> </v>
      </c>
      <c r="S36" s="18" t="str">
        <f t="shared" si="1"/>
        <v xml:space="preserve"> </v>
      </c>
      <c r="T36" s="16"/>
      <c r="U36" s="46" t="str">
        <f t="shared" si="5"/>
        <v xml:space="preserve"> </v>
      </c>
      <c r="V36" s="47" t="str">
        <f t="shared" si="6"/>
        <v xml:space="preserve"> </v>
      </c>
      <c r="W36" s="16"/>
      <c r="X36" s="46" t="str">
        <f t="shared" si="7"/>
        <v xml:space="preserve"> </v>
      </c>
      <c r="Y36" s="48" t="str">
        <f t="shared" si="8"/>
        <v xml:space="preserve"> </v>
      </c>
    </row>
    <row r="37" spans="1:25" s="2" customFormat="1" ht="19.899999999999999" customHeight="1" x14ac:dyDescent="0.25">
      <c r="A37" s="53"/>
      <c r="B37" s="157"/>
      <c r="C37" s="157"/>
      <c r="D37" s="157"/>
      <c r="E37" s="157"/>
      <c r="F37" s="157"/>
      <c r="G37" s="157"/>
      <c r="H37" s="157"/>
      <c r="I37" s="158"/>
      <c r="J37" s="16"/>
      <c r="K37" s="11"/>
      <c r="L37" s="11" t="str">
        <f t="shared" si="9"/>
        <v xml:space="preserve"> </v>
      </c>
      <c r="M37" s="17" t="str">
        <f t="shared" si="2"/>
        <v xml:space="preserve"> </v>
      </c>
      <c r="N37" s="18" t="str">
        <f t="shared" si="3"/>
        <v xml:space="preserve"> </v>
      </c>
      <c r="O37" s="16"/>
      <c r="P37" s="17"/>
      <c r="Q37" s="11" t="str">
        <f t="shared" si="4"/>
        <v xml:space="preserve"> </v>
      </c>
      <c r="R37" s="17" t="str">
        <f t="shared" si="0"/>
        <v xml:space="preserve"> </v>
      </c>
      <c r="S37" s="18" t="str">
        <f t="shared" si="1"/>
        <v xml:space="preserve"> </v>
      </c>
      <c r="T37" s="16"/>
      <c r="U37" s="46" t="str">
        <f t="shared" si="5"/>
        <v xml:space="preserve"> </v>
      </c>
      <c r="V37" s="47" t="str">
        <f t="shared" si="6"/>
        <v xml:space="preserve"> </v>
      </c>
      <c r="W37" s="16"/>
      <c r="X37" s="46" t="str">
        <f t="shared" si="7"/>
        <v xml:space="preserve"> </v>
      </c>
      <c r="Y37" s="48" t="str">
        <f t="shared" si="8"/>
        <v xml:space="preserve"> </v>
      </c>
    </row>
    <row r="38" spans="1:25" s="2" customFormat="1" ht="19.899999999999999" customHeight="1" x14ac:dyDescent="0.25">
      <c r="A38" s="54"/>
      <c r="B38" s="157"/>
      <c r="C38" s="157"/>
      <c r="D38" s="157"/>
      <c r="E38" s="157"/>
      <c r="F38" s="157"/>
      <c r="G38" s="157"/>
      <c r="H38" s="157"/>
      <c r="I38" s="158"/>
      <c r="J38" s="16"/>
      <c r="K38" s="11"/>
      <c r="L38" s="11" t="str">
        <f t="shared" si="9"/>
        <v xml:space="preserve"> </v>
      </c>
      <c r="M38" s="17" t="str">
        <f t="shared" si="2"/>
        <v xml:space="preserve"> </v>
      </c>
      <c r="N38" s="18" t="str">
        <f t="shared" si="3"/>
        <v xml:space="preserve"> </v>
      </c>
      <c r="O38" s="16"/>
      <c r="P38" s="17"/>
      <c r="Q38" s="11" t="str">
        <f t="shared" si="4"/>
        <v xml:space="preserve"> </v>
      </c>
      <c r="R38" s="17" t="str">
        <f t="shared" si="0"/>
        <v xml:space="preserve"> </v>
      </c>
      <c r="S38" s="18" t="str">
        <f t="shared" si="1"/>
        <v xml:space="preserve"> </v>
      </c>
      <c r="T38" s="16"/>
      <c r="U38" s="46" t="str">
        <f t="shared" si="5"/>
        <v xml:space="preserve"> </v>
      </c>
      <c r="V38" s="47" t="str">
        <f t="shared" si="6"/>
        <v xml:space="preserve"> </v>
      </c>
      <c r="W38" s="16"/>
      <c r="X38" s="46" t="str">
        <f t="shared" si="7"/>
        <v xml:space="preserve"> </v>
      </c>
      <c r="Y38" s="48" t="str">
        <f t="shared" si="8"/>
        <v xml:space="preserve"> </v>
      </c>
    </row>
    <row r="39" spans="1:25" s="2" customFormat="1" ht="19.899999999999999" customHeight="1" x14ac:dyDescent="0.25">
      <c r="A39" s="54"/>
      <c r="B39" s="157"/>
      <c r="C39" s="157"/>
      <c r="D39" s="157"/>
      <c r="E39" s="157"/>
      <c r="F39" s="157"/>
      <c r="G39" s="157"/>
      <c r="H39" s="157"/>
      <c r="I39" s="158"/>
      <c r="J39" s="16"/>
      <c r="K39" s="11"/>
      <c r="L39" s="11" t="str">
        <f t="shared" si="9"/>
        <v xml:space="preserve"> </v>
      </c>
      <c r="M39" s="17" t="str">
        <f t="shared" si="2"/>
        <v xml:space="preserve"> </v>
      </c>
      <c r="N39" s="18" t="str">
        <f t="shared" si="3"/>
        <v xml:space="preserve"> </v>
      </c>
      <c r="O39" s="16"/>
      <c r="P39" s="17"/>
      <c r="Q39" s="11" t="str">
        <f t="shared" si="4"/>
        <v xml:space="preserve"> </v>
      </c>
      <c r="R39" s="17" t="str">
        <f t="shared" si="0"/>
        <v xml:space="preserve"> </v>
      </c>
      <c r="S39" s="18" t="str">
        <f t="shared" si="1"/>
        <v xml:space="preserve"> </v>
      </c>
      <c r="T39" s="16"/>
      <c r="U39" s="46" t="str">
        <f t="shared" si="5"/>
        <v xml:space="preserve"> </v>
      </c>
      <c r="V39" s="47" t="str">
        <f t="shared" si="6"/>
        <v xml:space="preserve"> </v>
      </c>
      <c r="W39" s="16"/>
      <c r="X39" s="46" t="str">
        <f t="shared" si="7"/>
        <v xml:space="preserve"> </v>
      </c>
      <c r="Y39" s="48" t="str">
        <f t="shared" si="8"/>
        <v xml:space="preserve"> </v>
      </c>
    </row>
    <row r="40" spans="1:25" s="2" customFormat="1" ht="19.899999999999999" customHeight="1" x14ac:dyDescent="0.25">
      <c r="A40" s="54"/>
      <c r="B40" s="157"/>
      <c r="C40" s="157"/>
      <c r="D40" s="157"/>
      <c r="E40" s="157"/>
      <c r="F40" s="157"/>
      <c r="G40" s="157"/>
      <c r="H40" s="157"/>
      <c r="I40" s="158"/>
      <c r="J40" s="16"/>
      <c r="K40" s="11"/>
      <c r="L40" s="11" t="str">
        <f t="shared" si="9"/>
        <v xml:space="preserve"> </v>
      </c>
      <c r="M40" s="17" t="str">
        <f t="shared" si="2"/>
        <v xml:space="preserve"> </v>
      </c>
      <c r="N40" s="18" t="str">
        <f t="shared" si="3"/>
        <v xml:space="preserve"> </v>
      </c>
      <c r="O40" s="16"/>
      <c r="P40" s="17"/>
      <c r="Q40" s="11" t="str">
        <f t="shared" si="4"/>
        <v xml:space="preserve"> </v>
      </c>
      <c r="R40" s="17" t="str">
        <f t="shared" si="0"/>
        <v xml:space="preserve"> </v>
      </c>
      <c r="S40" s="18" t="str">
        <f t="shared" si="1"/>
        <v xml:space="preserve"> </v>
      </c>
      <c r="T40" s="16"/>
      <c r="U40" s="46" t="str">
        <f t="shared" si="5"/>
        <v xml:space="preserve"> </v>
      </c>
      <c r="V40" s="47" t="str">
        <f t="shared" si="6"/>
        <v xml:space="preserve"> </v>
      </c>
      <c r="W40" s="16"/>
      <c r="X40" s="46" t="str">
        <f t="shared" si="7"/>
        <v xml:space="preserve"> </v>
      </c>
      <c r="Y40" s="48" t="str">
        <f t="shared" si="8"/>
        <v xml:space="preserve"> </v>
      </c>
    </row>
    <row r="41" spans="1:25" s="2" customFormat="1" ht="19.899999999999999" customHeight="1" thickBot="1" x14ac:dyDescent="0.3">
      <c r="A41" s="55"/>
      <c r="B41" s="159"/>
      <c r="C41" s="160"/>
      <c r="D41" s="160"/>
      <c r="E41" s="160"/>
      <c r="F41" s="160"/>
      <c r="G41" s="160"/>
      <c r="H41" s="160"/>
      <c r="I41" s="161"/>
      <c r="J41" s="22"/>
      <c r="K41" s="23"/>
      <c r="L41" s="23" t="str">
        <f t="shared" si="9"/>
        <v xml:space="preserve"> </v>
      </c>
      <c r="M41" s="24" t="str">
        <f t="shared" si="2"/>
        <v xml:space="preserve"> </v>
      </c>
      <c r="N41" s="25" t="str">
        <f t="shared" si="3"/>
        <v xml:space="preserve"> </v>
      </c>
      <c r="O41" s="22"/>
      <c r="P41" s="24"/>
      <c r="Q41" s="23" t="str">
        <f t="shared" si="4"/>
        <v xml:space="preserve"> </v>
      </c>
      <c r="R41" s="24" t="str">
        <f t="shared" si="0"/>
        <v xml:space="preserve"> </v>
      </c>
      <c r="S41" s="25" t="str">
        <f t="shared" si="1"/>
        <v xml:space="preserve"> </v>
      </c>
      <c r="T41" s="22"/>
      <c r="U41" s="49" t="str">
        <f t="shared" si="5"/>
        <v xml:space="preserve"> </v>
      </c>
      <c r="V41" s="50" t="str">
        <f t="shared" si="6"/>
        <v xml:space="preserve"> </v>
      </c>
      <c r="W41" s="22"/>
      <c r="X41" s="49" t="str">
        <f t="shared" si="7"/>
        <v xml:space="preserve"> </v>
      </c>
      <c r="Y41" s="51" t="str">
        <f t="shared" si="8"/>
        <v xml:space="preserve"> </v>
      </c>
    </row>
    <row r="42" spans="1:25" ht="13.5" thickTop="1" x14ac:dyDescent="0.2"/>
  </sheetData>
  <sheetProtection selectLockedCells="1"/>
  <protectedRanges>
    <protectedRange sqref="A22:A41" name="Range11_2_2"/>
  </protectedRanges>
  <mergeCells count="109">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 ref="A8:E8"/>
    <mergeCell ref="H8:M8"/>
    <mergeCell ref="N8:P8"/>
    <mergeCell ref="Q8:S8"/>
    <mergeCell ref="T8:V8"/>
    <mergeCell ref="W8:Y8"/>
    <mergeCell ref="A7:E7"/>
    <mergeCell ref="H7:M7"/>
    <mergeCell ref="N7:P7"/>
    <mergeCell ref="Q7:S7"/>
    <mergeCell ref="T7:V7"/>
    <mergeCell ref="W7:Y7"/>
    <mergeCell ref="A10:E10"/>
    <mergeCell ref="H10:M10"/>
    <mergeCell ref="N10:P10"/>
    <mergeCell ref="Q10:S10"/>
    <mergeCell ref="T10:V10"/>
    <mergeCell ref="W10:Y10"/>
    <mergeCell ref="A9:E9"/>
    <mergeCell ref="H9:M9"/>
    <mergeCell ref="N9:P9"/>
    <mergeCell ref="Q9:S9"/>
    <mergeCell ref="T9:V9"/>
    <mergeCell ref="W9:Y9"/>
    <mergeCell ref="A12:E12"/>
    <mergeCell ref="H12:M12"/>
    <mergeCell ref="N12:P12"/>
    <mergeCell ref="Q12:S12"/>
    <mergeCell ref="T12:V12"/>
    <mergeCell ref="W12:Y12"/>
    <mergeCell ref="A11:E11"/>
    <mergeCell ref="H11:M11"/>
    <mergeCell ref="N11:P11"/>
    <mergeCell ref="Q11:S11"/>
    <mergeCell ref="T11:V11"/>
    <mergeCell ref="W11:Y11"/>
    <mergeCell ref="A14:E14"/>
    <mergeCell ref="H14:M14"/>
    <mergeCell ref="N14:P14"/>
    <mergeCell ref="Q14:S14"/>
    <mergeCell ref="T14:V14"/>
    <mergeCell ref="W14:Y14"/>
    <mergeCell ref="A13:E13"/>
    <mergeCell ref="H13:M13"/>
    <mergeCell ref="N13:P13"/>
    <mergeCell ref="Q13:S13"/>
    <mergeCell ref="T13:V13"/>
    <mergeCell ref="W13:Y13"/>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B27:I27"/>
    <mergeCell ref="B28:I28"/>
    <mergeCell ref="B29:I29"/>
    <mergeCell ref="B30:I30"/>
    <mergeCell ref="B31:I31"/>
    <mergeCell ref="B32:I32"/>
    <mergeCell ref="B21:I21"/>
    <mergeCell ref="B22:I22"/>
    <mergeCell ref="B23:I23"/>
    <mergeCell ref="B24:I24"/>
    <mergeCell ref="B25:I25"/>
    <mergeCell ref="B26:I26"/>
    <mergeCell ref="B39:I39"/>
    <mergeCell ref="B40:I40"/>
    <mergeCell ref="B41:I41"/>
    <mergeCell ref="B33:I33"/>
    <mergeCell ref="B34:I34"/>
    <mergeCell ref="B35:I35"/>
    <mergeCell ref="B36:I36"/>
    <mergeCell ref="B37:I37"/>
    <mergeCell ref="B38:I38"/>
  </mergeCells>
  <printOptions horizontalCentered="1"/>
  <pageMargins left="0.25" right="0.25" top="0.25" bottom="0.35" header="0" footer="0"/>
  <pageSetup scale="72" orientation="landscape" horizontalDpi="4294967293" r:id="rId1"/>
  <headerFooter alignWithMargins="0"/>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pageSetUpPr fitToPage="1"/>
  </sheetPr>
  <dimension ref="A1:DH53"/>
  <sheetViews>
    <sheetView zoomScaleNormal="100" workbookViewId="0">
      <selection activeCell="AU3" sqref="AU3"/>
    </sheetView>
  </sheetViews>
  <sheetFormatPr defaultColWidth="1.7109375" defaultRowHeight="12" customHeight="1" x14ac:dyDescent="0.2"/>
  <cols>
    <col min="1" max="16384" width="1.7109375" style="56"/>
  </cols>
  <sheetData>
    <row r="1" spans="1:112" ht="38.25" customHeight="1" thickBot="1" x14ac:dyDescent="0.35">
      <c r="A1" s="136"/>
      <c r="B1" s="136"/>
      <c r="C1" s="136"/>
      <c r="D1" s="136"/>
      <c r="E1" s="136"/>
      <c r="F1" s="136"/>
      <c r="G1" s="136"/>
      <c r="H1" s="136"/>
      <c r="I1" s="136"/>
      <c r="J1" s="136"/>
      <c r="K1" s="136"/>
      <c r="L1" s="136"/>
      <c r="M1" s="136"/>
      <c r="N1" s="136"/>
      <c r="O1" s="136"/>
      <c r="P1" s="136"/>
      <c r="Q1" s="136"/>
      <c r="R1" s="136"/>
      <c r="S1" s="136"/>
      <c r="T1" s="136"/>
      <c r="U1" s="136"/>
      <c r="V1" s="136"/>
      <c r="W1" s="136"/>
      <c r="X1" s="136"/>
      <c r="Y1" s="136"/>
      <c r="Z1" s="136"/>
      <c r="AA1" s="136"/>
      <c r="AB1" s="136"/>
      <c r="AC1" s="136"/>
      <c r="AD1" s="136"/>
      <c r="AE1" s="136"/>
      <c r="AF1" s="136"/>
      <c r="AG1" s="136"/>
      <c r="AH1" s="136"/>
      <c r="AI1" s="136"/>
      <c r="AJ1" s="136"/>
      <c r="AK1" s="136"/>
      <c r="AL1" s="136"/>
      <c r="AM1" s="136"/>
      <c r="AN1" s="136"/>
      <c r="AO1" s="136"/>
      <c r="AP1" s="136"/>
      <c r="AQ1" s="136"/>
      <c r="AR1" s="136"/>
      <c r="AS1" s="136"/>
      <c r="AT1" s="136"/>
      <c r="AU1" s="136"/>
      <c r="AV1" s="136"/>
      <c r="AW1" s="136"/>
      <c r="AX1" s="136"/>
      <c r="AY1" s="136"/>
      <c r="AZ1" s="136"/>
      <c r="BA1" s="136"/>
      <c r="BB1" s="136"/>
      <c r="BC1" s="136"/>
      <c r="BD1" s="136"/>
      <c r="BE1" s="136"/>
      <c r="BF1" s="136"/>
      <c r="BG1" s="136"/>
      <c r="BH1" s="136"/>
      <c r="BI1" s="136"/>
      <c r="BJ1" s="136"/>
      <c r="BK1" s="136"/>
      <c r="BL1" s="136"/>
      <c r="BM1" s="136"/>
      <c r="BN1" s="136"/>
      <c r="BO1" s="136"/>
      <c r="BP1" s="136"/>
      <c r="BQ1" s="136"/>
      <c r="BR1" s="136"/>
      <c r="BS1" s="136"/>
      <c r="BT1" s="136"/>
      <c r="BU1" s="136"/>
      <c r="BV1" s="136"/>
      <c r="BW1" s="136"/>
      <c r="BX1" s="136"/>
      <c r="BY1" s="136"/>
    </row>
    <row r="2" spans="1:112" ht="12" customHeight="1" thickTop="1" x14ac:dyDescent="0.2">
      <c r="A2" s="57"/>
      <c r="B2" s="58"/>
      <c r="C2" s="58"/>
      <c r="D2" s="58"/>
      <c r="E2" s="58"/>
      <c r="F2" s="58"/>
      <c r="G2" s="58"/>
      <c r="H2" s="58"/>
      <c r="I2" s="58"/>
      <c r="J2" s="58"/>
      <c r="K2" s="58"/>
      <c r="L2" s="58"/>
      <c r="M2" s="58"/>
      <c r="N2" s="58"/>
      <c r="O2" s="58"/>
      <c r="P2" s="58"/>
      <c r="Q2" s="58"/>
      <c r="R2" s="58"/>
      <c r="S2" s="58"/>
      <c r="T2" s="58"/>
      <c r="U2" s="58"/>
      <c r="V2" s="58"/>
      <c r="W2" s="58"/>
      <c r="X2" s="58"/>
      <c r="Y2" s="58"/>
      <c r="Z2" s="58"/>
      <c r="AA2" s="58"/>
      <c r="AB2" s="58"/>
      <c r="AC2" s="58"/>
      <c r="AD2" s="58"/>
      <c r="AE2" s="58"/>
      <c r="AF2" s="58"/>
      <c r="AG2" s="58"/>
      <c r="AH2" s="58"/>
      <c r="AI2" s="58"/>
      <c r="AJ2" s="58"/>
      <c r="AK2" s="58"/>
      <c r="AL2" s="58"/>
      <c r="AM2" s="58"/>
      <c r="AN2" s="58"/>
      <c r="AO2" s="58"/>
      <c r="AP2" s="58"/>
      <c r="AQ2" s="58"/>
      <c r="AR2" s="58"/>
      <c r="AS2" s="58"/>
      <c r="AT2" s="58"/>
      <c r="AU2" s="58"/>
      <c r="AV2" s="58"/>
      <c r="AW2" s="58"/>
      <c r="AX2" s="58"/>
      <c r="AY2" s="58"/>
      <c r="AZ2" s="58"/>
      <c r="BA2" s="58"/>
      <c r="BB2" s="58"/>
      <c r="BC2" s="58"/>
      <c r="BD2" s="58"/>
      <c r="BE2" s="58"/>
      <c r="BF2" s="58"/>
      <c r="BG2" s="58"/>
      <c r="BH2" s="58"/>
      <c r="BI2" s="58"/>
      <c r="BJ2" s="58"/>
      <c r="BK2" s="58"/>
      <c r="BL2" s="58"/>
      <c r="BM2" s="58"/>
      <c r="BN2" s="58"/>
      <c r="BO2" s="58"/>
      <c r="BP2" s="58"/>
      <c r="BQ2" s="58"/>
      <c r="BR2" s="58"/>
      <c r="BS2" s="58"/>
      <c r="BT2" s="58"/>
      <c r="BU2" s="58"/>
      <c r="BV2" s="58"/>
      <c r="BW2" s="58"/>
      <c r="BX2" s="58"/>
      <c r="BY2" s="59"/>
    </row>
    <row r="3" spans="1:112" ht="12" customHeight="1" x14ac:dyDescent="0.2">
      <c r="A3" s="60"/>
      <c r="B3" s="61"/>
      <c r="C3" s="62"/>
      <c r="D3" s="62"/>
      <c r="E3" s="62"/>
      <c r="F3" s="62"/>
      <c r="G3" s="62"/>
      <c r="H3" s="62"/>
      <c r="I3" s="62"/>
      <c r="J3" s="62"/>
      <c r="K3" s="62"/>
      <c r="L3" s="62"/>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3"/>
    </row>
    <row r="4" spans="1:112" ht="12" customHeight="1" x14ac:dyDescent="0.2">
      <c r="A4" s="60"/>
      <c r="B4" s="62"/>
      <c r="C4" s="62"/>
      <c r="D4" s="62"/>
      <c r="E4" s="62"/>
      <c r="F4" s="62"/>
      <c r="G4" s="62"/>
      <c r="H4" s="62"/>
      <c r="I4" s="62"/>
      <c r="J4" s="62"/>
      <c r="K4" s="62"/>
      <c r="L4" s="62"/>
      <c r="M4" s="62"/>
      <c r="N4" s="62"/>
      <c r="O4" s="62"/>
      <c r="P4" s="62"/>
      <c r="Q4" s="62"/>
      <c r="R4" s="62"/>
      <c r="S4" s="62"/>
      <c r="T4" s="62"/>
      <c r="U4" s="62"/>
      <c r="V4" s="62"/>
      <c r="W4" s="62"/>
      <c r="X4" s="62"/>
      <c r="Y4" s="62"/>
      <c r="Z4" s="62"/>
      <c r="AA4" s="62"/>
      <c r="AB4" s="62"/>
      <c r="AC4" s="62"/>
      <c r="AD4" s="62"/>
      <c r="AE4" s="62"/>
      <c r="AF4" s="62"/>
      <c r="AG4" s="62"/>
      <c r="AH4" s="62"/>
      <c r="AI4" s="62"/>
      <c r="AJ4" s="62"/>
      <c r="AK4" s="62"/>
      <c r="AL4" s="62"/>
      <c r="AM4" s="62"/>
      <c r="AN4" s="62"/>
      <c r="AO4" s="62"/>
      <c r="AP4" s="62"/>
      <c r="AQ4" s="62"/>
      <c r="AR4" s="62"/>
      <c r="AS4" s="62"/>
      <c r="AT4" s="62"/>
      <c r="AU4" s="62"/>
      <c r="AV4" s="62"/>
      <c r="AW4" s="62"/>
      <c r="AX4" s="62"/>
      <c r="AY4" s="62"/>
      <c r="AZ4" s="62"/>
      <c r="BA4" s="62"/>
      <c r="BB4" s="62"/>
      <c r="BC4" s="62"/>
      <c r="BD4" s="62"/>
      <c r="BE4" s="62"/>
      <c r="BF4" s="62"/>
      <c r="BG4" s="62"/>
      <c r="BH4" s="62"/>
      <c r="BI4" s="62"/>
      <c r="BJ4" s="62"/>
      <c r="BK4" s="62"/>
      <c r="BL4" s="62"/>
      <c r="BM4" s="62"/>
      <c r="BN4" s="62"/>
      <c r="BO4" s="62"/>
      <c r="BP4" s="62"/>
      <c r="BQ4" s="62"/>
      <c r="BR4" s="62"/>
      <c r="BS4" s="62"/>
      <c r="BT4" s="62"/>
      <c r="BU4" s="62"/>
      <c r="BV4" s="62"/>
      <c r="BW4" s="62"/>
      <c r="BX4" s="62"/>
      <c r="BY4" s="63"/>
    </row>
    <row r="5" spans="1:112" ht="12" customHeight="1" x14ac:dyDescent="0.25">
      <c r="A5" s="64"/>
      <c r="B5" s="65"/>
      <c r="C5" s="65"/>
      <c r="D5" s="65"/>
      <c r="E5" s="65"/>
      <c r="F5" s="65"/>
      <c r="G5" s="65"/>
      <c r="H5" s="65"/>
      <c r="I5" s="65"/>
      <c r="J5" s="65"/>
      <c r="K5" s="65"/>
      <c r="L5" s="65"/>
      <c r="M5" s="65"/>
      <c r="N5" s="65"/>
      <c r="O5" s="65"/>
      <c r="P5" s="65"/>
      <c r="Q5" s="65"/>
      <c r="R5" s="65"/>
      <c r="S5" s="65"/>
      <c r="T5" s="65"/>
      <c r="U5" s="65"/>
      <c r="V5" s="65"/>
      <c r="W5" s="65"/>
      <c r="X5" s="65"/>
      <c r="Y5" s="65"/>
      <c r="Z5" s="65"/>
      <c r="AA5" s="65"/>
      <c r="AB5" s="65"/>
      <c r="AC5" s="65"/>
      <c r="AD5" s="65"/>
      <c r="AE5" s="65"/>
      <c r="AF5" s="65"/>
      <c r="AG5" s="65"/>
      <c r="AH5" s="65"/>
      <c r="AI5" s="65"/>
      <c r="AJ5" s="65"/>
      <c r="AK5" s="65"/>
      <c r="AL5" s="65"/>
      <c r="AM5" s="65"/>
      <c r="AN5" s="65"/>
      <c r="AO5" s="65"/>
      <c r="AP5" s="65"/>
      <c r="AQ5" s="65"/>
      <c r="AR5" s="65"/>
      <c r="AS5" s="65"/>
      <c r="AT5" s="65"/>
      <c r="AU5" s="65"/>
      <c r="AV5" s="65"/>
      <c r="AW5" s="66"/>
      <c r="AX5" s="66"/>
      <c r="AY5" s="66"/>
      <c r="AZ5" s="66"/>
      <c r="BA5" s="66"/>
      <c r="BB5" s="66"/>
      <c r="BC5" s="66"/>
      <c r="BD5" s="66"/>
      <c r="BE5" s="66"/>
      <c r="BF5" s="66"/>
      <c r="BG5" s="66"/>
      <c r="BH5" s="66"/>
      <c r="BI5" s="66"/>
      <c r="BJ5" s="66"/>
      <c r="BK5" s="65"/>
      <c r="BL5" s="65"/>
      <c r="BM5" s="65"/>
      <c r="BN5" s="65"/>
      <c r="BO5" s="65"/>
      <c r="BP5" s="65"/>
      <c r="BQ5" s="65"/>
      <c r="BR5" s="65"/>
      <c r="BS5" s="65"/>
      <c r="BT5" s="65"/>
      <c r="BU5" s="65"/>
      <c r="BV5" s="65"/>
      <c r="BW5" s="65"/>
      <c r="BX5" s="65"/>
      <c r="BY5" s="67"/>
    </row>
    <row r="6" spans="1:112" ht="12" customHeight="1" x14ac:dyDescent="0.25">
      <c r="A6" s="64"/>
      <c r="B6" s="65"/>
      <c r="C6" s="65"/>
      <c r="D6" s="65"/>
      <c r="E6" s="68"/>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AQ6" s="65"/>
      <c r="AR6" s="65"/>
      <c r="AS6" s="65"/>
      <c r="AT6" s="65"/>
      <c r="AU6" s="65"/>
      <c r="AV6" s="65"/>
      <c r="AW6" s="66"/>
      <c r="AX6" s="66"/>
      <c r="AY6" s="66"/>
      <c r="AZ6" s="66"/>
      <c r="BA6" s="66"/>
      <c r="BB6" s="66"/>
      <c r="BC6" s="66"/>
      <c r="BD6" s="66"/>
      <c r="BE6" s="66"/>
      <c r="BF6" s="66"/>
      <c r="BG6" s="66"/>
      <c r="BH6" s="66"/>
      <c r="BI6" s="66"/>
      <c r="BJ6" s="66"/>
      <c r="BK6" s="65"/>
      <c r="BL6" s="65"/>
      <c r="BM6" s="65"/>
      <c r="BN6" s="65"/>
      <c r="BO6" s="65"/>
      <c r="BP6" s="65"/>
      <c r="BQ6" s="65"/>
      <c r="BR6" s="65"/>
      <c r="BS6" s="65"/>
      <c r="BT6" s="65"/>
      <c r="BU6" s="65"/>
      <c r="BV6" s="65"/>
      <c r="BW6" s="65"/>
      <c r="BX6" s="65"/>
      <c r="BY6" s="67"/>
    </row>
    <row r="7" spans="1:112" ht="12" customHeight="1" x14ac:dyDescent="0.25">
      <c r="A7" s="64"/>
      <c r="B7" s="65"/>
      <c r="C7" s="65"/>
      <c r="D7" s="65"/>
      <c r="E7" s="65"/>
      <c r="F7" s="65"/>
      <c r="G7" s="65"/>
      <c r="H7" s="65"/>
      <c r="I7" s="65"/>
      <c r="J7" s="65"/>
      <c r="K7" s="65"/>
      <c r="L7" s="65"/>
      <c r="M7" s="65"/>
      <c r="N7" s="65"/>
      <c r="O7" s="65"/>
      <c r="P7" s="65"/>
      <c r="Q7" s="65"/>
      <c r="R7" s="65"/>
      <c r="S7" s="65"/>
      <c r="T7" s="65"/>
      <c r="U7" s="65"/>
      <c r="V7" s="66"/>
      <c r="W7" s="66"/>
      <c r="X7" s="66"/>
      <c r="Y7" s="66"/>
      <c r="Z7" s="66"/>
      <c r="AA7" s="66"/>
      <c r="AB7" s="66"/>
      <c r="AC7" s="66"/>
      <c r="AD7" s="66"/>
      <c r="AE7" s="66"/>
      <c r="AF7" s="66"/>
      <c r="AG7" s="66"/>
      <c r="AH7" s="66"/>
      <c r="AI7" s="66"/>
      <c r="AJ7" s="66"/>
      <c r="AK7" s="66"/>
      <c r="AL7" s="65"/>
      <c r="AM7" s="65"/>
      <c r="AN7" s="65"/>
      <c r="AO7" s="65"/>
      <c r="AP7" s="65"/>
      <c r="AQ7" s="65"/>
      <c r="AR7" s="65"/>
      <c r="AS7" s="65"/>
      <c r="AT7" s="65"/>
      <c r="AU7" s="65"/>
      <c r="AV7" s="65"/>
      <c r="AW7" s="69"/>
      <c r="AX7" s="69"/>
      <c r="AY7" s="69"/>
      <c r="AZ7" s="69"/>
      <c r="BA7" s="69"/>
      <c r="BB7" s="69"/>
      <c r="BC7" s="69"/>
      <c r="BD7" s="69"/>
      <c r="BE7" s="69"/>
      <c r="BF7" s="69"/>
      <c r="BG7" s="69"/>
      <c r="BH7" s="69"/>
      <c r="BI7" s="69"/>
      <c r="BJ7" s="69"/>
      <c r="BK7" s="65"/>
      <c r="BL7" s="65"/>
      <c r="BM7" s="65"/>
      <c r="BN7" s="65"/>
      <c r="BO7" s="65"/>
      <c r="BP7" s="65"/>
      <c r="BQ7" s="65"/>
      <c r="BR7" s="65"/>
      <c r="BS7" s="65"/>
      <c r="BT7" s="65"/>
      <c r="BU7" s="65"/>
      <c r="BV7" s="65"/>
      <c r="BW7" s="65"/>
      <c r="BX7" s="65"/>
      <c r="BY7" s="67"/>
    </row>
    <row r="8" spans="1:112" ht="12" customHeight="1" x14ac:dyDescent="0.25">
      <c r="A8" s="64"/>
      <c r="B8" s="68"/>
      <c r="C8" s="65"/>
      <c r="D8" s="65"/>
      <c r="E8" s="65"/>
      <c r="F8" s="65"/>
      <c r="G8" s="65"/>
      <c r="H8" s="65"/>
      <c r="I8" s="65"/>
      <c r="J8" s="65"/>
      <c r="K8" s="68"/>
      <c r="L8" s="65"/>
      <c r="M8" s="65"/>
      <c r="N8" s="65"/>
      <c r="O8" s="65"/>
      <c r="P8" s="65"/>
      <c r="Q8" s="65"/>
      <c r="R8" s="65"/>
      <c r="S8" s="65"/>
      <c r="T8" s="65"/>
      <c r="U8" s="65"/>
      <c r="V8" s="66"/>
      <c r="W8" s="66"/>
      <c r="X8" s="66"/>
      <c r="Y8" s="66"/>
      <c r="Z8" s="66"/>
      <c r="AA8" s="66"/>
      <c r="AB8" s="66"/>
      <c r="AC8" s="66"/>
      <c r="AD8" s="66"/>
      <c r="AE8" s="66"/>
      <c r="AF8" s="66"/>
      <c r="AG8" s="66"/>
      <c r="AH8" s="66"/>
      <c r="AI8" s="66"/>
      <c r="AJ8" s="66"/>
      <c r="AK8" s="66"/>
      <c r="AL8" s="65"/>
      <c r="AM8" s="65"/>
      <c r="AN8" s="65"/>
      <c r="AO8" s="65"/>
      <c r="AP8" s="65"/>
      <c r="AQ8" s="65"/>
      <c r="AR8" s="65"/>
      <c r="AS8" s="65"/>
      <c r="AT8" s="65"/>
      <c r="AU8" s="65"/>
      <c r="AV8" s="65"/>
      <c r="AW8" s="69"/>
      <c r="AX8" s="69"/>
      <c r="AY8" s="69"/>
      <c r="AZ8" s="69"/>
      <c r="BA8" s="69"/>
      <c r="BB8" s="69"/>
      <c r="BC8" s="69"/>
      <c r="BD8" s="69"/>
      <c r="BE8" s="69"/>
      <c r="BF8" s="69"/>
      <c r="BG8" s="69"/>
      <c r="BH8" s="69"/>
      <c r="BI8" s="69"/>
      <c r="BJ8" s="69"/>
      <c r="BK8" s="65"/>
      <c r="BL8" s="65"/>
      <c r="BM8" s="65"/>
      <c r="BN8" s="65"/>
      <c r="BO8" s="65"/>
      <c r="BP8" s="65"/>
      <c r="BQ8" s="65"/>
      <c r="BR8" s="65"/>
      <c r="BS8" s="65"/>
      <c r="BT8" s="65"/>
      <c r="BU8" s="65"/>
      <c r="BV8" s="65"/>
      <c r="BW8" s="65"/>
      <c r="BX8" s="65"/>
      <c r="BY8" s="67"/>
    </row>
    <row r="9" spans="1:112" ht="12" customHeight="1" x14ac:dyDescent="0.2">
      <c r="A9" s="64"/>
      <c r="B9" s="65"/>
      <c r="C9" s="65"/>
      <c r="D9" s="65"/>
      <c r="E9" s="65"/>
      <c r="F9" s="65"/>
      <c r="G9" s="65"/>
      <c r="H9" s="65"/>
      <c r="I9" s="65"/>
      <c r="J9" s="65"/>
      <c r="K9" s="65"/>
      <c r="L9" s="65"/>
      <c r="M9" s="65"/>
      <c r="N9" s="65"/>
      <c r="O9" s="65"/>
      <c r="P9" s="65"/>
      <c r="Q9" s="65"/>
      <c r="R9" s="65"/>
      <c r="S9" s="65"/>
      <c r="T9" s="65"/>
      <c r="U9" s="65"/>
      <c r="V9" s="69"/>
      <c r="W9" s="69"/>
      <c r="X9" s="69"/>
      <c r="Y9" s="69"/>
      <c r="Z9" s="69"/>
      <c r="AA9" s="69"/>
      <c r="AB9" s="69"/>
      <c r="AC9" s="69"/>
      <c r="AD9" s="69"/>
      <c r="AE9" s="69"/>
      <c r="AF9" s="69"/>
      <c r="AG9" s="69"/>
      <c r="AH9" s="69"/>
      <c r="AI9" s="69"/>
      <c r="AJ9" s="69"/>
      <c r="AK9" s="69"/>
      <c r="AL9" s="65"/>
      <c r="AM9" s="65"/>
      <c r="AN9" s="65"/>
      <c r="AO9" s="65"/>
      <c r="AP9" s="65"/>
      <c r="AQ9" s="65"/>
      <c r="AR9" s="65"/>
      <c r="AS9" s="65"/>
      <c r="AT9" s="65"/>
      <c r="AU9" s="65"/>
      <c r="AV9" s="65"/>
      <c r="AW9" s="65"/>
      <c r="AX9" s="65"/>
      <c r="AY9" s="65"/>
      <c r="AZ9" s="65"/>
      <c r="BA9" s="65"/>
      <c r="BB9" s="65"/>
      <c r="BC9" s="65"/>
      <c r="BD9" s="65"/>
      <c r="BE9" s="65"/>
      <c r="BF9" s="65"/>
      <c r="BG9" s="65"/>
      <c r="BH9" s="65"/>
      <c r="BI9" s="65"/>
      <c r="BJ9" s="65"/>
      <c r="BK9" s="65"/>
      <c r="BL9" s="65"/>
      <c r="BM9" s="65"/>
      <c r="BN9" s="65"/>
      <c r="BO9" s="65"/>
      <c r="BP9" s="65"/>
      <c r="BQ9" s="65"/>
      <c r="BR9" s="65"/>
      <c r="BS9" s="65"/>
      <c r="BT9" s="65"/>
      <c r="BU9" s="65"/>
      <c r="BV9" s="65"/>
      <c r="BW9" s="65"/>
      <c r="BX9" s="65"/>
      <c r="BY9" s="67"/>
    </row>
    <row r="10" spans="1:112" ht="12" customHeight="1" x14ac:dyDescent="0.2">
      <c r="A10" s="64"/>
      <c r="B10" s="65"/>
      <c r="C10" s="65"/>
      <c r="D10" s="65"/>
      <c r="E10" s="65"/>
      <c r="F10" s="65"/>
      <c r="G10" s="65"/>
      <c r="H10" s="65"/>
      <c r="I10" s="65"/>
      <c r="J10" s="65"/>
      <c r="K10" s="65"/>
      <c r="L10" s="65"/>
      <c r="M10" s="65"/>
      <c r="N10" s="65"/>
      <c r="O10" s="65"/>
      <c r="P10" s="65"/>
      <c r="Q10" s="65"/>
      <c r="R10" s="65"/>
      <c r="S10" s="65"/>
      <c r="T10" s="65"/>
      <c r="U10" s="65"/>
      <c r="V10" s="69"/>
      <c r="W10" s="69"/>
      <c r="X10" s="69"/>
      <c r="Y10" s="69"/>
      <c r="Z10" s="69"/>
      <c r="AA10" s="69"/>
      <c r="AB10" s="69"/>
      <c r="AC10" s="69"/>
      <c r="AD10" s="69"/>
      <c r="AE10" s="69"/>
      <c r="AF10" s="69"/>
      <c r="AG10" s="69"/>
      <c r="AH10" s="69"/>
      <c r="AI10" s="69"/>
      <c r="AJ10" s="69"/>
      <c r="AK10" s="69"/>
      <c r="AL10" s="65"/>
      <c r="AM10" s="65"/>
      <c r="AN10" s="65"/>
      <c r="AO10" s="65"/>
      <c r="AP10" s="65"/>
      <c r="AQ10" s="65"/>
      <c r="AR10" s="65"/>
      <c r="AS10" s="65"/>
      <c r="AT10" s="65"/>
      <c r="AU10" s="65"/>
      <c r="AV10" s="65"/>
      <c r="AW10" s="65"/>
      <c r="AX10" s="65"/>
      <c r="AY10" s="65"/>
      <c r="AZ10" s="65"/>
      <c r="BA10" s="65"/>
      <c r="BB10" s="65"/>
      <c r="BC10" s="65"/>
      <c r="BD10" s="65"/>
      <c r="BE10" s="65"/>
      <c r="BF10" s="65"/>
      <c r="BG10" s="65"/>
      <c r="BH10" s="65"/>
      <c r="BI10" s="65"/>
      <c r="BJ10" s="65"/>
      <c r="BK10" s="65"/>
      <c r="BL10" s="65"/>
      <c r="BM10" s="65"/>
      <c r="BN10" s="65"/>
      <c r="BO10" s="65"/>
      <c r="BP10" s="65"/>
      <c r="BQ10" s="65"/>
      <c r="BR10" s="65"/>
      <c r="BS10" s="65"/>
      <c r="BT10" s="65"/>
      <c r="BU10" s="65"/>
      <c r="BV10" s="65"/>
      <c r="BW10" s="65"/>
      <c r="BX10" s="65"/>
      <c r="BY10" s="67"/>
    </row>
    <row r="11" spans="1:112" ht="12" customHeight="1" x14ac:dyDescent="0.2">
      <c r="A11" s="64"/>
      <c r="B11" s="65"/>
      <c r="C11" s="65"/>
      <c r="D11" s="65"/>
      <c r="E11" s="65"/>
      <c r="F11" s="65"/>
      <c r="G11" s="65"/>
      <c r="H11" s="65"/>
      <c r="I11" s="65"/>
      <c r="J11" s="65"/>
      <c r="K11" s="65"/>
      <c r="L11" s="65"/>
      <c r="M11" s="65"/>
      <c r="N11" s="65"/>
      <c r="O11" s="65"/>
      <c r="P11" s="65"/>
      <c r="Q11" s="65"/>
      <c r="R11" s="65"/>
      <c r="S11" s="65"/>
      <c r="T11" s="65"/>
      <c r="U11" s="65"/>
      <c r="V11" s="69"/>
      <c r="W11" s="69"/>
      <c r="X11" s="69"/>
      <c r="Y11" s="69"/>
      <c r="Z11" s="69"/>
      <c r="AA11" s="69"/>
      <c r="AB11" s="69"/>
      <c r="AC11" s="69"/>
      <c r="AD11" s="69"/>
      <c r="AE11" s="69"/>
      <c r="AF11" s="69"/>
      <c r="AG11" s="69"/>
      <c r="AH11" s="69"/>
      <c r="AI11" s="69"/>
      <c r="AJ11" s="69"/>
      <c r="AK11" s="69"/>
      <c r="AL11" s="65"/>
      <c r="AM11" s="65"/>
      <c r="AN11" s="65"/>
      <c r="AO11" s="65"/>
      <c r="AP11" s="65"/>
      <c r="AQ11" s="65"/>
      <c r="AR11" s="65"/>
      <c r="AS11" s="65"/>
      <c r="AT11" s="65"/>
      <c r="AU11" s="65"/>
      <c r="AV11" s="65"/>
      <c r="AW11" s="65"/>
      <c r="AX11" s="65"/>
      <c r="AY11" s="65"/>
      <c r="AZ11" s="65"/>
      <c r="BA11" s="65"/>
      <c r="BB11" s="65"/>
      <c r="BC11" s="65"/>
      <c r="BD11" s="65"/>
      <c r="BE11" s="65"/>
      <c r="BF11" s="65"/>
      <c r="BG11" s="65"/>
      <c r="BH11" s="65"/>
      <c r="BI11" s="65"/>
      <c r="BJ11" s="65"/>
      <c r="BK11" s="65"/>
      <c r="BL11" s="65"/>
      <c r="BM11" s="65"/>
      <c r="BN11" s="65"/>
      <c r="BO11" s="65"/>
      <c r="BP11" s="65"/>
      <c r="BQ11" s="65"/>
      <c r="BR11" s="65"/>
      <c r="BS11" s="65"/>
      <c r="BT11" s="65"/>
      <c r="BU11" s="65"/>
      <c r="BV11" s="65"/>
      <c r="BW11" s="65"/>
      <c r="BX11" s="65"/>
      <c r="BY11" s="67"/>
    </row>
    <row r="12" spans="1:112" ht="12" customHeight="1" x14ac:dyDescent="0.2">
      <c r="A12" s="64"/>
      <c r="B12" s="65"/>
      <c r="C12" s="65"/>
      <c r="D12" s="65"/>
      <c r="E12" s="65"/>
      <c r="F12" s="65"/>
      <c r="G12" s="65"/>
      <c r="H12" s="65"/>
      <c r="I12" s="65"/>
      <c r="J12" s="65"/>
      <c r="K12" s="65"/>
      <c r="L12" s="65"/>
      <c r="M12" s="65"/>
      <c r="N12" s="65"/>
      <c r="O12" s="65"/>
      <c r="P12" s="65"/>
      <c r="Q12" s="65"/>
      <c r="R12" s="65"/>
      <c r="S12" s="65"/>
      <c r="T12" s="65"/>
      <c r="U12" s="65"/>
      <c r="V12" s="65"/>
      <c r="W12" s="65"/>
      <c r="X12" s="65"/>
      <c r="Y12" s="65"/>
      <c r="Z12" s="65"/>
      <c r="AA12" s="65"/>
      <c r="AB12" s="65"/>
      <c r="AC12" s="65"/>
      <c r="AD12" s="65"/>
      <c r="AE12" s="65"/>
      <c r="AF12" s="65"/>
      <c r="AG12" s="65"/>
      <c r="AH12" s="65"/>
      <c r="AI12" s="65"/>
      <c r="AJ12" s="65"/>
      <c r="AK12" s="65"/>
      <c r="AL12" s="65"/>
      <c r="AM12" s="65"/>
      <c r="AN12" s="65"/>
      <c r="AO12" s="65"/>
      <c r="AP12" s="65"/>
      <c r="AQ12" s="65"/>
      <c r="AR12" s="65"/>
      <c r="AS12" s="65"/>
      <c r="AT12" s="65"/>
      <c r="AU12" s="65"/>
      <c r="AV12" s="65"/>
      <c r="AW12" s="65"/>
      <c r="AX12" s="65"/>
      <c r="AY12" s="65"/>
      <c r="AZ12" s="65"/>
      <c r="BA12" s="65"/>
      <c r="BB12" s="65"/>
      <c r="BC12" s="65"/>
      <c r="BD12" s="65"/>
      <c r="BE12" s="65"/>
      <c r="BF12" s="65"/>
      <c r="BG12" s="65"/>
      <c r="BH12" s="65"/>
      <c r="BI12" s="65"/>
      <c r="BJ12" s="65"/>
      <c r="BK12" s="65"/>
      <c r="BL12" s="65"/>
      <c r="BM12" s="65"/>
      <c r="BN12" s="65"/>
      <c r="BO12" s="65"/>
      <c r="BP12" s="65"/>
      <c r="BQ12" s="65"/>
      <c r="BR12" s="65"/>
      <c r="BS12" s="65"/>
      <c r="BT12" s="65"/>
      <c r="BU12" s="65"/>
      <c r="BV12" s="65"/>
      <c r="BW12" s="65"/>
      <c r="BX12" s="65"/>
      <c r="BY12" s="67"/>
    </row>
    <row r="13" spans="1:112" ht="12" customHeight="1" x14ac:dyDescent="0.2">
      <c r="A13" s="64"/>
      <c r="B13" s="65"/>
      <c r="C13" s="65"/>
      <c r="D13" s="65"/>
      <c r="E13" s="65"/>
      <c r="F13" s="65"/>
      <c r="G13" s="65"/>
      <c r="H13" s="65"/>
      <c r="I13" s="65"/>
      <c r="J13" s="65"/>
      <c r="K13" s="65"/>
      <c r="L13" s="65"/>
      <c r="M13" s="65"/>
      <c r="N13" s="65"/>
      <c r="O13" s="65"/>
      <c r="P13" s="65"/>
      <c r="Q13" s="65"/>
      <c r="R13" s="65"/>
      <c r="S13" s="65"/>
      <c r="T13" s="65"/>
      <c r="U13" s="65"/>
      <c r="V13" s="65"/>
      <c r="W13" s="65"/>
      <c r="X13" s="65"/>
      <c r="Y13" s="65"/>
      <c r="Z13" s="65"/>
      <c r="AA13" s="65"/>
      <c r="AB13" s="65"/>
      <c r="AC13" s="65"/>
      <c r="AD13" s="65"/>
      <c r="AE13" s="65"/>
      <c r="AF13" s="65"/>
      <c r="AG13" s="65"/>
      <c r="AH13" s="65"/>
      <c r="AI13" s="65"/>
      <c r="AJ13" s="65"/>
      <c r="AK13" s="65"/>
      <c r="AL13" s="65"/>
      <c r="AM13" s="65"/>
      <c r="AN13" s="65"/>
      <c r="AO13" s="65"/>
      <c r="AP13" s="65"/>
      <c r="AQ13" s="65"/>
      <c r="AR13" s="65"/>
      <c r="AS13" s="65"/>
      <c r="AT13" s="65"/>
      <c r="AU13" s="65"/>
      <c r="AV13" s="65"/>
      <c r="AW13" s="65"/>
      <c r="AX13" s="65"/>
      <c r="AY13" s="65"/>
      <c r="AZ13" s="65"/>
      <c r="BA13" s="65"/>
      <c r="BB13" s="65"/>
      <c r="BC13" s="65"/>
      <c r="BD13" s="65"/>
      <c r="BE13" s="65"/>
      <c r="BF13" s="65"/>
      <c r="BG13" s="65"/>
      <c r="BH13" s="65"/>
      <c r="BI13" s="65"/>
      <c r="BJ13" s="65"/>
      <c r="BK13" s="65"/>
      <c r="BL13" s="65"/>
      <c r="BM13" s="65"/>
      <c r="BN13" s="65"/>
      <c r="BO13" s="65"/>
      <c r="BP13" s="65"/>
      <c r="BQ13" s="65"/>
      <c r="BR13" s="65"/>
      <c r="BS13" s="65"/>
      <c r="BT13" s="65"/>
      <c r="BU13" s="65"/>
      <c r="BV13" s="65"/>
      <c r="BW13" s="65"/>
      <c r="BX13" s="65"/>
      <c r="BY13" s="67"/>
    </row>
    <row r="14" spans="1:112" ht="12" customHeight="1" x14ac:dyDescent="0.2">
      <c r="A14" s="64"/>
      <c r="B14" s="65"/>
      <c r="C14" s="65"/>
      <c r="D14" s="65"/>
      <c r="E14" s="65"/>
      <c r="F14" s="65"/>
      <c r="G14" s="65"/>
      <c r="H14" s="65"/>
      <c r="I14" s="65"/>
      <c r="J14" s="65"/>
      <c r="K14" s="65"/>
      <c r="L14" s="65"/>
      <c r="M14" s="65"/>
      <c r="N14" s="65"/>
      <c r="O14" s="65"/>
      <c r="P14" s="65"/>
      <c r="Q14" s="65"/>
      <c r="R14" s="65"/>
      <c r="S14" s="65"/>
      <c r="T14" s="65"/>
      <c r="U14" s="65"/>
      <c r="V14" s="65"/>
      <c r="W14" s="65"/>
      <c r="X14" s="65"/>
      <c r="Y14" s="65"/>
      <c r="Z14" s="65"/>
      <c r="AA14" s="65"/>
      <c r="AB14" s="65"/>
      <c r="AC14" s="65"/>
      <c r="AD14" s="65"/>
      <c r="AE14" s="65"/>
      <c r="AF14" s="65"/>
      <c r="AG14" s="65"/>
      <c r="AH14" s="65"/>
      <c r="AI14" s="65"/>
      <c r="AJ14" s="65"/>
      <c r="AK14" s="65"/>
      <c r="AL14" s="65"/>
      <c r="AM14" s="65"/>
      <c r="AN14" s="65"/>
      <c r="AO14" s="65"/>
      <c r="AP14" s="65"/>
      <c r="AQ14" s="65"/>
      <c r="AR14" s="65"/>
      <c r="AS14" s="65"/>
      <c r="AT14" s="65"/>
      <c r="AU14" s="65"/>
      <c r="AV14" s="65"/>
      <c r="AW14" s="65"/>
      <c r="AX14" s="65"/>
      <c r="AY14" s="65"/>
      <c r="AZ14" s="65"/>
      <c r="BA14" s="65"/>
      <c r="BB14" s="65"/>
      <c r="BC14" s="65"/>
      <c r="BD14" s="65"/>
      <c r="BE14" s="65"/>
      <c r="BF14" s="65"/>
      <c r="BG14" s="65"/>
      <c r="BH14" s="65"/>
      <c r="BI14" s="65"/>
      <c r="BJ14" s="65"/>
      <c r="BK14" s="65"/>
      <c r="BL14" s="65"/>
      <c r="BM14" s="65"/>
      <c r="BN14" s="65"/>
      <c r="BO14" s="65"/>
      <c r="BP14" s="65"/>
      <c r="BQ14" s="65"/>
      <c r="BR14" s="65"/>
      <c r="BS14" s="65"/>
      <c r="BT14" s="65"/>
      <c r="BU14" s="65"/>
      <c r="BV14" s="65"/>
      <c r="BW14" s="65"/>
      <c r="BX14" s="65"/>
      <c r="BY14" s="67"/>
    </row>
    <row r="15" spans="1:112" ht="12" customHeight="1" x14ac:dyDescent="0.25">
      <c r="A15" s="64"/>
      <c r="B15" s="65"/>
      <c r="C15" s="65"/>
      <c r="D15" s="65"/>
      <c r="E15" s="65"/>
      <c r="F15" s="65"/>
      <c r="G15" s="65"/>
      <c r="H15" s="65"/>
      <c r="I15" s="65"/>
      <c r="J15" s="65"/>
      <c r="K15" s="65"/>
      <c r="L15" s="65"/>
      <c r="M15" s="65"/>
      <c r="N15" s="65"/>
      <c r="O15" s="65"/>
      <c r="P15" s="65"/>
      <c r="Q15" s="65"/>
      <c r="R15" s="65"/>
      <c r="S15" s="65"/>
      <c r="T15" s="65"/>
      <c r="U15" s="65"/>
      <c r="V15" s="65"/>
      <c r="W15" s="65"/>
      <c r="X15" s="65"/>
      <c r="Y15" s="65"/>
      <c r="Z15" s="65"/>
      <c r="AA15" s="65"/>
      <c r="AB15" s="65"/>
      <c r="AC15" s="65"/>
      <c r="AD15" s="65"/>
      <c r="AE15" s="65"/>
      <c r="AF15" s="65"/>
      <c r="AG15" s="65"/>
      <c r="AH15" s="65"/>
      <c r="AI15" s="65"/>
      <c r="AJ15" s="65"/>
      <c r="AK15" s="65"/>
      <c r="AL15" s="65"/>
      <c r="AM15" s="65"/>
      <c r="AN15" s="65"/>
      <c r="AO15" s="65"/>
      <c r="AP15" s="65"/>
      <c r="AQ15" s="65"/>
      <c r="AR15" s="65"/>
      <c r="AS15" s="65"/>
      <c r="AT15" s="65"/>
      <c r="AU15" s="65"/>
      <c r="AV15" s="65"/>
      <c r="AW15" s="65"/>
      <c r="AX15" s="65"/>
      <c r="AY15" s="65"/>
      <c r="AZ15" s="65"/>
      <c r="BA15" s="65"/>
      <c r="BB15" s="65"/>
      <c r="BC15" s="65"/>
      <c r="BD15" s="65"/>
      <c r="BE15" s="65"/>
      <c r="BF15" s="65"/>
      <c r="BG15" s="65"/>
      <c r="BH15" s="65"/>
      <c r="BI15" s="65"/>
      <c r="BJ15" s="65"/>
      <c r="BK15" s="65"/>
      <c r="BL15" s="65"/>
      <c r="BM15" s="65"/>
      <c r="BN15" s="65"/>
      <c r="BO15" s="65"/>
      <c r="BP15" s="65"/>
      <c r="BQ15" s="65"/>
      <c r="BR15" s="65"/>
      <c r="BS15" s="65"/>
      <c r="BT15" s="65"/>
      <c r="BU15" s="65"/>
      <c r="BV15" s="65"/>
      <c r="BW15" s="65"/>
      <c r="BX15" s="65"/>
      <c r="BY15" s="67"/>
      <c r="CP15" s="70"/>
      <c r="CQ15" s="70"/>
      <c r="CR15" s="70"/>
      <c r="CS15" s="70"/>
      <c r="CT15" s="70"/>
      <c r="CU15" s="70"/>
      <c r="CV15" s="70"/>
      <c r="CW15" s="70"/>
      <c r="CX15" s="70"/>
      <c r="CY15" s="70"/>
      <c r="CZ15" s="70"/>
      <c r="DA15" s="70"/>
      <c r="DB15" s="70"/>
      <c r="DC15" s="70"/>
      <c r="DD15" s="70"/>
      <c r="DE15" s="70"/>
      <c r="DF15" s="70"/>
      <c r="DG15" s="70"/>
      <c r="DH15" s="70"/>
    </row>
    <row r="16" spans="1:112" ht="12" customHeight="1" x14ac:dyDescent="0.25">
      <c r="A16" s="64"/>
      <c r="B16" s="65"/>
      <c r="C16" s="65"/>
      <c r="D16" s="65"/>
      <c r="E16" s="65"/>
      <c r="F16" s="65"/>
      <c r="G16" s="65"/>
      <c r="H16" s="65"/>
      <c r="I16" s="65"/>
      <c r="J16" s="65"/>
      <c r="K16" s="65"/>
      <c r="L16" s="65"/>
      <c r="M16" s="65"/>
      <c r="N16" s="65"/>
      <c r="O16" s="65"/>
      <c r="P16" s="65"/>
      <c r="Q16" s="65"/>
      <c r="R16" s="65"/>
      <c r="S16" s="65"/>
      <c r="T16" s="65"/>
      <c r="U16" s="65"/>
      <c r="V16" s="65"/>
      <c r="W16" s="65"/>
      <c r="X16" s="65"/>
      <c r="Y16" s="65"/>
      <c r="Z16" s="65"/>
      <c r="AA16" s="65"/>
      <c r="AB16" s="65"/>
      <c r="AC16" s="65"/>
      <c r="AD16" s="65"/>
      <c r="AE16" s="65"/>
      <c r="AF16" s="65"/>
      <c r="AG16" s="65"/>
      <c r="AH16" s="65"/>
      <c r="AI16" s="65"/>
      <c r="AJ16" s="65"/>
      <c r="AK16" s="65"/>
      <c r="AL16" s="65"/>
      <c r="AM16" s="65"/>
      <c r="AN16" s="65"/>
      <c r="AO16" s="65"/>
      <c r="AP16" s="65"/>
      <c r="AQ16" s="65"/>
      <c r="AR16" s="65"/>
      <c r="AS16" s="65"/>
      <c r="AT16" s="65"/>
      <c r="AU16" s="65"/>
      <c r="AV16" s="65"/>
      <c r="AW16" s="65"/>
      <c r="AX16" s="65"/>
      <c r="AY16" s="65"/>
      <c r="AZ16" s="65"/>
      <c r="BA16" s="65"/>
      <c r="BB16" s="65"/>
      <c r="BC16" s="65"/>
      <c r="BD16" s="65"/>
      <c r="BE16" s="65"/>
      <c r="BF16" s="65"/>
      <c r="BG16" s="65"/>
      <c r="BH16" s="65"/>
      <c r="BI16" s="65"/>
      <c r="BJ16" s="65"/>
      <c r="BK16" s="65"/>
      <c r="BL16" s="65"/>
      <c r="BM16" s="65"/>
      <c r="BN16" s="65"/>
      <c r="BO16" s="65"/>
      <c r="BP16" s="65"/>
      <c r="BQ16" s="65"/>
      <c r="BR16" s="65"/>
      <c r="BS16" s="65"/>
      <c r="BT16" s="65"/>
      <c r="BU16" s="65"/>
      <c r="BV16" s="65"/>
      <c r="BW16" s="65"/>
      <c r="BX16" s="65"/>
      <c r="BY16" s="67"/>
      <c r="CP16" s="70"/>
      <c r="CQ16" s="70"/>
      <c r="CR16" s="70"/>
      <c r="CS16" s="70"/>
      <c r="CT16" s="70"/>
      <c r="CU16" s="70"/>
      <c r="CV16" s="70"/>
      <c r="CW16" s="70"/>
      <c r="CX16" s="70"/>
      <c r="CY16" s="70"/>
      <c r="CZ16" s="70"/>
      <c r="DA16" s="70"/>
      <c r="DB16" s="70"/>
      <c r="DC16" s="70"/>
      <c r="DD16" s="70"/>
      <c r="DE16" s="70"/>
      <c r="DF16" s="70"/>
      <c r="DG16" s="70"/>
      <c r="DH16" s="70"/>
    </row>
    <row r="17" spans="1:112" ht="12" customHeight="1" x14ac:dyDescent="0.25">
      <c r="A17" s="64"/>
      <c r="B17" s="65"/>
      <c r="C17" s="65"/>
      <c r="D17" s="65"/>
      <c r="E17" s="65"/>
      <c r="F17" s="65"/>
      <c r="G17" s="65"/>
      <c r="H17" s="65"/>
      <c r="I17" s="65"/>
      <c r="J17" s="65"/>
      <c r="K17" s="65"/>
      <c r="L17" s="65"/>
      <c r="M17" s="65"/>
      <c r="N17" s="65"/>
      <c r="O17" s="65"/>
      <c r="P17" s="65"/>
      <c r="Q17" s="65"/>
      <c r="R17" s="65"/>
      <c r="S17" s="65"/>
      <c r="T17" s="65"/>
      <c r="U17" s="65"/>
      <c r="V17" s="65"/>
      <c r="W17" s="65"/>
      <c r="X17" s="65"/>
      <c r="Y17" s="65"/>
      <c r="Z17" s="65"/>
      <c r="AA17" s="65"/>
      <c r="AB17" s="65"/>
      <c r="AC17" s="65"/>
      <c r="AD17" s="65"/>
      <c r="AE17" s="65"/>
      <c r="AF17" s="65"/>
      <c r="AG17" s="65"/>
      <c r="AH17" s="65"/>
      <c r="AI17" s="65"/>
      <c r="AJ17" s="65"/>
      <c r="AK17" s="65"/>
      <c r="AL17" s="65"/>
      <c r="AM17" s="65"/>
      <c r="AN17" s="65"/>
      <c r="AO17" s="65"/>
      <c r="AP17" s="65"/>
      <c r="AQ17" s="65"/>
      <c r="AR17" s="65"/>
      <c r="AS17" s="65"/>
      <c r="AT17" s="65"/>
      <c r="AU17" s="65"/>
      <c r="AV17" s="65"/>
      <c r="AW17" s="65"/>
      <c r="AX17" s="65"/>
      <c r="AY17" s="65"/>
      <c r="AZ17" s="65"/>
      <c r="BA17" s="65"/>
      <c r="BB17" s="65"/>
      <c r="BC17" s="65"/>
      <c r="BD17" s="65"/>
      <c r="BE17" s="65"/>
      <c r="BF17" s="65"/>
      <c r="BG17" s="65"/>
      <c r="BH17" s="65"/>
      <c r="BI17" s="65"/>
      <c r="BJ17" s="65"/>
      <c r="BK17" s="65"/>
      <c r="BL17" s="65"/>
      <c r="BM17" s="65"/>
      <c r="BN17" s="65"/>
      <c r="BO17" s="65"/>
      <c r="BP17" s="65"/>
      <c r="BQ17" s="65"/>
      <c r="BR17" s="65"/>
      <c r="BS17" s="65"/>
      <c r="BT17" s="65"/>
      <c r="BU17" s="65"/>
      <c r="BV17" s="65"/>
      <c r="BW17" s="65"/>
      <c r="BX17" s="65"/>
      <c r="BY17" s="67"/>
      <c r="CP17" s="70"/>
      <c r="CQ17" s="70"/>
      <c r="CR17" s="70"/>
      <c r="CS17" s="70"/>
      <c r="CT17" s="70"/>
      <c r="CU17" s="70"/>
      <c r="CV17" s="70"/>
      <c r="CW17" s="70"/>
      <c r="CX17" s="70"/>
      <c r="CY17" s="70"/>
      <c r="CZ17" s="70"/>
      <c r="DA17" s="70"/>
      <c r="DB17" s="70"/>
      <c r="DC17" s="70"/>
      <c r="DD17" s="70"/>
      <c r="DE17" s="70"/>
      <c r="DF17" s="70"/>
      <c r="DG17" s="70"/>
      <c r="DH17" s="70"/>
    </row>
    <row r="18" spans="1:112" ht="12" customHeight="1" x14ac:dyDescent="0.25">
      <c r="A18" s="64"/>
      <c r="B18" s="65"/>
      <c r="C18" s="65"/>
      <c r="D18" s="65"/>
      <c r="E18" s="65"/>
      <c r="F18" s="65"/>
      <c r="G18" s="65"/>
      <c r="H18" s="65"/>
      <c r="I18" s="65"/>
      <c r="J18" s="65"/>
      <c r="K18" s="65"/>
      <c r="L18" s="65"/>
      <c r="M18" s="65"/>
      <c r="N18" s="65"/>
      <c r="O18" s="65"/>
      <c r="P18" s="65"/>
      <c r="Q18" s="65"/>
      <c r="R18" s="65"/>
      <c r="S18" s="65"/>
      <c r="T18" s="65"/>
      <c r="U18" s="65"/>
      <c r="V18" s="65"/>
      <c r="W18" s="65"/>
      <c r="X18" s="65"/>
      <c r="Y18" s="65"/>
      <c r="Z18" s="65"/>
      <c r="AA18" s="65"/>
      <c r="AB18" s="65"/>
      <c r="AC18" s="65"/>
      <c r="AD18" s="65"/>
      <c r="AE18" s="65"/>
      <c r="AF18" s="65"/>
      <c r="AG18" s="65"/>
      <c r="AH18" s="65"/>
      <c r="AI18" s="65"/>
      <c r="AJ18" s="65"/>
      <c r="AK18" s="65"/>
      <c r="AL18" s="65"/>
      <c r="AM18" s="65"/>
      <c r="AN18" s="65"/>
      <c r="AO18" s="65"/>
      <c r="AP18" s="65"/>
      <c r="AQ18" s="65"/>
      <c r="AR18" s="65"/>
      <c r="AS18" s="65"/>
      <c r="AT18" s="65"/>
      <c r="AU18" s="65"/>
      <c r="AV18" s="65"/>
      <c r="AW18" s="65"/>
      <c r="AX18" s="65"/>
      <c r="AY18" s="65"/>
      <c r="AZ18" s="65"/>
      <c r="BA18" s="65"/>
      <c r="BB18" s="65"/>
      <c r="BC18" s="65"/>
      <c r="BD18" s="65"/>
      <c r="BE18" s="65"/>
      <c r="BF18" s="65"/>
      <c r="BG18" s="65"/>
      <c r="BH18" s="65"/>
      <c r="BI18" s="65"/>
      <c r="BJ18" s="65"/>
      <c r="BK18" s="65"/>
      <c r="BL18" s="65"/>
      <c r="BM18" s="65"/>
      <c r="BN18" s="65"/>
      <c r="BO18" s="65"/>
      <c r="BP18" s="65"/>
      <c r="BQ18" s="65"/>
      <c r="BR18" s="65"/>
      <c r="BS18" s="65"/>
      <c r="BT18" s="65"/>
      <c r="BU18" s="65"/>
      <c r="BV18" s="65"/>
      <c r="BW18" s="65"/>
      <c r="BX18" s="65"/>
      <c r="BY18" s="67"/>
      <c r="CP18" s="70"/>
      <c r="CQ18" s="70"/>
      <c r="CR18" s="70"/>
      <c r="CS18" s="70"/>
      <c r="CT18" s="70"/>
      <c r="CU18" s="70"/>
      <c r="CV18" s="70"/>
      <c r="CW18" s="70"/>
      <c r="CX18" s="70"/>
      <c r="CY18" s="70"/>
      <c r="CZ18" s="70"/>
      <c r="DA18" s="70"/>
      <c r="DB18" s="70"/>
      <c r="DC18" s="70"/>
      <c r="DD18" s="70"/>
      <c r="DE18" s="70"/>
      <c r="DF18" s="70"/>
      <c r="DG18" s="70"/>
      <c r="DH18" s="70"/>
    </row>
    <row r="19" spans="1:112" ht="12" customHeight="1" x14ac:dyDescent="0.25">
      <c r="A19" s="64"/>
      <c r="B19" s="65"/>
      <c r="C19" s="65"/>
      <c r="D19" s="65"/>
      <c r="E19" s="65"/>
      <c r="F19" s="65"/>
      <c r="G19" s="65"/>
      <c r="H19" s="65"/>
      <c r="I19" s="65"/>
      <c r="J19" s="65"/>
      <c r="K19" s="65"/>
      <c r="L19" s="65"/>
      <c r="M19" s="65"/>
      <c r="N19" s="65"/>
      <c r="O19" s="65"/>
      <c r="P19" s="65"/>
      <c r="Q19" s="65"/>
      <c r="R19" s="65"/>
      <c r="S19" s="65"/>
      <c r="T19" s="65"/>
      <c r="U19" s="65"/>
      <c r="V19" s="65"/>
      <c r="W19" s="65"/>
      <c r="X19" s="65"/>
      <c r="Y19" s="65"/>
      <c r="Z19" s="65"/>
      <c r="AA19" s="65"/>
      <c r="AB19" s="65"/>
      <c r="AC19" s="65"/>
      <c r="AD19" s="65"/>
      <c r="AE19" s="65"/>
      <c r="AF19" s="65"/>
      <c r="AG19" s="65"/>
      <c r="AH19" s="65"/>
      <c r="AI19" s="65"/>
      <c r="AJ19" s="65"/>
      <c r="AK19" s="65"/>
      <c r="AL19" s="65"/>
      <c r="AM19" s="65"/>
      <c r="AN19" s="65"/>
      <c r="AO19" s="65"/>
      <c r="AP19" s="65"/>
      <c r="AQ19" s="65"/>
      <c r="AR19" s="65"/>
      <c r="AS19" s="65"/>
      <c r="AT19" s="65"/>
      <c r="AU19" s="65"/>
      <c r="AV19" s="65"/>
      <c r="AW19" s="65"/>
      <c r="AX19" s="65"/>
      <c r="AY19" s="65"/>
      <c r="AZ19" s="65"/>
      <c r="BA19" s="65"/>
      <c r="BB19" s="65"/>
      <c r="BC19" s="65"/>
      <c r="BD19" s="65"/>
      <c r="BE19" s="65"/>
      <c r="BF19" s="65"/>
      <c r="BG19" s="65"/>
      <c r="BH19" s="65"/>
      <c r="BI19" s="65"/>
      <c r="BJ19" s="65"/>
      <c r="BK19" s="65"/>
      <c r="BL19" s="65"/>
      <c r="BM19" s="65"/>
      <c r="BN19" s="65"/>
      <c r="BO19" s="65"/>
      <c r="BP19" s="65"/>
      <c r="BQ19" s="65"/>
      <c r="BR19" s="65"/>
      <c r="BS19" s="65"/>
      <c r="BT19" s="65"/>
      <c r="BU19" s="65"/>
      <c r="BV19" s="65"/>
      <c r="BW19" s="65"/>
      <c r="BX19" s="65"/>
      <c r="BY19" s="67"/>
      <c r="CP19" s="70"/>
      <c r="CQ19" s="70"/>
      <c r="CR19" s="70"/>
      <c r="CS19" s="70"/>
      <c r="CT19" s="70"/>
      <c r="CU19" s="70"/>
      <c r="CV19" s="70"/>
      <c r="CW19" s="70"/>
      <c r="CX19" s="70"/>
      <c r="CY19" s="70"/>
      <c r="CZ19" s="70"/>
      <c r="DA19" s="71"/>
      <c r="DB19" s="70"/>
      <c r="DC19" s="70"/>
      <c r="DD19" s="70"/>
      <c r="DE19" s="70"/>
      <c r="DF19" s="70"/>
      <c r="DG19" s="70"/>
      <c r="DH19" s="70"/>
    </row>
    <row r="20" spans="1:112" ht="12" customHeight="1" x14ac:dyDescent="0.25">
      <c r="A20" s="64"/>
      <c r="B20" s="65"/>
      <c r="C20" s="65"/>
      <c r="D20" s="65"/>
      <c r="E20" s="65"/>
      <c r="F20" s="65"/>
      <c r="G20" s="65"/>
      <c r="H20" s="65"/>
      <c r="I20" s="65"/>
      <c r="J20" s="65"/>
      <c r="K20" s="65"/>
      <c r="L20" s="65"/>
      <c r="M20" s="65"/>
      <c r="N20" s="65"/>
      <c r="O20" s="65"/>
      <c r="P20" s="65"/>
      <c r="Q20" s="65"/>
      <c r="R20" s="65"/>
      <c r="S20" s="65"/>
      <c r="T20" s="65"/>
      <c r="U20" s="65"/>
      <c r="V20" s="65"/>
      <c r="W20" s="65"/>
      <c r="X20" s="65"/>
      <c r="Y20" s="65"/>
      <c r="Z20" s="65"/>
      <c r="AA20" s="65"/>
      <c r="AB20" s="65"/>
      <c r="AC20" s="65"/>
      <c r="AD20" s="65"/>
      <c r="AE20" s="65"/>
      <c r="AF20" s="65"/>
      <c r="AG20" s="65"/>
      <c r="AH20" s="65"/>
      <c r="AI20" s="65"/>
      <c r="AJ20" s="65"/>
      <c r="AK20" s="65"/>
      <c r="AL20" s="65"/>
      <c r="AM20" s="65"/>
      <c r="AN20" s="65"/>
      <c r="AO20" s="65"/>
      <c r="AP20" s="65"/>
      <c r="AQ20" s="65"/>
      <c r="AR20" s="65"/>
      <c r="AS20" s="65"/>
      <c r="AT20" s="65"/>
      <c r="AU20" s="65"/>
      <c r="AV20" s="65"/>
      <c r="AW20" s="65"/>
      <c r="AX20" s="65"/>
      <c r="AY20" s="65"/>
      <c r="AZ20" s="65"/>
      <c r="BA20" s="65"/>
      <c r="BB20" s="65"/>
      <c r="BC20" s="65"/>
      <c r="BD20" s="65"/>
      <c r="BE20" s="65"/>
      <c r="BF20" s="65"/>
      <c r="BG20" s="65"/>
      <c r="BH20" s="65"/>
      <c r="BI20" s="65"/>
      <c r="BJ20" s="65"/>
      <c r="BK20" s="65"/>
      <c r="BL20" s="65"/>
      <c r="BM20" s="65"/>
      <c r="BN20" s="65"/>
      <c r="BO20" s="65"/>
      <c r="BP20" s="65"/>
      <c r="BQ20" s="65"/>
      <c r="BR20" s="65"/>
      <c r="BS20" s="65"/>
      <c r="BT20" s="65"/>
      <c r="BU20" s="65"/>
      <c r="BV20" s="65"/>
      <c r="BW20" s="65"/>
      <c r="BX20" s="65"/>
      <c r="BY20" s="67"/>
      <c r="CP20" s="70"/>
      <c r="CQ20" s="70"/>
      <c r="CR20" s="70"/>
      <c r="CS20" s="70"/>
      <c r="CT20" s="70"/>
      <c r="CU20" s="70"/>
      <c r="CV20" s="70"/>
      <c r="CW20" s="70"/>
      <c r="CX20" s="70"/>
      <c r="CY20" s="70"/>
      <c r="CZ20" s="70"/>
      <c r="DA20" s="72"/>
      <c r="DB20" s="70"/>
      <c r="DC20" s="70"/>
      <c r="DD20" s="70"/>
      <c r="DE20" s="70"/>
      <c r="DF20" s="70"/>
      <c r="DG20" s="70"/>
      <c r="DH20" s="70"/>
    </row>
    <row r="21" spans="1:112" ht="12" customHeight="1" x14ac:dyDescent="0.25">
      <c r="A21" s="64"/>
      <c r="B21" s="65"/>
      <c r="C21" s="65"/>
      <c r="D21" s="65"/>
      <c r="E21" s="65"/>
      <c r="F21" s="65"/>
      <c r="G21" s="65"/>
      <c r="H21" s="65"/>
      <c r="I21" s="65"/>
      <c r="J21" s="65"/>
      <c r="K21" s="65"/>
      <c r="L21" s="65"/>
      <c r="M21" s="65"/>
      <c r="N21" s="65"/>
      <c r="O21" s="65"/>
      <c r="P21" s="65"/>
      <c r="Q21" s="65"/>
      <c r="R21" s="65"/>
      <c r="S21" s="65"/>
      <c r="T21" s="65"/>
      <c r="U21" s="65"/>
      <c r="V21" s="65"/>
      <c r="W21" s="65"/>
      <c r="X21" s="65"/>
      <c r="Y21" s="65"/>
      <c r="Z21" s="65"/>
      <c r="AA21" s="65"/>
      <c r="AB21" s="65"/>
      <c r="AC21" s="65"/>
      <c r="AD21" s="65"/>
      <c r="AE21" s="65"/>
      <c r="AF21" s="65"/>
      <c r="AG21" s="65"/>
      <c r="AH21" s="65"/>
      <c r="AI21" s="65"/>
      <c r="AJ21" s="65"/>
      <c r="AK21" s="65"/>
      <c r="AL21" s="65"/>
      <c r="AM21" s="65"/>
      <c r="AN21" s="65"/>
      <c r="AO21" s="65"/>
      <c r="AP21" s="65"/>
      <c r="AQ21" s="65"/>
      <c r="AR21" s="65"/>
      <c r="AS21" s="65"/>
      <c r="AT21" s="65"/>
      <c r="AU21" s="65"/>
      <c r="AV21" s="65"/>
      <c r="AW21" s="65"/>
      <c r="AX21" s="65"/>
      <c r="AY21" s="65"/>
      <c r="AZ21" s="65"/>
      <c r="BA21" s="65"/>
      <c r="BB21" s="65"/>
      <c r="BC21" s="65"/>
      <c r="BD21" s="65"/>
      <c r="BE21" s="65"/>
      <c r="BF21" s="65"/>
      <c r="BG21" s="65"/>
      <c r="BH21" s="65"/>
      <c r="BI21" s="65"/>
      <c r="BJ21" s="65"/>
      <c r="BK21" s="65"/>
      <c r="BL21" s="65"/>
      <c r="BM21" s="65"/>
      <c r="BN21" s="65"/>
      <c r="BO21" s="65"/>
      <c r="BP21" s="65"/>
      <c r="BQ21" s="65"/>
      <c r="BR21" s="65"/>
      <c r="BS21" s="65"/>
      <c r="BT21" s="65"/>
      <c r="BU21" s="65"/>
      <c r="BV21" s="65"/>
      <c r="BW21" s="65"/>
      <c r="BX21" s="65"/>
      <c r="BY21" s="67"/>
      <c r="CP21" s="70"/>
      <c r="CQ21" s="70"/>
      <c r="CR21" s="70"/>
      <c r="CS21" s="70"/>
      <c r="CT21" s="70"/>
      <c r="CU21" s="70"/>
      <c r="CV21" s="70"/>
      <c r="CW21" s="70"/>
      <c r="CX21" s="70"/>
      <c r="CY21" s="70"/>
      <c r="CZ21" s="70"/>
      <c r="DA21" s="71"/>
      <c r="DB21" s="70"/>
      <c r="DC21" s="70"/>
      <c r="DD21" s="70"/>
      <c r="DE21" s="70"/>
      <c r="DF21" s="70"/>
      <c r="DG21" s="70"/>
      <c r="DH21" s="70"/>
    </row>
    <row r="22" spans="1:112" ht="12" customHeight="1" x14ac:dyDescent="0.25">
      <c r="A22" s="64"/>
      <c r="B22" s="65"/>
      <c r="C22" s="65"/>
      <c r="D22" s="65"/>
      <c r="E22" s="65"/>
      <c r="F22" s="65"/>
      <c r="G22" s="65"/>
      <c r="H22" s="65"/>
      <c r="I22" s="65"/>
      <c r="J22" s="65"/>
      <c r="K22" s="65"/>
      <c r="L22" s="65"/>
      <c r="M22" s="65"/>
      <c r="N22" s="65"/>
      <c r="O22" s="65"/>
      <c r="P22" s="65"/>
      <c r="Q22" s="65"/>
      <c r="R22" s="65"/>
      <c r="S22" s="65"/>
      <c r="T22" s="65"/>
      <c r="U22" s="65"/>
      <c r="V22" s="65"/>
      <c r="W22" s="65"/>
      <c r="X22" s="65"/>
      <c r="Y22" s="65"/>
      <c r="Z22" s="65"/>
      <c r="AA22" s="65"/>
      <c r="AB22" s="65"/>
      <c r="AC22" s="65"/>
      <c r="AD22" s="65"/>
      <c r="AE22" s="65"/>
      <c r="AF22" s="65"/>
      <c r="AG22" s="65"/>
      <c r="AH22" s="65"/>
      <c r="AI22" s="65"/>
      <c r="AJ22" s="65"/>
      <c r="AK22" s="65"/>
      <c r="AL22" s="65"/>
      <c r="AM22" s="65"/>
      <c r="AN22" s="65"/>
      <c r="AO22" s="65"/>
      <c r="AP22" s="65"/>
      <c r="AQ22" s="65"/>
      <c r="AR22" s="65"/>
      <c r="AS22" s="65"/>
      <c r="AT22" s="65"/>
      <c r="AU22" s="65"/>
      <c r="AV22" s="65"/>
      <c r="AW22" s="65"/>
      <c r="AX22" s="65"/>
      <c r="AY22" s="65"/>
      <c r="AZ22" s="65"/>
      <c r="BA22" s="65"/>
      <c r="BB22" s="65"/>
      <c r="BC22" s="65"/>
      <c r="BD22" s="65"/>
      <c r="BE22" s="65"/>
      <c r="BF22" s="65"/>
      <c r="BG22" s="65"/>
      <c r="BH22" s="65"/>
      <c r="BI22" s="65"/>
      <c r="BJ22" s="65"/>
      <c r="BK22" s="65"/>
      <c r="BL22" s="65"/>
      <c r="BM22" s="65"/>
      <c r="BN22" s="65"/>
      <c r="BO22" s="65"/>
      <c r="BP22" s="65"/>
      <c r="BQ22" s="65"/>
      <c r="BR22" s="65"/>
      <c r="BS22" s="65"/>
      <c r="BT22" s="65"/>
      <c r="BU22" s="65"/>
      <c r="BV22" s="65"/>
      <c r="BW22" s="65"/>
      <c r="BX22" s="65"/>
      <c r="BY22" s="67"/>
      <c r="CP22" s="70"/>
      <c r="CQ22" s="70"/>
      <c r="CR22" s="70"/>
      <c r="CS22" s="70"/>
      <c r="CT22" s="70"/>
      <c r="CU22" s="70"/>
      <c r="CV22" s="70"/>
      <c r="CW22" s="70"/>
      <c r="CX22" s="70"/>
      <c r="CY22" s="70"/>
      <c r="CZ22" s="70"/>
      <c r="DA22" s="70"/>
      <c r="DB22" s="70"/>
      <c r="DC22" s="70"/>
      <c r="DD22" s="70"/>
      <c r="DE22" s="70"/>
      <c r="DF22" s="70"/>
      <c r="DG22" s="70"/>
      <c r="DH22" s="70"/>
    </row>
    <row r="23" spans="1:112" ht="12" customHeight="1" x14ac:dyDescent="0.25">
      <c r="A23" s="64"/>
      <c r="B23" s="65"/>
      <c r="C23" s="65"/>
      <c r="D23" s="65"/>
      <c r="E23" s="68"/>
      <c r="F23" s="65"/>
      <c r="G23" s="65"/>
      <c r="H23" s="65"/>
      <c r="I23" s="65"/>
      <c r="J23" s="65"/>
      <c r="K23" s="65"/>
      <c r="L23" s="65"/>
      <c r="M23" s="65"/>
      <c r="N23" s="65"/>
      <c r="O23" s="65"/>
      <c r="P23" s="65"/>
      <c r="Q23" s="65"/>
      <c r="R23" s="65"/>
      <c r="S23" s="65"/>
      <c r="T23" s="65"/>
      <c r="U23" s="65"/>
      <c r="V23" s="65"/>
      <c r="W23" s="65"/>
      <c r="X23" s="65"/>
      <c r="Y23" s="65"/>
      <c r="Z23" s="65"/>
      <c r="AA23" s="65"/>
      <c r="AB23" s="65"/>
      <c r="AC23" s="65"/>
      <c r="AD23" s="65"/>
      <c r="AE23" s="65"/>
      <c r="AF23" s="65"/>
      <c r="AG23" s="65"/>
      <c r="AH23" s="65"/>
      <c r="AI23" s="65"/>
      <c r="AJ23" s="65"/>
      <c r="AK23" s="65"/>
      <c r="AL23" s="66"/>
      <c r="AM23" s="66"/>
      <c r="AN23" s="66"/>
      <c r="AO23" s="66"/>
      <c r="AP23" s="66"/>
      <c r="AQ23" s="66"/>
      <c r="AR23" s="66"/>
      <c r="AS23" s="66"/>
      <c r="AT23" s="66"/>
      <c r="AU23" s="66"/>
      <c r="AV23" s="65"/>
      <c r="AW23" s="65"/>
      <c r="AX23" s="65"/>
      <c r="AY23" s="65"/>
      <c r="AZ23" s="65"/>
      <c r="BA23" s="65"/>
      <c r="BB23" s="65"/>
      <c r="BC23" s="65"/>
      <c r="BD23" s="65"/>
      <c r="BE23" s="65"/>
      <c r="BF23" s="65"/>
      <c r="BG23" s="65"/>
      <c r="BH23" s="65"/>
      <c r="BI23" s="65"/>
      <c r="BJ23" s="65"/>
      <c r="BK23" s="65"/>
      <c r="BL23" s="65"/>
      <c r="BM23" s="65"/>
      <c r="BN23" s="65"/>
      <c r="BO23" s="65"/>
      <c r="BP23" s="65"/>
      <c r="BQ23" s="65"/>
      <c r="BR23" s="65"/>
      <c r="BS23" s="65"/>
      <c r="BT23" s="65"/>
      <c r="BU23" s="65"/>
      <c r="BV23" s="65"/>
      <c r="BW23" s="65"/>
      <c r="BX23" s="65"/>
      <c r="BY23" s="67"/>
      <c r="CP23" s="70"/>
      <c r="CQ23" s="70"/>
      <c r="CR23" s="70"/>
      <c r="CS23" s="70"/>
      <c r="CT23" s="70"/>
      <c r="CU23" s="70"/>
      <c r="CV23" s="70"/>
      <c r="CW23" s="70"/>
      <c r="CX23" s="70"/>
      <c r="CY23" s="70"/>
      <c r="CZ23" s="70"/>
      <c r="DA23" s="70"/>
      <c r="DB23" s="70"/>
      <c r="DC23" s="70"/>
      <c r="DD23" s="70"/>
      <c r="DE23" s="70"/>
      <c r="DF23" s="70"/>
      <c r="DG23" s="70"/>
      <c r="DH23" s="70"/>
    </row>
    <row r="24" spans="1:112" ht="12" customHeight="1" x14ac:dyDescent="0.25">
      <c r="A24" s="64"/>
      <c r="B24" s="65"/>
      <c r="C24" s="65"/>
      <c r="D24" s="65"/>
      <c r="E24" s="65"/>
      <c r="F24" s="65"/>
      <c r="G24" s="65"/>
      <c r="H24" s="65"/>
      <c r="I24" s="65"/>
      <c r="J24" s="66"/>
      <c r="K24" s="66"/>
      <c r="L24" s="66"/>
      <c r="M24" s="66"/>
      <c r="N24" s="66"/>
      <c r="O24" s="66"/>
      <c r="P24" s="66"/>
      <c r="Q24" s="66"/>
      <c r="R24" s="66"/>
      <c r="S24" s="66"/>
      <c r="T24" s="66"/>
      <c r="U24" s="66"/>
      <c r="V24" s="66"/>
      <c r="W24" s="66"/>
      <c r="X24" s="65"/>
      <c r="Y24" s="65"/>
      <c r="Z24" s="65"/>
      <c r="AA24" s="65"/>
      <c r="AB24" s="65"/>
      <c r="AC24" s="65"/>
      <c r="AD24" s="65"/>
      <c r="AE24" s="65"/>
      <c r="AF24" s="65"/>
      <c r="AG24" s="65"/>
      <c r="AH24" s="65"/>
      <c r="AI24" s="65"/>
      <c r="AJ24" s="65"/>
      <c r="AK24" s="65"/>
      <c r="AL24" s="66"/>
      <c r="AM24" s="66"/>
      <c r="AN24" s="66"/>
      <c r="AO24" s="66"/>
      <c r="AP24" s="66"/>
      <c r="AQ24" s="66"/>
      <c r="AR24" s="66"/>
      <c r="AS24" s="66"/>
      <c r="AT24" s="66"/>
      <c r="AU24" s="66"/>
      <c r="AV24" s="65"/>
      <c r="AW24" s="65"/>
      <c r="AX24" s="65"/>
      <c r="AY24" s="65"/>
      <c r="AZ24" s="65"/>
      <c r="BA24" s="65"/>
      <c r="BB24" s="65"/>
      <c r="BC24" s="65"/>
      <c r="BD24" s="65"/>
      <c r="BE24" s="65"/>
      <c r="BF24" s="65"/>
      <c r="BG24" s="65"/>
      <c r="BH24" s="65"/>
      <c r="BI24" s="65"/>
      <c r="BJ24" s="65"/>
      <c r="BK24" s="65"/>
      <c r="BL24" s="65"/>
      <c r="BM24" s="65"/>
      <c r="BN24" s="65"/>
      <c r="BO24" s="65"/>
      <c r="BP24" s="65"/>
      <c r="BQ24" s="65"/>
      <c r="BR24" s="65"/>
      <c r="BS24" s="65"/>
      <c r="BT24" s="65"/>
      <c r="BU24" s="65"/>
      <c r="BV24" s="65"/>
      <c r="BW24" s="65"/>
      <c r="BX24" s="65"/>
      <c r="BY24" s="67"/>
    </row>
    <row r="25" spans="1:112" ht="12" customHeight="1" x14ac:dyDescent="0.25">
      <c r="A25" s="64"/>
      <c r="B25" s="65"/>
      <c r="C25" s="65"/>
      <c r="D25" s="65"/>
      <c r="E25" s="65"/>
      <c r="F25" s="65"/>
      <c r="G25" s="65"/>
      <c r="H25" s="65"/>
      <c r="I25" s="65"/>
      <c r="J25" s="66"/>
      <c r="K25" s="66"/>
      <c r="L25" s="66"/>
      <c r="M25" s="66"/>
      <c r="N25" s="66"/>
      <c r="O25" s="66"/>
      <c r="P25" s="66"/>
      <c r="Q25" s="66"/>
      <c r="R25" s="66"/>
      <c r="S25" s="66"/>
      <c r="T25" s="66"/>
      <c r="U25" s="66"/>
      <c r="V25" s="66"/>
      <c r="W25" s="66"/>
      <c r="X25" s="65"/>
      <c r="Y25" s="65"/>
      <c r="Z25" s="65"/>
      <c r="AA25" s="65"/>
      <c r="AB25" s="65"/>
      <c r="AC25" s="65"/>
      <c r="AD25" s="65"/>
      <c r="AE25" s="65"/>
      <c r="AF25" s="65"/>
      <c r="AG25" s="65"/>
      <c r="AH25" s="65"/>
      <c r="AI25" s="65"/>
      <c r="AJ25" s="65"/>
      <c r="AK25" s="65"/>
      <c r="AL25" s="69"/>
      <c r="AM25" s="69"/>
      <c r="AN25" s="69"/>
      <c r="AO25" s="69"/>
      <c r="AP25" s="69"/>
      <c r="AQ25" s="69"/>
      <c r="AR25" s="69"/>
      <c r="AS25" s="69"/>
      <c r="AT25" s="69"/>
      <c r="AU25" s="69"/>
      <c r="AV25" s="65"/>
      <c r="AW25" s="65"/>
      <c r="AX25" s="65"/>
      <c r="AY25" s="65"/>
      <c r="AZ25" s="65"/>
      <c r="BA25" s="65"/>
      <c r="BB25" s="65"/>
      <c r="BC25" s="65"/>
      <c r="BD25" s="65"/>
      <c r="BE25" s="65"/>
      <c r="BF25" s="65"/>
      <c r="BG25" s="65"/>
      <c r="BH25" s="65"/>
      <c r="BI25" s="65"/>
      <c r="BJ25" s="65"/>
      <c r="BK25" s="65"/>
      <c r="BL25" s="65"/>
      <c r="BM25" s="65"/>
      <c r="BN25" s="65"/>
      <c r="BO25" s="65"/>
      <c r="BP25" s="65"/>
      <c r="BQ25" s="65"/>
      <c r="BR25" s="65"/>
      <c r="BS25" s="65"/>
      <c r="BT25" s="65"/>
      <c r="BU25" s="65"/>
      <c r="BV25" s="65"/>
      <c r="BW25" s="65"/>
      <c r="BX25" s="65"/>
      <c r="BY25" s="67"/>
    </row>
    <row r="26" spans="1:112" ht="12" customHeight="1" x14ac:dyDescent="0.25">
      <c r="A26" s="64"/>
      <c r="B26" s="65"/>
      <c r="C26" s="65"/>
      <c r="D26" s="65"/>
      <c r="E26" s="65"/>
      <c r="F26" s="65"/>
      <c r="G26" s="65"/>
      <c r="H26" s="65"/>
      <c r="I26" s="65"/>
      <c r="J26" s="65"/>
      <c r="K26" s="65"/>
      <c r="L26" s="65"/>
      <c r="M26" s="65"/>
      <c r="N26" s="65"/>
      <c r="O26" s="65"/>
      <c r="P26" s="65"/>
      <c r="Q26" s="65"/>
      <c r="R26" s="65"/>
      <c r="S26" s="65"/>
      <c r="T26" s="65"/>
      <c r="U26" s="65"/>
      <c r="V26" s="65"/>
      <c r="W26" s="65"/>
      <c r="X26" s="65"/>
      <c r="Y26" s="65"/>
      <c r="Z26" s="65"/>
      <c r="AA26" s="65"/>
      <c r="AB26" s="65"/>
      <c r="AC26" s="65"/>
      <c r="AD26" s="65"/>
      <c r="AE26" s="65"/>
      <c r="AF26" s="65"/>
      <c r="AG26" s="65"/>
      <c r="AH26" s="65"/>
      <c r="AI26" s="65"/>
      <c r="AJ26" s="65"/>
      <c r="AK26" s="65"/>
      <c r="AL26" s="65"/>
      <c r="AM26" s="65"/>
      <c r="AN26" s="65"/>
      <c r="AO26" s="65"/>
      <c r="AP26" s="65"/>
      <c r="AQ26" s="65"/>
      <c r="AR26" s="65"/>
      <c r="AS26" s="65"/>
      <c r="AT26" s="65"/>
      <c r="AU26" s="65"/>
      <c r="AV26" s="65"/>
      <c r="AW26" s="65"/>
      <c r="AX26" s="65"/>
      <c r="AY26" s="65"/>
      <c r="AZ26" s="65"/>
      <c r="BA26" s="65"/>
      <c r="BB26" s="65"/>
      <c r="BC26" s="66"/>
      <c r="BD26" s="66"/>
      <c r="BE26" s="66"/>
      <c r="BF26" s="66"/>
      <c r="BG26" s="66"/>
      <c r="BH26" s="66"/>
      <c r="BI26" s="66"/>
      <c r="BJ26" s="66"/>
      <c r="BK26" s="66"/>
      <c r="BL26" s="66"/>
      <c r="BM26" s="66"/>
      <c r="BN26" s="66"/>
      <c r="BO26" s="66"/>
      <c r="BP26" s="66"/>
      <c r="BQ26" s="65"/>
      <c r="BR26" s="65"/>
      <c r="BS26" s="65"/>
      <c r="BT26" s="65"/>
      <c r="BU26" s="65"/>
      <c r="BV26" s="65"/>
      <c r="BW26" s="65"/>
      <c r="BX26" s="65"/>
      <c r="BY26" s="67"/>
    </row>
    <row r="27" spans="1:112" ht="12" customHeight="1" x14ac:dyDescent="0.25">
      <c r="A27" s="64"/>
      <c r="B27" s="73"/>
      <c r="C27" s="73"/>
      <c r="D27" s="73"/>
      <c r="E27" s="73"/>
      <c r="F27" s="73"/>
      <c r="G27" s="73"/>
      <c r="H27" s="73"/>
      <c r="I27" s="73"/>
      <c r="J27" s="73"/>
      <c r="K27" s="73"/>
      <c r="L27" s="73"/>
      <c r="M27" s="73"/>
      <c r="N27" s="74"/>
      <c r="O27" s="74"/>
      <c r="P27" s="74"/>
      <c r="Q27" s="74"/>
      <c r="R27" s="74"/>
      <c r="S27" s="74"/>
      <c r="T27" s="74"/>
      <c r="U27" s="74"/>
      <c r="V27" s="74"/>
      <c r="W27" s="74"/>
      <c r="X27" s="74"/>
      <c r="Y27" s="74"/>
      <c r="Z27" s="65"/>
      <c r="AA27" s="65"/>
      <c r="AB27" s="65"/>
      <c r="AC27" s="65"/>
      <c r="AD27" s="65"/>
      <c r="AE27" s="65"/>
      <c r="AF27" s="65"/>
      <c r="AG27" s="65"/>
      <c r="AH27" s="65"/>
      <c r="AI27" s="65"/>
      <c r="AJ27" s="65"/>
      <c r="AK27" s="65"/>
      <c r="AL27" s="65"/>
      <c r="AM27" s="65"/>
      <c r="AN27" s="65"/>
      <c r="AO27" s="65"/>
      <c r="AP27" s="65"/>
      <c r="AQ27" s="65"/>
      <c r="AR27" s="65"/>
      <c r="AS27" s="65"/>
      <c r="AT27" s="65"/>
      <c r="AU27" s="65"/>
      <c r="AV27" s="65"/>
      <c r="AW27" s="65"/>
      <c r="AX27" s="65"/>
      <c r="AY27" s="65"/>
      <c r="AZ27" s="65"/>
      <c r="BA27" s="65"/>
      <c r="BB27" s="65"/>
      <c r="BC27" s="66"/>
      <c r="BD27" s="66"/>
      <c r="BE27" s="66"/>
      <c r="BF27" s="66"/>
      <c r="BG27" s="66"/>
      <c r="BH27" s="66"/>
      <c r="BI27" s="66"/>
      <c r="BJ27" s="66"/>
      <c r="BK27" s="66"/>
      <c r="BL27" s="66"/>
      <c r="BM27" s="66"/>
      <c r="BN27" s="66"/>
      <c r="BO27" s="66"/>
      <c r="BP27" s="66"/>
      <c r="BQ27" s="65"/>
      <c r="BR27" s="65"/>
      <c r="BS27" s="65"/>
      <c r="BT27" s="65"/>
      <c r="BU27" s="65"/>
      <c r="BV27" s="65"/>
      <c r="BW27" s="65"/>
      <c r="BX27" s="65"/>
      <c r="BY27" s="67"/>
    </row>
    <row r="28" spans="1:112" ht="12" customHeight="1" x14ac:dyDescent="0.25">
      <c r="A28" s="64"/>
      <c r="B28" s="73"/>
      <c r="C28" s="73"/>
      <c r="D28" s="73"/>
      <c r="E28" s="73"/>
      <c r="F28" s="73"/>
      <c r="G28" s="73"/>
      <c r="H28" s="73"/>
      <c r="I28" s="73"/>
      <c r="J28" s="73"/>
      <c r="K28" s="73"/>
      <c r="L28" s="73"/>
      <c r="M28" s="73"/>
      <c r="N28" s="74"/>
      <c r="O28" s="74"/>
      <c r="P28" s="74"/>
      <c r="Q28" s="74"/>
      <c r="R28" s="74"/>
      <c r="S28" s="74"/>
      <c r="T28" s="74"/>
      <c r="U28" s="74"/>
      <c r="V28" s="74"/>
      <c r="W28" s="74"/>
      <c r="X28" s="74"/>
      <c r="Y28" s="74"/>
      <c r="Z28" s="65"/>
      <c r="AA28" s="65"/>
      <c r="AB28" s="65"/>
      <c r="AC28" s="65"/>
      <c r="AD28" s="65"/>
      <c r="AE28" s="65"/>
      <c r="AF28" s="65"/>
      <c r="AG28" s="65"/>
      <c r="AH28" s="65"/>
      <c r="AI28" s="65"/>
      <c r="AJ28" s="65"/>
      <c r="AK28" s="65"/>
      <c r="AL28" s="65"/>
      <c r="AM28" s="65"/>
      <c r="AN28" s="65"/>
      <c r="AO28" s="65"/>
      <c r="AP28" s="65"/>
      <c r="AQ28" s="65"/>
      <c r="AR28" s="65"/>
      <c r="AS28" s="65"/>
      <c r="AT28" s="65"/>
      <c r="AU28" s="65"/>
      <c r="AV28" s="65"/>
      <c r="AW28" s="65"/>
      <c r="AX28" s="65"/>
      <c r="AY28" s="65"/>
      <c r="AZ28" s="65"/>
      <c r="BA28" s="65"/>
      <c r="BB28" s="65"/>
      <c r="BC28" s="66"/>
      <c r="BD28" s="66"/>
      <c r="BE28" s="66"/>
      <c r="BF28" s="66"/>
      <c r="BG28" s="66"/>
      <c r="BH28" s="66"/>
      <c r="BI28" s="66"/>
      <c r="BJ28" s="66"/>
      <c r="BK28" s="66"/>
      <c r="BL28" s="66"/>
      <c r="BM28" s="66"/>
      <c r="BN28" s="66"/>
      <c r="BO28" s="66"/>
      <c r="BP28" s="66"/>
      <c r="BQ28" s="65"/>
      <c r="BR28" s="65"/>
      <c r="BS28" s="65"/>
      <c r="BT28" s="65"/>
      <c r="BU28" s="65"/>
      <c r="BV28" s="65"/>
      <c r="BW28" s="65"/>
      <c r="BX28" s="65"/>
      <c r="BY28" s="67"/>
    </row>
    <row r="29" spans="1:112" ht="12" customHeight="1" x14ac:dyDescent="0.25">
      <c r="A29" s="64"/>
      <c r="B29" s="73"/>
      <c r="C29" s="73"/>
      <c r="D29" s="73"/>
      <c r="E29" s="73"/>
      <c r="F29" s="73"/>
      <c r="G29" s="73"/>
      <c r="H29" s="73"/>
      <c r="I29" s="73"/>
      <c r="J29" s="73"/>
      <c r="K29" s="73"/>
      <c r="L29" s="73"/>
      <c r="M29" s="73"/>
      <c r="N29" s="74"/>
      <c r="O29" s="74"/>
      <c r="P29" s="74"/>
      <c r="Q29" s="74"/>
      <c r="R29" s="74"/>
      <c r="S29" s="74"/>
      <c r="T29" s="74"/>
      <c r="U29" s="74"/>
      <c r="V29" s="74"/>
      <c r="W29" s="74"/>
      <c r="X29" s="74"/>
      <c r="Y29" s="74"/>
      <c r="Z29" s="65"/>
      <c r="AA29" s="65"/>
      <c r="AB29" s="65"/>
      <c r="AC29" s="65"/>
      <c r="AD29" s="65"/>
      <c r="AE29" s="65"/>
      <c r="AF29" s="65"/>
      <c r="AG29" s="65"/>
      <c r="AH29" s="65"/>
      <c r="AI29" s="65"/>
      <c r="AJ29" s="65"/>
      <c r="AK29" s="65"/>
      <c r="AL29" s="65"/>
      <c r="AM29" s="65"/>
      <c r="AN29" s="65"/>
      <c r="AO29" s="65"/>
      <c r="AP29" s="65"/>
      <c r="AQ29" s="65"/>
      <c r="AR29" s="65"/>
      <c r="AS29" s="65"/>
      <c r="AT29" s="65"/>
      <c r="AU29" s="65"/>
      <c r="AV29" s="65"/>
      <c r="AW29" s="65"/>
      <c r="AX29" s="65"/>
      <c r="AY29" s="65"/>
      <c r="AZ29" s="65"/>
      <c r="BA29" s="65"/>
      <c r="BB29" s="65"/>
      <c r="BC29" s="66"/>
      <c r="BD29" s="66"/>
      <c r="BE29" s="66"/>
      <c r="BF29" s="66"/>
      <c r="BG29" s="66"/>
      <c r="BH29" s="66"/>
      <c r="BI29" s="66"/>
      <c r="BJ29" s="66"/>
      <c r="BK29" s="66"/>
      <c r="BL29" s="66"/>
      <c r="BM29" s="66"/>
      <c r="BN29" s="66"/>
      <c r="BO29" s="66"/>
      <c r="BP29" s="66"/>
      <c r="BQ29" s="65"/>
      <c r="BR29" s="65"/>
      <c r="BS29" s="65"/>
      <c r="BT29" s="65"/>
      <c r="BU29" s="65"/>
      <c r="BV29" s="65"/>
      <c r="BW29" s="65"/>
      <c r="BX29" s="65"/>
      <c r="BY29" s="67"/>
    </row>
    <row r="30" spans="1:112" ht="12" customHeight="1" x14ac:dyDescent="0.25">
      <c r="A30" s="64"/>
      <c r="B30" s="73"/>
      <c r="C30" s="73"/>
      <c r="D30" s="73"/>
      <c r="E30" s="73"/>
      <c r="F30" s="73"/>
      <c r="G30" s="73"/>
      <c r="H30" s="73"/>
      <c r="I30" s="73"/>
      <c r="J30" s="73"/>
      <c r="K30" s="73"/>
      <c r="L30" s="73"/>
      <c r="M30" s="73"/>
      <c r="N30" s="74"/>
      <c r="O30" s="74"/>
      <c r="P30" s="74"/>
      <c r="Q30" s="74"/>
      <c r="R30" s="74"/>
      <c r="S30" s="74"/>
      <c r="T30" s="74"/>
      <c r="U30" s="74"/>
      <c r="V30" s="74"/>
      <c r="W30" s="74"/>
      <c r="X30" s="74"/>
      <c r="Y30" s="74"/>
      <c r="Z30" s="65"/>
      <c r="AA30" s="65"/>
      <c r="AB30" s="65"/>
      <c r="AC30" s="65"/>
      <c r="AD30" s="65"/>
      <c r="AE30" s="65"/>
      <c r="AF30" s="65"/>
      <c r="AG30" s="65"/>
      <c r="AH30" s="65"/>
      <c r="AI30" s="65"/>
      <c r="AJ30" s="65"/>
      <c r="AK30" s="65"/>
      <c r="AL30" s="65"/>
      <c r="AM30" s="65"/>
      <c r="AN30" s="65"/>
      <c r="AO30" s="65"/>
      <c r="AP30" s="65"/>
      <c r="AQ30" s="65"/>
      <c r="AR30" s="65"/>
      <c r="AS30" s="65"/>
      <c r="AT30" s="65"/>
      <c r="AU30" s="65"/>
      <c r="AV30" s="65"/>
      <c r="AW30" s="65"/>
      <c r="AX30" s="65"/>
      <c r="AY30" s="65"/>
      <c r="AZ30" s="65"/>
      <c r="BA30" s="65"/>
      <c r="BB30" s="65"/>
      <c r="BC30" s="69"/>
      <c r="BD30" s="69"/>
      <c r="BE30" s="69"/>
      <c r="BF30" s="69"/>
      <c r="BG30" s="69"/>
      <c r="BH30" s="69"/>
      <c r="BI30" s="69"/>
      <c r="BJ30" s="69"/>
      <c r="BK30" s="69"/>
      <c r="BL30" s="69"/>
      <c r="BM30" s="69"/>
      <c r="BN30" s="69"/>
      <c r="BO30" s="69"/>
      <c r="BP30" s="69"/>
      <c r="BQ30" s="65"/>
      <c r="BR30" s="65"/>
      <c r="BS30" s="65"/>
      <c r="BT30" s="65"/>
      <c r="BU30" s="65"/>
      <c r="BV30" s="65"/>
      <c r="BW30" s="65"/>
      <c r="BX30" s="65"/>
      <c r="BY30" s="67"/>
    </row>
    <row r="31" spans="1:112" ht="12" customHeight="1" x14ac:dyDescent="0.25">
      <c r="A31" s="64"/>
      <c r="B31" s="73"/>
      <c r="C31" s="73"/>
      <c r="D31" s="73"/>
      <c r="E31" s="73"/>
      <c r="F31" s="73"/>
      <c r="G31" s="73"/>
      <c r="H31" s="73"/>
      <c r="I31" s="73"/>
      <c r="J31" s="73"/>
      <c r="K31" s="73"/>
      <c r="L31" s="73"/>
      <c r="M31" s="73"/>
      <c r="N31" s="74"/>
      <c r="O31" s="74"/>
      <c r="P31" s="74"/>
      <c r="Q31" s="74"/>
      <c r="R31" s="74"/>
      <c r="S31" s="74"/>
      <c r="T31" s="74"/>
      <c r="U31" s="74"/>
      <c r="V31" s="74"/>
      <c r="W31" s="74"/>
      <c r="X31" s="74"/>
      <c r="Y31" s="74"/>
      <c r="Z31" s="65"/>
      <c r="AA31" s="65"/>
      <c r="AB31" s="65"/>
      <c r="AC31" s="65"/>
      <c r="AD31" s="65"/>
      <c r="AE31" s="65"/>
      <c r="AF31" s="65"/>
      <c r="AG31" s="65"/>
      <c r="AH31" s="65"/>
      <c r="AI31" s="65"/>
      <c r="AJ31" s="65"/>
      <c r="AK31" s="65"/>
      <c r="AL31" s="65"/>
      <c r="AM31" s="65"/>
      <c r="AN31" s="65"/>
      <c r="AO31" s="65"/>
      <c r="AP31" s="65"/>
      <c r="AQ31" s="65"/>
      <c r="AR31" s="65"/>
      <c r="AS31" s="65"/>
      <c r="AT31" s="65"/>
      <c r="AU31" s="65"/>
      <c r="AV31" s="65"/>
      <c r="AW31" s="65"/>
      <c r="AX31" s="65"/>
      <c r="AY31" s="65"/>
      <c r="AZ31" s="65"/>
      <c r="BA31" s="65"/>
      <c r="BB31" s="65"/>
      <c r="BC31" s="69"/>
      <c r="BD31" s="69"/>
      <c r="BE31" s="69"/>
      <c r="BF31" s="69"/>
      <c r="BG31" s="69"/>
      <c r="BH31" s="69"/>
      <c r="BI31" s="69"/>
      <c r="BJ31" s="69"/>
      <c r="BK31" s="69"/>
      <c r="BL31" s="69"/>
      <c r="BM31" s="69"/>
      <c r="BN31" s="69"/>
      <c r="BO31" s="69"/>
      <c r="BP31" s="69"/>
      <c r="BQ31" s="65"/>
      <c r="BR31" s="65"/>
      <c r="BS31" s="65"/>
      <c r="BT31" s="65"/>
      <c r="BU31" s="65"/>
      <c r="BV31" s="65"/>
      <c r="BW31" s="65"/>
      <c r="BX31" s="65"/>
      <c r="BY31" s="67"/>
    </row>
    <row r="32" spans="1:112" ht="12" customHeight="1" x14ac:dyDescent="0.25">
      <c r="A32" s="75"/>
      <c r="B32" s="73"/>
      <c r="C32" s="73"/>
      <c r="D32" s="73"/>
      <c r="E32" s="73"/>
      <c r="F32" s="73"/>
      <c r="G32" s="73"/>
      <c r="H32" s="73"/>
      <c r="I32" s="73"/>
      <c r="J32" s="73"/>
      <c r="K32" s="73"/>
      <c r="L32" s="73"/>
      <c r="M32" s="73"/>
      <c r="N32" s="74"/>
      <c r="O32" s="74"/>
      <c r="P32" s="74"/>
      <c r="Q32" s="74"/>
      <c r="R32" s="74"/>
      <c r="S32" s="74"/>
      <c r="T32" s="74"/>
      <c r="U32" s="74"/>
      <c r="V32" s="74"/>
      <c r="W32" s="74"/>
      <c r="X32" s="74"/>
      <c r="Y32" s="74"/>
      <c r="Z32" s="76"/>
      <c r="AA32" s="76"/>
      <c r="AB32" s="76"/>
      <c r="AC32" s="76"/>
      <c r="AD32" s="76"/>
      <c r="AE32" s="76"/>
      <c r="AF32" s="76"/>
      <c r="AG32" s="76"/>
      <c r="AH32" s="76"/>
      <c r="AI32" s="76"/>
      <c r="AJ32" s="76"/>
      <c r="AK32" s="76"/>
      <c r="AL32" s="76"/>
      <c r="AM32" s="76"/>
      <c r="AN32" s="76"/>
      <c r="AO32" s="65"/>
      <c r="AP32" s="65"/>
      <c r="AQ32" s="65"/>
      <c r="AR32" s="65"/>
      <c r="AS32" s="65"/>
      <c r="AT32" s="65"/>
      <c r="AU32" s="65"/>
      <c r="AV32" s="76"/>
      <c r="AW32" s="76"/>
      <c r="AX32" s="76"/>
      <c r="AY32" s="76"/>
      <c r="AZ32" s="76"/>
      <c r="BA32" s="76"/>
      <c r="BB32" s="76"/>
      <c r="BC32" s="76"/>
      <c r="BD32" s="76"/>
      <c r="BE32" s="76"/>
      <c r="BF32" s="76"/>
      <c r="BG32" s="76"/>
      <c r="BH32" s="76"/>
      <c r="BI32" s="76"/>
      <c r="BJ32" s="76"/>
      <c r="BK32" s="76"/>
      <c r="BL32" s="76"/>
      <c r="BM32" s="76"/>
      <c r="BN32" s="76"/>
      <c r="BO32" s="76"/>
      <c r="BP32" s="76"/>
      <c r="BQ32" s="76"/>
      <c r="BR32" s="76"/>
      <c r="BS32" s="76"/>
      <c r="BT32" s="65"/>
      <c r="BU32" s="65"/>
      <c r="BV32" s="65"/>
      <c r="BW32" s="65"/>
      <c r="BX32" s="65"/>
      <c r="BY32" s="67"/>
    </row>
    <row r="33" spans="1:100" ht="12" customHeight="1" x14ac:dyDescent="0.3">
      <c r="A33" s="75"/>
      <c r="B33" s="73"/>
      <c r="C33" s="73"/>
      <c r="D33" s="73"/>
      <c r="E33" s="73"/>
      <c r="F33" s="73"/>
      <c r="G33" s="73"/>
      <c r="H33" s="73"/>
      <c r="I33" s="73"/>
      <c r="J33" s="73"/>
      <c r="K33" s="73"/>
      <c r="L33" s="73"/>
      <c r="M33" s="73"/>
      <c r="N33" s="77"/>
      <c r="O33" s="74"/>
      <c r="P33" s="74"/>
      <c r="Q33" s="74"/>
      <c r="R33" s="74"/>
      <c r="S33" s="74"/>
      <c r="T33" s="74"/>
      <c r="U33" s="74"/>
      <c r="V33" s="74"/>
      <c r="W33" s="74"/>
      <c r="X33" s="74"/>
      <c r="Y33" s="74"/>
      <c r="Z33" s="76"/>
      <c r="AA33" s="76"/>
      <c r="AB33" s="76"/>
      <c r="AC33" s="76"/>
      <c r="AD33" s="76"/>
      <c r="AE33" s="76"/>
      <c r="AF33" s="76"/>
      <c r="AG33" s="76"/>
      <c r="AH33" s="76"/>
      <c r="AI33" s="76"/>
      <c r="AJ33" s="76"/>
      <c r="AK33" s="76"/>
      <c r="AL33" s="73"/>
      <c r="AM33" s="73"/>
      <c r="AN33" s="73"/>
      <c r="AO33" s="73"/>
      <c r="AP33" s="73"/>
      <c r="AQ33" s="73"/>
      <c r="AR33" s="73"/>
      <c r="AS33" s="73"/>
      <c r="AT33" s="73"/>
      <c r="AU33" s="73"/>
      <c r="AV33" s="73"/>
      <c r="AW33" s="73"/>
      <c r="AX33" s="78"/>
      <c r="AY33" s="78"/>
      <c r="AZ33" s="78"/>
      <c r="BA33" s="78"/>
      <c r="BB33" s="78"/>
      <c r="BC33" s="78"/>
      <c r="BD33" s="78"/>
      <c r="BE33" s="78"/>
      <c r="BF33" s="78"/>
      <c r="BG33" s="78"/>
      <c r="BH33" s="65"/>
      <c r="BI33" s="73"/>
      <c r="BJ33" s="73"/>
      <c r="BK33" s="73"/>
      <c r="BL33" s="73"/>
      <c r="BM33" s="73"/>
      <c r="BN33" s="78"/>
      <c r="BO33" s="78"/>
      <c r="BP33" s="78"/>
      <c r="BQ33" s="78"/>
      <c r="BR33" s="78"/>
      <c r="BS33" s="78"/>
      <c r="BT33" s="76"/>
      <c r="BU33" s="76"/>
      <c r="BV33" s="76"/>
      <c r="BW33" s="76"/>
      <c r="BX33" s="65"/>
      <c r="BY33" s="67"/>
    </row>
    <row r="34" spans="1:100" ht="12" customHeight="1" x14ac:dyDescent="0.3">
      <c r="A34" s="64"/>
      <c r="B34" s="73"/>
      <c r="C34" s="73"/>
      <c r="D34" s="73"/>
      <c r="E34" s="73"/>
      <c r="F34" s="73"/>
      <c r="G34" s="73"/>
      <c r="H34" s="73"/>
      <c r="I34" s="73"/>
      <c r="J34" s="73"/>
      <c r="K34" s="73"/>
      <c r="L34" s="73"/>
      <c r="M34" s="73"/>
      <c r="N34" s="74"/>
      <c r="O34" s="74"/>
      <c r="P34" s="74"/>
      <c r="Q34" s="74"/>
      <c r="R34" s="74"/>
      <c r="S34" s="74"/>
      <c r="T34" s="74"/>
      <c r="U34" s="74"/>
      <c r="V34" s="74"/>
      <c r="W34" s="74"/>
      <c r="X34" s="74"/>
      <c r="Y34" s="74"/>
      <c r="Z34" s="65"/>
      <c r="AA34" s="65"/>
      <c r="AB34" s="65"/>
      <c r="AC34" s="65"/>
      <c r="AD34" s="65"/>
      <c r="AE34" s="65"/>
      <c r="AF34" s="65"/>
      <c r="AG34" s="65"/>
      <c r="AH34" s="65"/>
      <c r="AI34" s="65"/>
      <c r="AJ34" s="65"/>
      <c r="AK34" s="65"/>
      <c r="AL34" s="73"/>
      <c r="AM34" s="73"/>
      <c r="AN34" s="73"/>
      <c r="AO34" s="73"/>
      <c r="AP34" s="73"/>
      <c r="AQ34" s="73"/>
      <c r="AR34" s="73"/>
      <c r="AS34" s="73"/>
      <c r="AT34" s="73"/>
      <c r="AU34" s="73"/>
      <c r="AV34" s="73"/>
      <c r="AW34" s="73"/>
      <c r="AX34" s="78"/>
      <c r="AY34" s="78"/>
      <c r="AZ34" s="78"/>
      <c r="BA34" s="78"/>
      <c r="BB34" s="78"/>
      <c r="BC34" s="78"/>
      <c r="BD34" s="78"/>
      <c r="BE34" s="78"/>
      <c r="BF34" s="78"/>
      <c r="BG34" s="78"/>
      <c r="BH34" s="65"/>
      <c r="BI34" s="73"/>
      <c r="BJ34" s="73"/>
      <c r="BK34" s="73"/>
      <c r="BL34" s="73"/>
      <c r="BM34" s="73"/>
      <c r="BN34" s="78"/>
      <c r="BO34" s="78"/>
      <c r="BP34" s="78"/>
      <c r="BQ34" s="78"/>
      <c r="BR34" s="78"/>
      <c r="BS34" s="78"/>
      <c r="BT34" s="76"/>
      <c r="BU34" s="76"/>
      <c r="BV34" s="76"/>
      <c r="BW34" s="76"/>
      <c r="BX34" s="65"/>
      <c r="BY34" s="67"/>
    </row>
    <row r="35" spans="1:100" ht="12" customHeight="1" x14ac:dyDescent="0.25">
      <c r="A35" s="64"/>
      <c r="B35" s="73"/>
      <c r="C35" s="73"/>
      <c r="D35" s="73"/>
      <c r="E35" s="73"/>
      <c r="F35" s="73"/>
      <c r="G35" s="73"/>
      <c r="H35" s="73"/>
      <c r="I35" s="73"/>
      <c r="J35" s="73"/>
      <c r="K35" s="73"/>
      <c r="L35" s="73"/>
      <c r="M35" s="73"/>
      <c r="N35" s="79"/>
      <c r="O35" s="79"/>
      <c r="P35" s="79"/>
      <c r="Q35" s="79"/>
      <c r="R35" s="79"/>
      <c r="S35" s="73"/>
      <c r="T35" s="73"/>
      <c r="U35" s="73"/>
      <c r="V35" s="73"/>
      <c r="W35" s="73"/>
      <c r="X35" s="73"/>
      <c r="Y35" s="76"/>
      <c r="Z35" s="65"/>
      <c r="AA35" s="65"/>
      <c r="AB35" s="65"/>
      <c r="AC35" s="65"/>
      <c r="AD35" s="65"/>
      <c r="AE35" s="65"/>
      <c r="AF35" s="65"/>
      <c r="AG35" s="65"/>
      <c r="AH35" s="65"/>
      <c r="AI35" s="65"/>
      <c r="AJ35" s="65"/>
      <c r="AK35" s="65"/>
      <c r="AL35" s="65"/>
      <c r="AM35" s="65"/>
      <c r="AN35" s="76"/>
      <c r="AO35" s="76"/>
      <c r="AP35" s="76"/>
      <c r="AQ35" s="76"/>
      <c r="AR35" s="76"/>
      <c r="AS35" s="76"/>
      <c r="AT35" s="76"/>
      <c r="AU35" s="76"/>
      <c r="AV35" s="76"/>
      <c r="AW35" s="76"/>
      <c r="AX35" s="76"/>
      <c r="AY35" s="76"/>
      <c r="AZ35" s="76"/>
      <c r="BA35" s="76"/>
      <c r="BB35" s="76"/>
      <c r="BC35" s="76"/>
      <c r="BD35" s="76"/>
      <c r="BE35" s="76"/>
      <c r="BF35" s="76"/>
      <c r="BG35" s="76"/>
      <c r="BH35" s="76"/>
      <c r="BI35" s="76"/>
      <c r="BJ35" s="76"/>
      <c r="BK35" s="76"/>
      <c r="BL35" s="76"/>
      <c r="BM35" s="76"/>
      <c r="BN35" s="76"/>
      <c r="BO35" s="76"/>
      <c r="BP35" s="76"/>
      <c r="BQ35" s="76"/>
      <c r="BR35" s="76"/>
      <c r="BS35" s="76"/>
      <c r="BT35" s="76"/>
      <c r="BU35" s="76"/>
      <c r="BV35" s="76"/>
      <c r="BW35" s="76"/>
      <c r="BX35" s="65"/>
      <c r="BY35" s="67"/>
    </row>
    <row r="36" spans="1:100" ht="12" customHeight="1" x14ac:dyDescent="0.25">
      <c r="A36" s="64"/>
      <c r="B36" s="73"/>
      <c r="C36" s="73"/>
      <c r="D36" s="73"/>
      <c r="E36" s="73"/>
      <c r="F36" s="73"/>
      <c r="G36" s="73"/>
      <c r="H36" s="73"/>
      <c r="I36" s="73"/>
      <c r="J36" s="73"/>
      <c r="K36" s="73"/>
      <c r="L36" s="73"/>
      <c r="M36" s="73"/>
      <c r="N36" s="79"/>
      <c r="O36" s="79"/>
      <c r="P36" s="79"/>
      <c r="Q36" s="79"/>
      <c r="R36" s="79"/>
      <c r="S36" s="73"/>
      <c r="T36" s="73"/>
      <c r="U36" s="73"/>
      <c r="V36" s="73"/>
      <c r="W36" s="73"/>
      <c r="X36" s="73"/>
      <c r="Y36" s="76"/>
      <c r="Z36" s="65"/>
      <c r="AA36" s="65"/>
      <c r="AB36" s="65"/>
      <c r="AC36" s="65"/>
      <c r="AD36" s="65"/>
      <c r="AE36" s="65"/>
      <c r="AF36" s="65"/>
      <c r="AG36" s="65"/>
      <c r="AH36" s="65"/>
      <c r="AI36" s="65"/>
      <c r="AJ36" s="65"/>
      <c r="AK36" s="65"/>
      <c r="AL36" s="65"/>
      <c r="AM36" s="65"/>
      <c r="AN36" s="76"/>
      <c r="AO36" s="76"/>
      <c r="AP36" s="76"/>
      <c r="AQ36" s="76"/>
      <c r="AR36" s="76"/>
      <c r="AS36" s="76"/>
      <c r="AT36" s="76"/>
      <c r="AU36" s="76"/>
      <c r="AV36" s="76"/>
      <c r="AW36" s="76"/>
      <c r="AX36" s="76"/>
      <c r="AY36" s="76"/>
      <c r="AZ36" s="76"/>
      <c r="BA36" s="76"/>
      <c r="BB36" s="76"/>
      <c r="BC36" s="76"/>
      <c r="BD36" s="76"/>
      <c r="BE36" s="76"/>
      <c r="BF36" s="76"/>
      <c r="BG36" s="76"/>
      <c r="BH36" s="76"/>
      <c r="BI36" s="76"/>
      <c r="BJ36" s="76"/>
      <c r="BK36" s="76"/>
      <c r="BL36" s="76"/>
      <c r="BM36" s="76"/>
      <c r="BN36" s="76"/>
      <c r="BO36" s="76"/>
      <c r="BP36" s="76"/>
      <c r="BQ36" s="76"/>
      <c r="BR36" s="76"/>
      <c r="BS36" s="76"/>
      <c r="BT36" s="76"/>
      <c r="BU36" s="76"/>
      <c r="BV36" s="76"/>
      <c r="BW36" s="76"/>
      <c r="BX36" s="65"/>
      <c r="BY36" s="67"/>
    </row>
    <row r="37" spans="1:100" ht="12" customHeight="1" x14ac:dyDescent="0.2">
      <c r="A37" s="94"/>
      <c r="B37" s="65"/>
      <c r="C37" s="65"/>
      <c r="D37" s="65"/>
      <c r="E37" s="65"/>
      <c r="F37" s="65"/>
      <c r="G37" s="65"/>
      <c r="H37" s="68"/>
      <c r="I37" s="65"/>
      <c r="J37" s="65"/>
      <c r="K37" s="65"/>
      <c r="L37" s="65"/>
      <c r="M37" s="65"/>
      <c r="N37" s="65"/>
      <c r="O37" s="65"/>
      <c r="P37" s="65"/>
      <c r="Q37" s="65"/>
      <c r="R37" s="65"/>
      <c r="S37" s="65"/>
      <c r="T37" s="65"/>
      <c r="U37" s="65"/>
      <c r="V37" s="65"/>
      <c r="W37" s="65"/>
      <c r="X37" s="65"/>
      <c r="Y37" s="65"/>
      <c r="Z37" s="65"/>
      <c r="AA37" s="65"/>
      <c r="AB37" s="65"/>
      <c r="AC37" s="65"/>
      <c r="AD37" s="65"/>
      <c r="AE37" s="65"/>
      <c r="AF37" s="65"/>
      <c r="AG37" s="65"/>
      <c r="AH37" s="65"/>
      <c r="AI37" s="65"/>
      <c r="AJ37" s="65"/>
      <c r="AK37" s="65"/>
      <c r="AL37" s="65"/>
      <c r="AM37" s="65"/>
      <c r="AN37" s="65"/>
      <c r="AO37" s="65"/>
      <c r="AP37" s="65"/>
      <c r="AQ37" s="65"/>
      <c r="AR37" s="65"/>
      <c r="AS37" s="65"/>
      <c r="AT37" s="65"/>
      <c r="AU37" s="65"/>
      <c r="AV37" s="76"/>
      <c r="AW37" s="76"/>
      <c r="AX37" s="76"/>
      <c r="AY37" s="76"/>
      <c r="AZ37" s="76"/>
      <c r="BA37" s="76"/>
      <c r="BB37" s="76"/>
      <c r="BC37" s="76"/>
      <c r="BD37" s="76"/>
      <c r="BE37" s="76"/>
      <c r="BF37" s="76"/>
      <c r="BG37" s="76"/>
      <c r="BH37" s="76"/>
      <c r="BI37" s="76"/>
      <c r="BJ37" s="76"/>
      <c r="BK37" s="76"/>
      <c r="BL37" s="76"/>
      <c r="BM37" s="76"/>
      <c r="BN37" s="76"/>
      <c r="BO37" s="76"/>
      <c r="BP37" s="76"/>
      <c r="BQ37" s="76"/>
      <c r="BR37" s="76"/>
      <c r="BS37" s="76"/>
      <c r="BT37" s="65"/>
      <c r="BU37" s="65"/>
      <c r="BV37" s="65"/>
      <c r="BW37" s="65"/>
      <c r="BX37" s="65"/>
      <c r="BY37" s="67"/>
    </row>
    <row r="38" spans="1:100" ht="12" customHeight="1" x14ac:dyDescent="0.2">
      <c r="A38" s="91"/>
      <c r="B38" s="90"/>
      <c r="C38" s="90"/>
      <c r="D38" s="90"/>
      <c r="E38" s="90"/>
      <c r="F38" s="90"/>
      <c r="G38" s="90"/>
      <c r="H38" s="90"/>
      <c r="I38" s="90"/>
      <c r="J38" s="90"/>
      <c r="K38" s="90"/>
      <c r="L38" s="90"/>
      <c r="M38" s="90"/>
      <c r="N38" s="90"/>
      <c r="O38" s="90"/>
      <c r="P38" s="90"/>
      <c r="Q38" s="90"/>
      <c r="R38" s="90"/>
      <c r="S38" s="90"/>
      <c r="T38" s="90"/>
      <c r="U38" s="90"/>
      <c r="V38" s="90"/>
      <c r="W38" s="90"/>
      <c r="X38" s="90"/>
      <c r="Y38" s="90"/>
      <c r="Z38" s="81"/>
      <c r="AA38" s="81"/>
      <c r="AB38" s="81"/>
      <c r="AC38" s="81"/>
      <c r="AD38" s="81"/>
      <c r="AE38" s="81"/>
      <c r="AF38" s="81"/>
      <c r="AG38" s="81"/>
      <c r="AH38" s="81"/>
      <c r="AI38" s="81"/>
      <c r="AJ38" s="81"/>
      <c r="AK38" s="81"/>
      <c r="AL38" s="81"/>
      <c r="AM38" s="81"/>
      <c r="AN38" s="81"/>
      <c r="AO38" s="81"/>
      <c r="AP38" s="81"/>
      <c r="AQ38" s="81"/>
      <c r="AR38" s="81"/>
      <c r="AS38" s="81"/>
      <c r="AT38" s="81"/>
      <c r="AU38" s="81"/>
      <c r="AV38" s="81"/>
      <c r="AW38" s="81"/>
      <c r="AX38" s="81"/>
      <c r="AY38" s="81"/>
      <c r="AZ38" s="81"/>
      <c r="BA38" s="81"/>
      <c r="BB38" s="95"/>
      <c r="BC38" s="96"/>
      <c r="BD38" s="81"/>
      <c r="BE38" s="81"/>
      <c r="BF38" s="81"/>
      <c r="BG38" s="81"/>
      <c r="BH38" s="81"/>
      <c r="BI38" s="81"/>
      <c r="BJ38" s="81"/>
      <c r="BK38" s="81"/>
      <c r="BL38" s="81"/>
      <c r="BM38" s="81"/>
      <c r="BN38" s="81"/>
      <c r="BO38" s="81"/>
      <c r="BP38" s="81"/>
      <c r="BQ38" s="81"/>
      <c r="BR38" s="81"/>
      <c r="BS38" s="81"/>
      <c r="BT38" s="81"/>
      <c r="BU38" s="81"/>
      <c r="BV38" s="81"/>
      <c r="BW38" s="81"/>
      <c r="BX38" s="81"/>
      <c r="BY38" s="82"/>
    </row>
    <row r="39" spans="1:100" ht="12" customHeight="1" x14ac:dyDescent="0.2">
      <c r="A39" s="91"/>
      <c r="B39" s="90"/>
      <c r="C39" s="90"/>
      <c r="D39" s="90"/>
      <c r="E39" s="90"/>
      <c r="F39" s="90"/>
      <c r="G39" s="90"/>
      <c r="H39" s="90"/>
      <c r="I39" s="90"/>
      <c r="J39" s="90"/>
      <c r="K39" s="90"/>
      <c r="L39" s="90"/>
      <c r="M39" s="90"/>
      <c r="N39" s="90"/>
      <c r="O39" s="90"/>
      <c r="P39" s="90"/>
      <c r="Q39" s="90"/>
      <c r="R39" s="90"/>
      <c r="S39" s="90"/>
      <c r="T39" s="90"/>
      <c r="U39" s="90"/>
      <c r="V39" s="90"/>
      <c r="W39" s="90"/>
      <c r="X39" s="90"/>
      <c r="Y39" s="90"/>
      <c r="Z39" s="76"/>
      <c r="AA39" s="81"/>
      <c r="AB39" s="81"/>
      <c r="AC39" s="81"/>
      <c r="AD39" s="81"/>
      <c r="AE39" s="81"/>
      <c r="AF39" s="81"/>
      <c r="AG39" s="81"/>
      <c r="AH39" s="76"/>
      <c r="AI39" s="76"/>
      <c r="AJ39" s="76"/>
      <c r="AK39" s="76"/>
      <c r="AL39" s="76"/>
      <c r="AM39" s="76"/>
      <c r="AN39" s="76"/>
      <c r="AO39" s="76"/>
      <c r="AP39" s="76"/>
      <c r="AQ39" s="76"/>
      <c r="AR39" s="76"/>
      <c r="AS39" s="76"/>
      <c r="AT39" s="76"/>
      <c r="AU39" s="76"/>
      <c r="AV39" s="76"/>
      <c r="AW39" s="76"/>
      <c r="AX39" s="76"/>
      <c r="AY39" s="76"/>
      <c r="AZ39" s="76"/>
      <c r="BA39" s="76"/>
      <c r="BB39" s="76"/>
      <c r="BC39" s="76"/>
      <c r="BD39" s="76"/>
      <c r="BE39" s="76"/>
      <c r="BF39" s="76"/>
      <c r="BG39" s="81"/>
      <c r="BH39" s="81"/>
      <c r="BI39" s="81"/>
      <c r="BJ39" s="81"/>
      <c r="BK39" s="81"/>
      <c r="BL39" s="81"/>
      <c r="BM39" s="81"/>
      <c r="BN39" s="81"/>
      <c r="BO39" s="81"/>
      <c r="BP39" s="81"/>
      <c r="BQ39" s="81"/>
      <c r="BR39" s="81"/>
      <c r="BS39" s="81"/>
      <c r="BT39" s="81"/>
      <c r="BU39" s="81"/>
      <c r="BV39" s="81"/>
      <c r="BW39" s="81"/>
      <c r="BX39" s="81"/>
      <c r="BY39" s="82"/>
    </row>
    <row r="40" spans="1:100" ht="12" customHeight="1" x14ac:dyDescent="0.2">
      <c r="A40" s="91"/>
      <c r="B40" s="90"/>
      <c r="C40" s="90"/>
      <c r="D40" s="90"/>
      <c r="E40" s="90"/>
      <c r="F40" s="90"/>
      <c r="G40" s="90"/>
      <c r="H40" s="90"/>
      <c r="I40" s="90"/>
      <c r="J40" s="90"/>
      <c r="K40" s="90"/>
      <c r="L40" s="90"/>
      <c r="M40" s="90"/>
      <c r="N40" s="90"/>
      <c r="O40" s="90"/>
      <c r="P40" s="90"/>
      <c r="Q40" s="90"/>
      <c r="R40" s="90"/>
      <c r="S40" s="90"/>
      <c r="T40" s="90"/>
      <c r="U40" s="90"/>
      <c r="V40" s="90"/>
      <c r="W40" s="90"/>
      <c r="X40" s="90"/>
      <c r="Y40" s="90"/>
      <c r="Z40" s="76"/>
      <c r="AA40" s="81"/>
      <c r="AB40" s="81"/>
      <c r="AC40" s="81"/>
      <c r="AD40" s="81"/>
      <c r="AE40" s="81"/>
      <c r="AF40" s="81"/>
      <c r="AG40" s="81"/>
      <c r="AH40" s="76"/>
      <c r="AI40" s="76"/>
      <c r="AJ40" s="76"/>
      <c r="AK40" s="76"/>
      <c r="AL40" s="76"/>
      <c r="AM40" s="76"/>
      <c r="AN40" s="76"/>
      <c r="AO40" s="76"/>
      <c r="AP40" s="76"/>
      <c r="AQ40" s="76"/>
      <c r="AR40" s="76"/>
      <c r="AS40" s="76"/>
      <c r="AT40" s="76"/>
      <c r="AU40" s="76"/>
      <c r="AV40" s="76"/>
      <c r="AW40" s="76"/>
      <c r="AX40" s="76"/>
      <c r="AY40" s="76"/>
      <c r="AZ40" s="76"/>
      <c r="BA40" s="76"/>
      <c r="BB40" s="76"/>
      <c r="BC40" s="76"/>
      <c r="BD40" s="76"/>
      <c r="BE40" s="76"/>
      <c r="BF40" s="76"/>
      <c r="BG40" s="83"/>
      <c r="BH40" s="83"/>
      <c r="BI40" s="83"/>
      <c r="BJ40" s="83"/>
      <c r="BK40" s="83"/>
      <c r="BL40" s="83"/>
      <c r="BM40" s="83"/>
      <c r="BN40" s="83"/>
      <c r="BO40" s="83"/>
      <c r="BP40" s="81"/>
      <c r="BQ40" s="81"/>
      <c r="BR40" s="81"/>
      <c r="BS40" s="81"/>
      <c r="BT40" s="81"/>
      <c r="BU40" s="81"/>
      <c r="BV40" s="81"/>
      <c r="BW40" s="81"/>
      <c r="BX40" s="81"/>
      <c r="BY40" s="82"/>
      <c r="BZ40" s="84"/>
      <c r="CA40" s="84"/>
      <c r="CB40" s="84"/>
      <c r="CC40" s="84"/>
      <c r="CD40" s="84"/>
      <c r="CE40" s="84"/>
      <c r="CF40" s="84"/>
      <c r="CG40" s="84"/>
      <c r="CH40" s="84"/>
      <c r="CI40" s="84"/>
      <c r="CJ40" s="84"/>
      <c r="CK40" s="84"/>
      <c r="CL40" s="84"/>
      <c r="CM40" s="84"/>
      <c r="CN40" s="84"/>
      <c r="CO40" s="84"/>
      <c r="CP40" s="84"/>
      <c r="CQ40" s="84"/>
      <c r="CR40" s="84"/>
      <c r="CS40" s="84"/>
      <c r="CT40" s="84"/>
      <c r="CU40" s="84"/>
      <c r="CV40" s="84"/>
    </row>
    <row r="41" spans="1:100" ht="12" customHeight="1" thickBot="1" x14ac:dyDescent="0.25">
      <c r="A41" s="92"/>
      <c r="B41" s="93"/>
      <c r="C41" s="93"/>
      <c r="D41" s="93"/>
      <c r="E41" s="93"/>
      <c r="F41" s="93"/>
      <c r="G41" s="93"/>
      <c r="H41" s="93"/>
      <c r="I41" s="93"/>
      <c r="J41" s="93"/>
      <c r="K41" s="93"/>
      <c r="L41" s="93"/>
      <c r="M41" s="93"/>
      <c r="N41" s="93"/>
      <c r="O41" s="93"/>
      <c r="P41" s="93"/>
      <c r="Q41" s="93"/>
      <c r="R41" s="93"/>
      <c r="S41" s="93"/>
      <c r="T41" s="93"/>
      <c r="U41" s="93"/>
      <c r="V41" s="93"/>
      <c r="W41" s="93"/>
      <c r="X41" s="93"/>
      <c r="Y41" s="93"/>
      <c r="Z41" s="80"/>
      <c r="AA41" s="97"/>
      <c r="AB41" s="97"/>
      <c r="AC41" s="97"/>
      <c r="AD41" s="97"/>
      <c r="AE41" s="97"/>
      <c r="AF41" s="97"/>
      <c r="AG41" s="97"/>
      <c r="AH41" s="80"/>
      <c r="AI41" s="80"/>
      <c r="AJ41" s="80"/>
      <c r="AK41" s="80"/>
      <c r="AL41" s="80"/>
      <c r="AM41" s="80"/>
      <c r="AN41" s="80"/>
      <c r="AO41" s="80"/>
      <c r="AP41" s="80"/>
      <c r="AQ41" s="80"/>
      <c r="AR41" s="80"/>
      <c r="AS41" s="80"/>
      <c r="AT41" s="80"/>
      <c r="AU41" s="80"/>
      <c r="AV41" s="80"/>
      <c r="AW41" s="80"/>
      <c r="AX41" s="80"/>
      <c r="AY41" s="80"/>
      <c r="AZ41" s="80"/>
      <c r="BA41" s="80"/>
      <c r="BB41" s="80"/>
      <c r="BC41" s="80"/>
      <c r="BD41" s="80"/>
      <c r="BE41" s="80"/>
      <c r="BF41" s="80"/>
      <c r="BG41" s="98"/>
      <c r="BH41" s="98"/>
      <c r="BI41" s="98"/>
      <c r="BJ41" s="98"/>
      <c r="BK41" s="98"/>
      <c r="BL41" s="98"/>
      <c r="BM41" s="98"/>
      <c r="BN41" s="98"/>
      <c r="BO41" s="98"/>
      <c r="BP41" s="97"/>
      <c r="BQ41" s="97"/>
      <c r="BR41" s="97"/>
      <c r="BS41" s="97"/>
      <c r="BT41" s="97"/>
      <c r="BU41" s="97"/>
      <c r="BV41" s="97"/>
      <c r="BW41" s="97"/>
      <c r="BX41" s="97"/>
      <c r="BY41" s="88"/>
      <c r="BZ41" s="84"/>
      <c r="CA41" s="84"/>
      <c r="CB41" s="84"/>
      <c r="CC41" s="84"/>
      <c r="CD41" s="84"/>
      <c r="CE41" s="84"/>
      <c r="CF41" s="84"/>
      <c r="CG41" s="84"/>
      <c r="CH41" s="84"/>
      <c r="CI41" s="84"/>
      <c r="CJ41" s="84"/>
      <c r="CK41" s="84"/>
      <c r="CL41" s="84"/>
      <c r="CM41" s="84"/>
      <c r="CN41" s="84"/>
      <c r="CO41" s="84"/>
      <c r="CP41" s="84"/>
      <c r="CQ41" s="84"/>
      <c r="CR41" s="84"/>
      <c r="CS41" s="84"/>
      <c r="CT41" s="84"/>
      <c r="CU41" s="84"/>
      <c r="CV41" s="84"/>
    </row>
    <row r="42" spans="1:100" ht="12" customHeight="1" thickTop="1" x14ac:dyDescent="0.2">
      <c r="A42" s="137" t="s">
        <v>71</v>
      </c>
      <c r="B42" s="138"/>
      <c r="C42" s="138"/>
      <c r="D42" s="138"/>
      <c r="E42" s="138"/>
      <c r="F42" s="138"/>
      <c r="G42" s="138"/>
      <c r="H42" s="138"/>
      <c r="I42" s="138"/>
      <c r="J42" s="139"/>
      <c r="K42" s="140" t="s">
        <v>114</v>
      </c>
      <c r="L42" s="141"/>
      <c r="M42" s="141"/>
      <c r="N42" s="141"/>
      <c r="O42" s="141"/>
      <c r="P42" s="141"/>
      <c r="Q42" s="141"/>
      <c r="R42" s="141"/>
      <c r="S42" s="141"/>
      <c r="T42" s="141"/>
      <c r="U42" s="141"/>
      <c r="V42" s="141"/>
      <c r="W42" s="141"/>
      <c r="X42" s="141"/>
      <c r="Y42" s="142"/>
      <c r="Z42" s="76"/>
      <c r="AA42" s="85"/>
      <c r="AB42" s="85"/>
      <c r="AC42" s="85"/>
      <c r="AD42" s="85"/>
      <c r="AE42" s="85"/>
      <c r="AF42" s="85"/>
      <c r="AG42" s="85"/>
      <c r="AH42" s="76"/>
      <c r="AI42" s="76"/>
      <c r="AJ42" s="76"/>
      <c r="AK42" s="76"/>
      <c r="AL42" s="76"/>
      <c r="AM42" s="76"/>
      <c r="AN42" s="76"/>
      <c r="AO42" s="76"/>
      <c r="AP42" s="76"/>
      <c r="AQ42" s="76"/>
      <c r="AR42" s="76"/>
      <c r="AS42" s="76"/>
      <c r="AT42" s="76"/>
      <c r="AU42" s="76"/>
      <c r="AV42" s="76"/>
      <c r="AW42" s="76"/>
      <c r="AX42" s="76"/>
      <c r="AY42" s="76"/>
      <c r="AZ42" s="76"/>
      <c r="BA42" s="76"/>
      <c r="BB42" s="76"/>
      <c r="BC42" s="76"/>
      <c r="BD42" s="76"/>
      <c r="BE42" s="76"/>
      <c r="BF42" s="76"/>
      <c r="BG42" s="86"/>
      <c r="BH42" s="86"/>
      <c r="BI42" s="86"/>
      <c r="BJ42" s="86"/>
      <c r="BK42" s="86"/>
      <c r="BL42" s="86"/>
      <c r="BM42" s="86"/>
      <c r="BN42" s="86"/>
      <c r="BO42" s="86"/>
      <c r="BP42" s="86"/>
      <c r="BQ42" s="86"/>
      <c r="BR42" s="86"/>
      <c r="BS42" s="86"/>
      <c r="BT42" s="86"/>
      <c r="BU42" s="86"/>
      <c r="BV42" s="86"/>
      <c r="BW42" s="86"/>
      <c r="BX42" s="86"/>
      <c r="BY42" s="82"/>
      <c r="BZ42" s="84"/>
      <c r="CA42" s="84"/>
      <c r="CB42" s="84"/>
      <c r="CC42" s="84"/>
      <c r="CD42" s="84"/>
      <c r="CE42" s="84"/>
      <c r="CF42" s="84"/>
      <c r="CG42" s="84"/>
      <c r="CH42" s="84"/>
      <c r="CI42" s="84"/>
      <c r="CJ42" s="84"/>
      <c r="CK42" s="84"/>
      <c r="CL42" s="84"/>
      <c r="CM42" s="84"/>
      <c r="CN42" s="84"/>
      <c r="CO42" s="84"/>
      <c r="CP42" s="84"/>
      <c r="CQ42" s="84"/>
      <c r="CR42" s="84"/>
      <c r="CS42" s="84"/>
      <c r="CT42" s="84"/>
      <c r="CU42" s="84"/>
      <c r="CV42" s="84"/>
    </row>
    <row r="43" spans="1:100" ht="12" customHeight="1" thickBot="1" x14ac:dyDescent="0.25">
      <c r="A43" s="143" t="s">
        <v>19</v>
      </c>
      <c r="B43" s="144"/>
      <c r="C43" s="144"/>
      <c r="D43" s="144"/>
      <c r="E43" s="144"/>
      <c r="F43" s="144"/>
      <c r="G43" s="144"/>
      <c r="H43" s="144"/>
      <c r="I43" s="144"/>
      <c r="J43" s="145"/>
      <c r="K43" s="146" t="s">
        <v>241</v>
      </c>
      <c r="L43" s="147"/>
      <c r="M43" s="147"/>
      <c r="N43" s="147"/>
      <c r="O43" s="147"/>
      <c r="P43" s="147"/>
      <c r="Q43" s="147"/>
      <c r="R43" s="147"/>
      <c r="S43" s="147"/>
      <c r="T43" s="147"/>
      <c r="U43" s="147"/>
      <c r="V43" s="147"/>
      <c r="W43" s="147"/>
      <c r="X43" s="147"/>
      <c r="Y43" s="148"/>
      <c r="Z43" s="76"/>
      <c r="AA43" s="87"/>
      <c r="AB43" s="87"/>
      <c r="AC43" s="87"/>
      <c r="AD43" s="87"/>
      <c r="AE43" s="87"/>
      <c r="AF43" s="87"/>
      <c r="AG43" s="87"/>
      <c r="AH43" s="76"/>
      <c r="AI43" s="76"/>
      <c r="AJ43" s="76"/>
      <c r="AK43" s="76"/>
      <c r="AL43" s="76"/>
      <c r="AM43" s="76"/>
      <c r="AN43" s="76"/>
      <c r="AO43" s="76"/>
      <c r="AP43" s="76"/>
      <c r="AQ43" s="76"/>
      <c r="AR43" s="76"/>
      <c r="AS43" s="76"/>
      <c r="AT43" s="76"/>
      <c r="AU43" s="76"/>
      <c r="AV43" s="76"/>
      <c r="AW43" s="76"/>
      <c r="AX43" s="76"/>
      <c r="AY43" s="76"/>
      <c r="AZ43" s="76"/>
      <c r="BA43" s="76"/>
      <c r="BB43" s="76"/>
      <c r="BC43" s="76"/>
      <c r="BD43" s="76"/>
      <c r="BE43" s="76"/>
      <c r="BF43" s="76"/>
      <c r="BG43" s="86"/>
      <c r="BH43" s="86"/>
      <c r="BI43" s="86"/>
      <c r="BJ43" s="86"/>
      <c r="BK43" s="86"/>
      <c r="BL43" s="86"/>
      <c r="BM43" s="86"/>
      <c r="BN43" s="86"/>
      <c r="BO43" s="86"/>
      <c r="BP43" s="86"/>
      <c r="BQ43" s="86"/>
      <c r="BR43" s="86"/>
      <c r="BS43" s="86"/>
      <c r="BT43" s="86"/>
      <c r="BU43" s="86"/>
      <c r="BV43" s="86"/>
      <c r="BW43" s="86"/>
      <c r="BX43" s="86"/>
      <c r="BY43" s="82"/>
      <c r="BZ43" s="84"/>
      <c r="CA43" s="84"/>
      <c r="CB43" s="84"/>
      <c r="CC43" s="84"/>
      <c r="CD43" s="84"/>
      <c r="CE43" s="84"/>
      <c r="CF43" s="84"/>
      <c r="CG43" s="84"/>
      <c r="CH43" s="84"/>
      <c r="CI43" s="84"/>
      <c r="CJ43" s="84"/>
      <c r="CK43" s="84"/>
      <c r="CL43" s="84"/>
      <c r="CM43" s="84"/>
      <c r="CN43" s="84"/>
      <c r="CO43" s="84"/>
      <c r="CP43" s="84"/>
      <c r="CQ43" s="84"/>
      <c r="CR43" s="84"/>
      <c r="CS43" s="84"/>
      <c r="CT43" s="84"/>
      <c r="CU43" s="84"/>
      <c r="CV43" s="84"/>
    </row>
    <row r="44" spans="1:100" ht="12" customHeight="1" thickTop="1" x14ac:dyDescent="0.2">
      <c r="A44" s="89"/>
      <c r="B44" s="89"/>
      <c r="C44" s="89"/>
      <c r="D44" s="89"/>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89"/>
      <c r="AH44" s="89"/>
      <c r="AI44" s="89"/>
      <c r="AJ44" s="89"/>
      <c r="AK44" s="89"/>
      <c r="AL44" s="89"/>
      <c r="AM44" s="89"/>
      <c r="AN44" s="89"/>
      <c r="AO44" s="89"/>
      <c r="AP44" s="89"/>
      <c r="AQ44" s="89"/>
      <c r="AR44" s="89"/>
      <c r="AS44" s="89"/>
      <c r="AT44" s="89"/>
      <c r="AU44" s="89"/>
      <c r="AV44" s="89"/>
      <c r="AW44" s="89"/>
      <c r="AX44" s="89"/>
      <c r="AY44" s="89"/>
      <c r="AZ44" s="89"/>
      <c r="BA44" s="89"/>
      <c r="BB44" s="89"/>
      <c r="BC44" s="89"/>
      <c r="BD44" s="89"/>
      <c r="BE44" s="89"/>
      <c r="BF44" s="89"/>
      <c r="BG44" s="89"/>
      <c r="BH44" s="89"/>
      <c r="BI44" s="89"/>
      <c r="BJ44" s="89"/>
      <c r="BK44" s="89"/>
      <c r="BL44" s="89"/>
      <c r="BM44" s="89"/>
      <c r="BN44" s="89"/>
      <c r="BO44" s="89"/>
      <c r="BP44" s="89"/>
      <c r="BQ44" s="89"/>
      <c r="BR44" s="89"/>
      <c r="BS44" s="89"/>
      <c r="BT44" s="89"/>
      <c r="BU44" s="89"/>
      <c r="BV44" s="89"/>
      <c r="BW44" s="89"/>
      <c r="BX44" s="89"/>
      <c r="BY44" s="89"/>
      <c r="BZ44" s="84"/>
      <c r="CA44" s="84"/>
      <c r="CB44" s="84"/>
      <c r="CC44" s="84"/>
      <c r="CD44" s="84"/>
      <c r="CE44" s="84"/>
      <c r="CF44" s="84"/>
      <c r="CG44" s="84"/>
      <c r="CH44" s="84"/>
      <c r="CI44" s="84"/>
      <c r="CJ44" s="84"/>
      <c r="CK44" s="84"/>
      <c r="CL44" s="84"/>
      <c r="CM44" s="84"/>
      <c r="CN44" s="84"/>
      <c r="CO44" s="84"/>
      <c r="CP44" s="84"/>
      <c r="CQ44" s="84"/>
      <c r="CR44" s="84"/>
      <c r="CS44" s="84"/>
      <c r="CT44" s="84"/>
      <c r="CU44" s="84"/>
      <c r="CV44" s="84"/>
    </row>
    <row r="45" spans="1:100" ht="12" customHeight="1" x14ac:dyDescent="0.2">
      <c r="A45" s="90"/>
      <c r="B45" s="90"/>
      <c r="C45" s="90"/>
      <c r="D45" s="90"/>
      <c r="E45" s="90"/>
      <c r="F45" s="90"/>
      <c r="G45" s="90"/>
      <c r="H45" s="90"/>
      <c r="I45" s="90"/>
      <c r="J45" s="90"/>
      <c r="K45" s="90"/>
      <c r="L45" s="90"/>
      <c r="M45" s="90"/>
      <c r="N45" s="90"/>
      <c r="O45" s="90"/>
      <c r="P45" s="90"/>
      <c r="Q45" s="90"/>
      <c r="R45" s="90"/>
      <c r="S45" s="90"/>
      <c r="T45" s="90"/>
      <c r="U45" s="90"/>
      <c r="V45" s="90"/>
      <c r="W45" s="90"/>
      <c r="X45" s="90"/>
      <c r="Y45" s="90"/>
      <c r="Z45" s="90"/>
      <c r="AA45" s="90"/>
      <c r="AB45" s="90"/>
      <c r="AC45" s="90"/>
      <c r="AD45" s="90"/>
      <c r="AE45" s="90"/>
      <c r="AF45" s="90"/>
      <c r="AG45" s="90"/>
      <c r="AH45" s="90"/>
      <c r="AI45" s="90"/>
      <c r="AJ45" s="90"/>
      <c r="AK45" s="90"/>
      <c r="AL45" s="90"/>
      <c r="AM45" s="90"/>
      <c r="AN45" s="90"/>
      <c r="AO45" s="90"/>
      <c r="AP45" s="90"/>
      <c r="AQ45" s="90"/>
      <c r="AR45" s="90"/>
      <c r="AS45" s="90"/>
      <c r="AT45" s="90"/>
      <c r="AU45" s="90"/>
      <c r="AV45" s="90"/>
      <c r="AW45" s="90"/>
      <c r="AX45" s="90"/>
      <c r="AY45" s="90"/>
      <c r="AZ45" s="90"/>
      <c r="BA45" s="90"/>
      <c r="BB45" s="90"/>
      <c r="BC45" s="90"/>
      <c r="BD45" s="90"/>
      <c r="BE45" s="90"/>
      <c r="BF45" s="90"/>
      <c r="BG45" s="90"/>
      <c r="BH45" s="90"/>
      <c r="BI45" s="90"/>
      <c r="BJ45" s="90"/>
      <c r="BK45" s="90"/>
      <c r="BL45" s="90"/>
      <c r="BM45" s="90"/>
      <c r="BN45" s="90"/>
      <c r="BO45" s="90"/>
      <c r="BP45" s="90"/>
      <c r="BQ45" s="90"/>
      <c r="BR45" s="90"/>
      <c r="BS45" s="90"/>
      <c r="BT45" s="90"/>
      <c r="BU45" s="90"/>
      <c r="BV45" s="90"/>
      <c r="BW45" s="90"/>
      <c r="BX45" s="90"/>
      <c r="BY45" s="90"/>
      <c r="BZ45" s="84"/>
      <c r="CA45" s="84"/>
      <c r="CB45" s="84"/>
      <c r="CC45" s="84"/>
      <c r="CD45" s="84"/>
      <c r="CE45" s="84"/>
      <c r="CF45" s="84"/>
      <c r="CG45" s="84"/>
      <c r="CH45" s="84"/>
      <c r="CI45" s="84"/>
      <c r="CJ45" s="84"/>
      <c r="CK45" s="84"/>
      <c r="CL45" s="84"/>
      <c r="CM45" s="84"/>
      <c r="CN45" s="84"/>
      <c r="CO45" s="84"/>
      <c r="CP45" s="84"/>
      <c r="CQ45" s="84"/>
      <c r="CR45" s="84"/>
      <c r="CS45" s="84"/>
      <c r="CT45" s="84"/>
      <c r="CU45" s="84"/>
      <c r="CV45" s="84"/>
    </row>
    <row r="48" spans="1:100" ht="12" customHeight="1" x14ac:dyDescent="0.2">
      <c r="A48" s="76"/>
      <c r="B48" s="76"/>
      <c r="C48" s="76"/>
      <c r="D48" s="76"/>
      <c r="E48" s="76"/>
      <c r="F48" s="76"/>
      <c r="G48" s="76"/>
    </row>
    <row r="49" spans="1:7" ht="12" customHeight="1" x14ac:dyDescent="0.2">
      <c r="A49" s="76"/>
      <c r="B49" s="76"/>
      <c r="C49" s="76"/>
      <c r="D49" s="76"/>
      <c r="E49" s="76"/>
      <c r="F49" s="76"/>
      <c r="G49" s="76"/>
    </row>
    <row r="50" spans="1:7" ht="12" customHeight="1" x14ac:dyDescent="0.2">
      <c r="A50" s="76"/>
      <c r="B50" s="76"/>
      <c r="C50" s="76"/>
      <c r="D50" s="76"/>
      <c r="E50" s="76"/>
      <c r="F50" s="76"/>
      <c r="G50" s="76"/>
    </row>
    <row r="51" spans="1:7" ht="12" customHeight="1" x14ac:dyDescent="0.25">
      <c r="A51" s="73"/>
      <c r="B51" s="73"/>
      <c r="C51" s="76"/>
      <c r="D51" s="76"/>
      <c r="E51" s="76"/>
      <c r="F51" s="76"/>
      <c r="G51" s="76"/>
    </row>
    <row r="52" spans="1:7" ht="12" customHeight="1" x14ac:dyDescent="0.25">
      <c r="A52" s="73"/>
      <c r="B52" s="73"/>
      <c r="C52" s="76"/>
      <c r="D52" s="76"/>
      <c r="E52" s="76"/>
      <c r="F52" s="76"/>
      <c r="G52" s="76"/>
    </row>
    <row r="53" spans="1:7" ht="12" customHeight="1" x14ac:dyDescent="0.2">
      <c r="A53" s="76"/>
      <c r="B53" s="76"/>
      <c r="C53" s="76"/>
      <c r="D53" s="76"/>
      <c r="E53" s="76"/>
      <c r="F53" s="76"/>
      <c r="G53" s="76"/>
    </row>
  </sheetData>
  <sheetProtection selectLockedCells="1"/>
  <mergeCells count="5">
    <mergeCell ref="A1:BY1"/>
    <mergeCell ref="A42:J42"/>
    <mergeCell ref="K42:Y42"/>
    <mergeCell ref="A43:J43"/>
    <mergeCell ref="K43:Y43"/>
  </mergeCells>
  <printOptions horizontalCentered="1"/>
  <pageMargins left="0.25" right="0.25" top="0.25" bottom="0.25" header="0.375" footer="0.1"/>
  <pageSetup fitToHeight="0" orientation="landscape" r:id="rId1"/>
  <headerFooter alignWithMargins="0">
    <oddHeader xml:space="preserve">&amp;C&amp;"Times New Roman,Regular"
                                                            </oddHeader>
  </headerFooter>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pageSetUpPr fitToPage="1"/>
  </sheetPr>
  <dimension ref="A1:Y42"/>
  <sheetViews>
    <sheetView showGridLines="0" topLeftCell="A16" zoomScaleNormal="100" workbookViewId="0">
      <selection activeCell="AQ49" sqref="AQ49"/>
    </sheetView>
  </sheetViews>
  <sheetFormatPr defaultColWidth="9.140625" defaultRowHeight="12.75" x14ac:dyDescent="0.2"/>
  <cols>
    <col min="1" max="7" width="7.28515625" style="1" customWidth="1"/>
    <col min="8" max="8" width="9" style="1" customWidth="1"/>
    <col min="9" max="25" width="7.28515625" style="1" customWidth="1"/>
    <col min="26" max="16384" width="9.140625" style="1"/>
  </cols>
  <sheetData>
    <row r="1" spans="1:25" ht="18" customHeight="1" thickTop="1" x14ac:dyDescent="0.2">
      <c r="A1" s="168" t="s">
        <v>18</v>
      </c>
      <c r="B1" s="169"/>
      <c r="C1" s="195"/>
      <c r="D1" s="166" t="s">
        <v>115</v>
      </c>
      <c r="E1" s="167"/>
      <c r="F1" s="167"/>
      <c r="G1" s="167"/>
      <c r="H1" s="9"/>
      <c r="I1" s="26"/>
      <c r="J1" s="27"/>
      <c r="K1" s="27"/>
      <c r="L1" s="27"/>
      <c r="M1" s="27"/>
      <c r="N1" s="27"/>
      <c r="O1" s="3"/>
      <c r="P1" s="3"/>
      <c r="Q1" s="27"/>
      <c r="R1" s="27"/>
      <c r="S1" s="27"/>
      <c r="T1" s="27"/>
      <c r="U1" s="27"/>
      <c r="V1" s="27"/>
      <c r="W1" s="27"/>
      <c r="X1" s="27"/>
      <c r="Y1" s="27"/>
    </row>
    <row r="2" spans="1:25" ht="18" customHeight="1" thickBot="1" x14ac:dyDescent="0.25">
      <c r="A2" s="143" t="s">
        <v>19</v>
      </c>
      <c r="B2" s="144"/>
      <c r="C2" s="197"/>
      <c r="D2" s="174" t="s">
        <v>241</v>
      </c>
      <c r="E2" s="175"/>
      <c r="F2" s="175"/>
      <c r="G2" s="176"/>
      <c r="H2" s="9"/>
      <c r="I2" s="3"/>
      <c r="J2" s="3"/>
      <c r="K2" s="3"/>
      <c r="L2" s="3"/>
      <c r="M2" s="3"/>
      <c r="N2" s="4"/>
      <c r="O2" s="4"/>
      <c r="P2" s="4"/>
      <c r="Q2" s="4"/>
      <c r="R2" s="5"/>
      <c r="S2" s="5"/>
      <c r="T2" s="5"/>
      <c r="U2" s="5"/>
      <c r="V2" s="5"/>
      <c r="W2" s="5"/>
      <c r="X2" s="5"/>
      <c r="Y2" s="5"/>
    </row>
    <row r="3" spans="1:25" ht="18" customHeight="1" thickTop="1" x14ac:dyDescent="0.2">
      <c r="A3" s="143" t="s">
        <v>20</v>
      </c>
      <c r="B3" s="144"/>
      <c r="C3" s="197"/>
      <c r="D3" s="174" t="s">
        <v>67</v>
      </c>
      <c r="E3" s="175"/>
      <c r="F3" s="175"/>
      <c r="G3" s="176"/>
      <c r="H3" s="9"/>
      <c r="I3" s="3"/>
      <c r="J3" s="3"/>
      <c r="K3" s="3"/>
      <c r="L3" s="3"/>
      <c r="M3" s="3"/>
      <c r="N3" s="258" t="s">
        <v>14</v>
      </c>
      <c r="O3" s="259"/>
      <c r="P3" s="259"/>
      <c r="Q3" s="259"/>
      <c r="R3" s="259"/>
      <c r="S3" s="259"/>
      <c r="T3" s="259"/>
      <c r="U3" s="259"/>
      <c r="V3" s="259"/>
      <c r="W3" s="259"/>
      <c r="X3" s="259"/>
      <c r="Y3" s="260"/>
    </row>
    <row r="4" spans="1:25" ht="18" customHeight="1" x14ac:dyDescent="0.2">
      <c r="A4" s="143" t="s">
        <v>22</v>
      </c>
      <c r="B4" s="144"/>
      <c r="C4" s="197"/>
      <c r="D4" s="174" t="s">
        <v>59</v>
      </c>
      <c r="E4" s="175"/>
      <c r="F4" s="175"/>
      <c r="G4" s="176"/>
      <c r="H4" s="9"/>
      <c r="I4" s="4"/>
      <c r="J4" s="4"/>
      <c r="K4" s="4"/>
      <c r="L4" s="4"/>
      <c r="M4" s="4"/>
      <c r="N4" s="261" t="s">
        <v>10</v>
      </c>
      <c r="O4" s="262"/>
      <c r="P4" s="262"/>
      <c r="Q4" s="262"/>
      <c r="R4" s="262"/>
      <c r="S4" s="262"/>
      <c r="T4" s="263" t="s">
        <v>11</v>
      </c>
      <c r="U4" s="262"/>
      <c r="V4" s="262"/>
      <c r="W4" s="262"/>
      <c r="X4" s="262"/>
      <c r="Y4" s="264"/>
    </row>
    <row r="5" spans="1:25" ht="18" customHeight="1" thickBot="1" x14ac:dyDescent="0.25">
      <c r="A5" s="143" t="s">
        <v>23</v>
      </c>
      <c r="B5" s="144"/>
      <c r="C5" s="197"/>
      <c r="D5" s="174" t="s">
        <v>66</v>
      </c>
      <c r="E5" s="175"/>
      <c r="F5" s="175"/>
      <c r="G5" s="176"/>
      <c r="H5" s="9"/>
      <c r="I5" s="4"/>
      <c r="J5" s="4"/>
      <c r="K5" s="4"/>
      <c r="L5" s="4"/>
      <c r="M5" s="4"/>
      <c r="N5" s="252" t="s">
        <v>0</v>
      </c>
      <c r="O5" s="253"/>
      <c r="P5" s="253"/>
      <c r="Q5" s="254" t="s">
        <v>1</v>
      </c>
      <c r="R5" s="253"/>
      <c r="S5" s="255"/>
      <c r="T5" s="201" t="s">
        <v>0</v>
      </c>
      <c r="U5" s="212"/>
      <c r="V5" s="213"/>
      <c r="W5" s="201" t="s">
        <v>1</v>
      </c>
      <c r="X5" s="214"/>
      <c r="Y5" s="215"/>
    </row>
    <row r="6" spans="1:25" ht="18" customHeight="1" thickTop="1" thickBot="1" x14ac:dyDescent="0.25">
      <c r="A6" s="189" t="s">
        <v>20</v>
      </c>
      <c r="B6" s="190"/>
      <c r="C6" s="196"/>
      <c r="D6" s="171" t="s">
        <v>75</v>
      </c>
      <c r="E6" s="172"/>
      <c r="F6" s="172"/>
      <c r="G6" s="173"/>
      <c r="H6" s="168" t="s">
        <v>5</v>
      </c>
      <c r="I6" s="169"/>
      <c r="J6" s="169"/>
      <c r="K6" s="169"/>
      <c r="L6" s="169"/>
      <c r="M6" s="170"/>
      <c r="N6" s="256" t="s">
        <v>45</v>
      </c>
      <c r="O6" s="257"/>
      <c r="P6" s="257"/>
      <c r="Q6" s="208" t="str">
        <f>IF(ISBLANK(N6)," ",N6)</f>
        <v>2360/43-93</v>
      </c>
      <c r="R6" s="209"/>
      <c r="S6" s="209"/>
      <c r="T6" s="216" t="s">
        <v>46</v>
      </c>
      <c r="U6" s="217"/>
      <c r="V6" s="218"/>
      <c r="W6" s="216" t="str">
        <f>IF(ISBLANK(T6)," ",T6)</f>
        <v>2929/43-10-1</v>
      </c>
      <c r="X6" s="217"/>
      <c r="Y6" s="219"/>
    </row>
    <row r="7" spans="1:25" ht="18" customHeight="1" thickTop="1" thickBot="1" x14ac:dyDescent="0.25">
      <c r="A7" s="186" t="s">
        <v>21</v>
      </c>
      <c r="B7" s="187"/>
      <c r="C7" s="187"/>
      <c r="D7" s="187"/>
      <c r="E7" s="188"/>
      <c r="F7" s="39" t="s">
        <v>0</v>
      </c>
      <c r="G7" s="40" t="s">
        <v>4</v>
      </c>
      <c r="H7" s="137" t="s">
        <v>3</v>
      </c>
      <c r="I7" s="138"/>
      <c r="J7" s="138"/>
      <c r="K7" s="138"/>
      <c r="L7" s="138"/>
      <c r="M7" s="139"/>
      <c r="N7" s="208" t="s">
        <v>62</v>
      </c>
      <c r="O7" s="209"/>
      <c r="P7" s="209"/>
      <c r="Q7" s="208" t="str">
        <f>IF(ISBLANK(N7)," ",N7)</f>
        <v>164689/PR389073</v>
      </c>
      <c r="R7" s="209"/>
      <c r="S7" s="209"/>
      <c r="T7" s="220" t="s">
        <v>73</v>
      </c>
      <c r="U7" s="221"/>
      <c r="V7" s="222"/>
      <c r="W7" s="208" t="str">
        <f>IF(ISBLANK(T7)," ",T7)</f>
        <v>208310/PR229222</v>
      </c>
      <c r="X7" s="209"/>
      <c r="Y7" s="211"/>
    </row>
    <row r="8" spans="1:25" ht="18" customHeight="1" thickTop="1" x14ac:dyDescent="0.2">
      <c r="A8" s="137" t="s">
        <v>31</v>
      </c>
      <c r="B8" s="138"/>
      <c r="C8" s="138"/>
      <c r="D8" s="138"/>
      <c r="E8" s="139"/>
      <c r="F8" s="122">
        <v>4</v>
      </c>
      <c r="G8" s="7">
        <v>429.4</v>
      </c>
      <c r="H8" s="143" t="s">
        <v>25</v>
      </c>
      <c r="I8" s="144"/>
      <c r="J8" s="144"/>
      <c r="K8" s="144"/>
      <c r="L8" s="144"/>
      <c r="M8" s="145"/>
      <c r="N8" s="248">
        <v>44167</v>
      </c>
      <c r="O8" s="249"/>
      <c r="P8" s="249"/>
      <c r="Q8" s="248">
        <f>IF(ISBLANK(N8)," ",N8)</f>
        <v>44167</v>
      </c>
      <c r="R8" s="249"/>
      <c r="S8" s="249"/>
      <c r="T8" s="248">
        <v>44141</v>
      </c>
      <c r="U8" s="249"/>
      <c r="V8" s="250"/>
      <c r="W8" s="248">
        <f>IF(ISBLANK(T8)," ",T8)</f>
        <v>44141</v>
      </c>
      <c r="X8" s="249"/>
      <c r="Y8" s="251"/>
    </row>
    <row r="9" spans="1:25" ht="18" customHeight="1" x14ac:dyDescent="0.2">
      <c r="A9" s="143" t="s">
        <v>32</v>
      </c>
      <c r="B9" s="144"/>
      <c r="C9" s="144"/>
      <c r="D9" s="144"/>
      <c r="E9" s="145"/>
      <c r="F9" s="122">
        <v>6.2857142857142856</v>
      </c>
      <c r="G9" s="7">
        <v>283.14285714285717</v>
      </c>
      <c r="H9" s="143" t="s">
        <v>7</v>
      </c>
      <c r="I9" s="144"/>
      <c r="J9" s="144"/>
      <c r="K9" s="144"/>
      <c r="L9" s="144"/>
      <c r="M9" s="145"/>
      <c r="N9" s="242">
        <v>0.22450000000000001</v>
      </c>
      <c r="O9" s="243"/>
      <c r="P9" s="243"/>
      <c r="Q9" s="245">
        <v>0.35893000000000003</v>
      </c>
      <c r="R9" s="246"/>
      <c r="S9" s="246"/>
      <c r="T9" s="242">
        <v>0.31790000000000002</v>
      </c>
      <c r="U9" s="243"/>
      <c r="V9" s="244"/>
      <c r="W9" s="245">
        <v>0.3614</v>
      </c>
      <c r="X9" s="246"/>
      <c r="Y9" s="247"/>
    </row>
    <row r="10" spans="1:25" ht="18" customHeight="1" x14ac:dyDescent="0.2">
      <c r="A10" s="143" t="s">
        <v>33</v>
      </c>
      <c r="B10" s="144"/>
      <c r="C10" s="144"/>
      <c r="D10" s="144"/>
      <c r="E10" s="145"/>
      <c r="F10" s="122">
        <v>1.8333333333333333</v>
      </c>
      <c r="G10" s="7">
        <v>215</v>
      </c>
      <c r="H10" s="143" t="s">
        <v>15</v>
      </c>
      <c r="I10" s="144"/>
      <c r="J10" s="144"/>
      <c r="K10" s="144"/>
      <c r="L10" s="144"/>
      <c r="M10" s="145"/>
      <c r="N10" s="204">
        <v>0.25</v>
      </c>
      <c r="O10" s="205"/>
      <c r="P10" s="205"/>
      <c r="Q10" s="240">
        <v>0.5</v>
      </c>
      <c r="R10" s="241"/>
      <c r="S10" s="241"/>
      <c r="T10" s="204">
        <v>1</v>
      </c>
      <c r="U10" s="205"/>
      <c r="V10" s="206"/>
      <c r="W10" s="204">
        <v>1</v>
      </c>
      <c r="X10" s="205"/>
      <c r="Y10" s="207"/>
    </row>
    <row r="11" spans="1:25" ht="18" customHeight="1" x14ac:dyDescent="0.2">
      <c r="A11" s="143" t="s">
        <v>34</v>
      </c>
      <c r="B11" s="144"/>
      <c r="C11" s="144"/>
      <c r="D11" s="144"/>
      <c r="E11" s="145"/>
      <c r="F11" s="6"/>
      <c r="G11" s="7"/>
      <c r="H11" s="143" t="s">
        <v>2</v>
      </c>
      <c r="I11" s="144"/>
      <c r="J11" s="144"/>
      <c r="K11" s="144"/>
      <c r="L11" s="144"/>
      <c r="M11" s="145"/>
      <c r="N11" s="208">
        <v>1</v>
      </c>
      <c r="O11" s="209"/>
      <c r="P11" s="210"/>
      <c r="Q11" s="208">
        <v>1</v>
      </c>
      <c r="R11" s="209"/>
      <c r="S11" s="209"/>
      <c r="T11" s="208">
        <v>1</v>
      </c>
      <c r="U11" s="209"/>
      <c r="V11" s="210"/>
      <c r="W11" s="208">
        <v>1</v>
      </c>
      <c r="X11" s="209"/>
      <c r="Y11" s="211"/>
    </row>
    <row r="12" spans="1:25" ht="18" customHeight="1" x14ac:dyDescent="0.2">
      <c r="A12" s="143" t="s">
        <v>35</v>
      </c>
      <c r="B12" s="144"/>
      <c r="C12" s="144"/>
      <c r="D12" s="144"/>
      <c r="E12" s="145"/>
      <c r="F12" s="6"/>
      <c r="G12" s="7"/>
      <c r="H12" s="143" t="s">
        <v>16</v>
      </c>
      <c r="I12" s="144"/>
      <c r="J12" s="144"/>
      <c r="K12" s="144"/>
      <c r="L12" s="144"/>
      <c r="M12" s="145"/>
      <c r="N12" s="208">
        <v>1</v>
      </c>
      <c r="O12" s="209"/>
      <c r="P12" s="210"/>
      <c r="Q12" s="208">
        <v>1</v>
      </c>
      <c r="R12" s="209"/>
      <c r="S12" s="209"/>
      <c r="T12" s="208">
        <v>60</v>
      </c>
      <c r="U12" s="209"/>
      <c r="V12" s="210"/>
      <c r="W12" s="208">
        <v>60</v>
      </c>
      <c r="X12" s="209"/>
      <c r="Y12" s="211"/>
    </row>
    <row r="13" spans="1:25" ht="18" customHeight="1" x14ac:dyDescent="0.2">
      <c r="A13" s="143" t="s">
        <v>38</v>
      </c>
      <c r="B13" s="144"/>
      <c r="C13" s="144"/>
      <c r="D13" s="144"/>
      <c r="E13" s="145"/>
      <c r="F13" s="6"/>
      <c r="G13" s="7"/>
      <c r="H13" s="143" t="s">
        <v>17</v>
      </c>
      <c r="I13" s="144"/>
      <c r="J13" s="144"/>
      <c r="K13" s="144"/>
      <c r="L13" s="144"/>
      <c r="M13" s="145"/>
      <c r="N13" s="208">
        <v>1</v>
      </c>
      <c r="O13" s="209"/>
      <c r="P13" s="210"/>
      <c r="Q13" s="208">
        <v>1</v>
      </c>
      <c r="R13" s="209"/>
      <c r="S13" s="209"/>
      <c r="T13" s="208">
        <v>1</v>
      </c>
      <c r="U13" s="209"/>
      <c r="V13" s="210"/>
      <c r="W13" s="208">
        <v>1</v>
      </c>
      <c r="X13" s="209"/>
      <c r="Y13" s="211"/>
    </row>
    <row r="14" spans="1:25" ht="18" customHeight="1" x14ac:dyDescent="0.2">
      <c r="A14" s="143" t="s">
        <v>39</v>
      </c>
      <c r="B14" s="144"/>
      <c r="C14" s="144"/>
      <c r="D14" s="144"/>
      <c r="E14" s="145"/>
      <c r="F14" s="6"/>
      <c r="G14" s="7"/>
      <c r="H14" s="143" t="s">
        <v>26</v>
      </c>
      <c r="I14" s="144"/>
      <c r="J14" s="144"/>
      <c r="K14" s="144"/>
      <c r="L14" s="144"/>
      <c r="M14" s="145"/>
      <c r="N14" s="223">
        <v>3</v>
      </c>
      <c r="O14" s="224"/>
      <c r="P14" s="225"/>
      <c r="Q14" s="223">
        <v>157</v>
      </c>
      <c r="R14" s="224"/>
      <c r="S14" s="224"/>
      <c r="T14" s="230">
        <v>12</v>
      </c>
      <c r="U14" s="231"/>
      <c r="V14" s="232"/>
      <c r="W14" s="157">
        <v>2991</v>
      </c>
      <c r="X14" s="231"/>
      <c r="Y14" s="233"/>
    </row>
    <row r="15" spans="1:25" ht="18" customHeight="1" thickBot="1" x14ac:dyDescent="0.25">
      <c r="A15" s="143" t="s">
        <v>40</v>
      </c>
      <c r="B15" s="144"/>
      <c r="C15" s="144"/>
      <c r="D15" s="144"/>
      <c r="E15" s="145"/>
      <c r="F15" s="6"/>
      <c r="G15" s="7"/>
      <c r="H15" s="189" t="s">
        <v>37</v>
      </c>
      <c r="I15" s="190"/>
      <c r="J15" s="190"/>
      <c r="K15" s="190"/>
      <c r="L15" s="190"/>
      <c r="M15" s="191"/>
      <c r="N15" s="177" t="s">
        <v>12</v>
      </c>
      <c r="O15" s="178"/>
      <c r="P15" s="178"/>
      <c r="Q15" s="178"/>
      <c r="R15" s="178"/>
      <c r="S15" s="179"/>
      <c r="T15" s="234">
        <f>IF(ISBLANK(T14)," ",(3+3.29*(((T14/T12)*T13*(1+(T13/T12)))^0.5))/(T9*T11*T13))</f>
        <v>14.103627457309633</v>
      </c>
      <c r="U15" s="235"/>
      <c r="V15" s="236"/>
      <c r="W15" s="234">
        <f>IF(ISBLANK(W14)," ",(3+3.29*(((W14/W12)*W13*(1+(W13/W12)))^0.5))/(W9*W11*W13))</f>
        <v>73.109201319160675</v>
      </c>
      <c r="X15" s="235"/>
      <c r="Y15" s="237"/>
    </row>
    <row r="16" spans="1:25" ht="18" customHeight="1" thickTop="1" x14ac:dyDescent="0.2">
      <c r="A16" s="143" t="s">
        <v>226</v>
      </c>
      <c r="B16" s="144"/>
      <c r="C16" s="144"/>
      <c r="D16" s="144"/>
      <c r="E16" s="145"/>
      <c r="F16" s="6">
        <v>3</v>
      </c>
      <c r="G16" s="7">
        <v>423</v>
      </c>
      <c r="H16" s="38" t="s">
        <v>24</v>
      </c>
      <c r="I16" s="180" t="s">
        <v>145</v>
      </c>
      <c r="J16" s="180"/>
      <c r="K16" s="180"/>
      <c r="L16" s="180"/>
      <c r="M16" s="180"/>
      <c r="N16" s="180"/>
      <c r="O16" s="180"/>
      <c r="P16" s="180"/>
      <c r="Q16" s="180"/>
      <c r="R16" s="180"/>
      <c r="S16" s="180"/>
      <c r="T16" s="180"/>
      <c r="U16" s="180"/>
      <c r="V16" s="180"/>
      <c r="W16" s="180"/>
      <c r="X16" s="180"/>
      <c r="Y16" s="181"/>
    </row>
    <row r="17" spans="1:25" ht="18" customHeight="1" x14ac:dyDescent="0.2">
      <c r="A17" s="143" t="s">
        <v>227</v>
      </c>
      <c r="B17" s="144"/>
      <c r="C17" s="144"/>
      <c r="D17" s="144"/>
      <c r="E17" s="145"/>
      <c r="F17" s="6">
        <v>8</v>
      </c>
      <c r="G17" s="7">
        <v>322</v>
      </c>
      <c r="H17" s="41"/>
      <c r="I17" s="182"/>
      <c r="J17" s="182"/>
      <c r="K17" s="182"/>
      <c r="L17" s="182"/>
      <c r="M17" s="182"/>
      <c r="N17" s="182"/>
      <c r="O17" s="182"/>
      <c r="P17" s="182"/>
      <c r="Q17" s="182"/>
      <c r="R17" s="182"/>
      <c r="S17" s="182"/>
      <c r="T17" s="182"/>
      <c r="U17" s="182"/>
      <c r="V17" s="182"/>
      <c r="W17" s="182"/>
      <c r="X17" s="182"/>
      <c r="Y17" s="183"/>
    </row>
    <row r="18" spans="1:25" ht="18" customHeight="1" thickBot="1" x14ac:dyDescent="0.25">
      <c r="A18" s="192" t="s">
        <v>228</v>
      </c>
      <c r="B18" s="193"/>
      <c r="C18" s="193"/>
      <c r="D18" s="193"/>
      <c r="E18" s="194"/>
      <c r="F18" s="34">
        <v>3</v>
      </c>
      <c r="G18" s="35">
        <v>157</v>
      </c>
      <c r="H18" s="41"/>
      <c r="I18" s="184"/>
      <c r="J18" s="184"/>
      <c r="K18" s="184"/>
      <c r="L18" s="184"/>
      <c r="M18" s="184"/>
      <c r="N18" s="184"/>
      <c r="O18" s="184"/>
      <c r="P18" s="184"/>
      <c r="Q18" s="184"/>
      <c r="R18" s="184"/>
      <c r="S18" s="184"/>
      <c r="T18" s="184"/>
      <c r="U18" s="184"/>
      <c r="V18" s="184"/>
      <c r="W18" s="184"/>
      <c r="X18" s="184"/>
      <c r="Y18" s="185"/>
    </row>
    <row r="19" spans="1:25" ht="18" customHeight="1" thickTop="1" x14ac:dyDescent="0.2">
      <c r="A19" s="37" t="s">
        <v>29</v>
      </c>
      <c r="B19" s="153" t="s">
        <v>30</v>
      </c>
      <c r="C19" s="153"/>
      <c r="D19" s="153"/>
      <c r="E19" s="153"/>
      <c r="F19" s="153"/>
      <c r="G19" s="153"/>
      <c r="H19" s="153"/>
      <c r="I19" s="154"/>
      <c r="J19" s="238" t="s">
        <v>10</v>
      </c>
      <c r="K19" s="238"/>
      <c r="L19" s="238"/>
      <c r="M19" s="238"/>
      <c r="N19" s="238"/>
      <c r="O19" s="238"/>
      <c r="P19" s="238"/>
      <c r="Q19" s="238"/>
      <c r="R19" s="238"/>
      <c r="S19" s="239"/>
      <c r="T19" s="226" t="s">
        <v>11</v>
      </c>
      <c r="U19" s="227"/>
      <c r="V19" s="227"/>
      <c r="W19" s="227"/>
      <c r="X19" s="228"/>
      <c r="Y19" s="229"/>
    </row>
    <row r="20" spans="1:25" ht="18" customHeight="1" thickBot="1" x14ac:dyDescent="0.25">
      <c r="A20" s="36"/>
      <c r="B20" s="155"/>
      <c r="C20" s="155"/>
      <c r="D20" s="155"/>
      <c r="E20" s="155"/>
      <c r="F20" s="155"/>
      <c r="G20" s="155"/>
      <c r="H20" s="155"/>
      <c r="I20" s="156"/>
      <c r="J20" s="149" t="s">
        <v>0</v>
      </c>
      <c r="K20" s="149"/>
      <c r="L20" s="149"/>
      <c r="M20" s="149"/>
      <c r="N20" s="149"/>
      <c r="O20" s="150" t="s">
        <v>1</v>
      </c>
      <c r="P20" s="151"/>
      <c r="Q20" s="151"/>
      <c r="R20" s="151"/>
      <c r="S20" s="152"/>
      <c r="T20" s="198" t="s">
        <v>0</v>
      </c>
      <c r="U20" s="199"/>
      <c r="V20" s="200"/>
      <c r="W20" s="201" t="s">
        <v>4</v>
      </c>
      <c r="X20" s="202"/>
      <c r="Y20" s="203"/>
    </row>
    <row r="21" spans="1:25" ht="49.9" customHeight="1" thickTop="1" thickBot="1" x14ac:dyDescent="0.25">
      <c r="A21" s="8" t="s">
        <v>6</v>
      </c>
      <c r="B21" s="162" t="s">
        <v>13</v>
      </c>
      <c r="C21" s="162"/>
      <c r="D21" s="162"/>
      <c r="E21" s="162"/>
      <c r="F21" s="162"/>
      <c r="G21" s="162"/>
      <c r="H21" s="162"/>
      <c r="I21" s="163"/>
      <c r="J21" s="28" t="s">
        <v>8</v>
      </c>
      <c r="K21" s="29" t="s">
        <v>36</v>
      </c>
      <c r="L21" s="29" t="s">
        <v>27</v>
      </c>
      <c r="M21" s="29" t="s">
        <v>9</v>
      </c>
      <c r="N21" s="30" t="s">
        <v>28</v>
      </c>
      <c r="O21" s="31" t="s">
        <v>8</v>
      </c>
      <c r="P21" s="29" t="s">
        <v>36</v>
      </c>
      <c r="Q21" s="29" t="s">
        <v>27</v>
      </c>
      <c r="R21" s="29" t="s">
        <v>9</v>
      </c>
      <c r="S21" s="30" t="s">
        <v>28</v>
      </c>
      <c r="T21" s="32" t="s">
        <v>8</v>
      </c>
      <c r="U21" s="29" t="s">
        <v>9</v>
      </c>
      <c r="V21" s="30" t="s">
        <v>28</v>
      </c>
      <c r="W21" s="32" t="s">
        <v>8</v>
      </c>
      <c r="X21" s="29" t="s">
        <v>9</v>
      </c>
      <c r="Y21" s="33" t="s">
        <v>28</v>
      </c>
    </row>
    <row r="22" spans="1:25" s="2" customFormat="1" ht="19.899999999999999" customHeight="1" thickTop="1" x14ac:dyDescent="0.25">
      <c r="A22" s="52">
        <v>30</v>
      </c>
      <c r="B22" s="164" t="s">
        <v>162</v>
      </c>
      <c r="C22" s="164"/>
      <c r="D22" s="164"/>
      <c r="E22" s="164"/>
      <c r="F22" s="164"/>
      <c r="G22" s="164"/>
      <c r="H22" s="164"/>
      <c r="I22" s="165"/>
      <c r="J22" s="10">
        <v>12</v>
      </c>
      <c r="K22" s="12">
        <v>3</v>
      </c>
      <c r="L22" s="11">
        <f>IF(ISBLANK(K22)," ",IF(K22=" "," ",(3+3.29*(((K22)*$N$13*(1+($N$13/$N$12)))^0.5))/($N$11*$N$9*$N$13)))</f>
        <v>49.259782867512939</v>
      </c>
      <c r="M22" s="12">
        <f>IF(ISBLANK(J22)," ",(J22/$N$13)-K22)</f>
        <v>9</v>
      </c>
      <c r="N22" s="13">
        <f>IF(ISBLANK(J22)," ",M22/(N$9*N$10*N$11))</f>
        <v>160.35634743875278</v>
      </c>
      <c r="O22" s="10">
        <v>321</v>
      </c>
      <c r="P22" s="42">
        <v>157</v>
      </c>
      <c r="Q22" s="11">
        <f>IF(ISBLANK(P22)," ",IF(P22=" "," ",(3+3.29*(((P22)*$Q$13*(1+($Q$13/$Q$12)))^0.5))/($Q$11*$Q$9*$Q$13)))</f>
        <v>170.78246045898129</v>
      </c>
      <c r="R22" s="14">
        <f t="shared" ref="R22:R41" si="0">IF(ISBLANK(O22)," ",(O22/$Q$13)-P22)</f>
        <v>164</v>
      </c>
      <c r="S22" s="13">
        <f t="shared" ref="S22:S41" si="1">IF(ISBLANK(O22)," ",R22/(Q$9*Q$10*Q$11))</f>
        <v>913.82720864792566</v>
      </c>
      <c r="T22" s="15">
        <v>0</v>
      </c>
      <c r="U22" s="43">
        <f>IF(ISBLANK(T22)," ",(T22/$T$13)-$T$14/$T$12)</f>
        <v>-0.2</v>
      </c>
      <c r="V22" s="44">
        <f>IF(ISBLANK(T22), " ", (U22/$T$9))</f>
        <v>-0.62912865681031771</v>
      </c>
      <c r="W22" s="15">
        <v>39</v>
      </c>
      <c r="X22" s="43">
        <f>IF(ISBLANK(W22)," ",(W22/$W$13)-($W$14/$W$12))</f>
        <v>-10.850000000000001</v>
      </c>
      <c r="Y22" s="45">
        <f>IF(ISBLANK(W22), " ", (X22/$W$9))</f>
        <v>-30.022136137244054</v>
      </c>
    </row>
    <row r="23" spans="1:25" s="2" customFormat="1" ht="19.899999999999999" customHeight="1" x14ac:dyDescent="0.25">
      <c r="A23" s="53"/>
      <c r="B23" s="157"/>
      <c r="C23" s="157"/>
      <c r="D23" s="157"/>
      <c r="E23" s="157"/>
      <c r="F23" s="157"/>
      <c r="G23" s="157"/>
      <c r="H23" s="157"/>
      <c r="I23" s="158"/>
      <c r="J23" s="16"/>
      <c r="K23" s="11"/>
      <c r="L23" s="11" t="str">
        <f>IF(ISBLANK(K23)," ",IF(K23=" "," ",(3+3.29*(((K23)*$N$13*(1+($N$13/$N$12)))^0.5))/($N$11*$N$9*$N$13)))</f>
        <v xml:space="preserve"> </v>
      </c>
      <c r="M23" s="17" t="str">
        <f t="shared" ref="M23:M41" si="2">IF(ISBLANK(J23)," ",(J23/$N$13)-K23)</f>
        <v xml:space="preserve"> </v>
      </c>
      <c r="N23" s="18" t="str">
        <f t="shared" ref="N23:N41" si="3">IF(ISBLANK(J23)," ",M23/(N$9*N$10*N$11))</f>
        <v xml:space="preserve"> </v>
      </c>
      <c r="O23" s="16"/>
      <c r="P23" s="17"/>
      <c r="Q23" s="11" t="str">
        <f t="shared" ref="Q23:Q41" si="4">IF(ISBLANK(P23)," ",IF(P23=" "," ",(3+3.29*(((P23)*$Q$13*(1+($Q$13/$Q$12)))^0.5))/($Q$11*$Q$9*$Q$13)))</f>
        <v xml:space="preserve"> </v>
      </c>
      <c r="R23" s="17" t="str">
        <f t="shared" si="0"/>
        <v xml:space="preserve"> </v>
      </c>
      <c r="S23" s="18" t="str">
        <f t="shared" si="1"/>
        <v xml:space="preserve"> </v>
      </c>
      <c r="T23" s="16"/>
      <c r="U23" s="46" t="str">
        <f t="shared" ref="U23:U41" si="5">IF(ISBLANK(T23)," ",(T23/$T$13)-$T$14/$T$12)</f>
        <v xml:space="preserve"> </v>
      </c>
      <c r="V23" s="47" t="str">
        <f t="shared" ref="V23:V41" si="6">IF(ISBLANK(T23), " ", (U23/$T$9))</f>
        <v xml:space="preserve"> </v>
      </c>
      <c r="W23" s="16"/>
      <c r="X23" s="46" t="str">
        <f t="shared" ref="X23:X41" si="7">IF(ISBLANK(W23)," ",(W23/$W$13)-($W$14/$W$12))</f>
        <v xml:space="preserve"> </v>
      </c>
      <c r="Y23" s="48" t="str">
        <f t="shared" ref="Y23:Y41" si="8">IF(ISBLANK(W23), " ", (X23/$W$9))</f>
        <v xml:space="preserve"> </v>
      </c>
    </row>
    <row r="24" spans="1:25" s="2" customFormat="1" ht="19.899999999999999" customHeight="1" x14ac:dyDescent="0.25">
      <c r="A24" s="54"/>
      <c r="B24" s="157"/>
      <c r="C24" s="157"/>
      <c r="D24" s="157"/>
      <c r="E24" s="157"/>
      <c r="F24" s="157"/>
      <c r="G24" s="157"/>
      <c r="H24" s="157"/>
      <c r="I24" s="158"/>
      <c r="J24" s="16"/>
      <c r="K24" s="11"/>
      <c r="L24" s="11" t="str">
        <f t="shared" ref="L24:L41" si="9">IF(ISBLANK(K24)," ",IF(K24=" "," ",(3+3.29*(((K24)*$N$13*(1+($N$13/$N$12)))^0.5))/($N$11*$N$9*$N$13)))</f>
        <v xml:space="preserve"> </v>
      </c>
      <c r="M24" s="17" t="str">
        <f t="shared" si="2"/>
        <v xml:space="preserve"> </v>
      </c>
      <c r="N24" s="18" t="str">
        <f t="shared" si="3"/>
        <v xml:space="preserve"> </v>
      </c>
      <c r="O24" s="16"/>
      <c r="P24" s="17"/>
      <c r="Q24" s="11" t="str">
        <f t="shared" si="4"/>
        <v xml:space="preserve"> </v>
      </c>
      <c r="R24" s="17" t="str">
        <f t="shared" si="0"/>
        <v xml:space="preserve"> </v>
      </c>
      <c r="S24" s="18" t="str">
        <f t="shared" si="1"/>
        <v xml:space="preserve"> </v>
      </c>
      <c r="T24" s="16"/>
      <c r="U24" s="46" t="str">
        <f t="shared" si="5"/>
        <v xml:space="preserve"> </v>
      </c>
      <c r="V24" s="47" t="str">
        <f t="shared" si="6"/>
        <v xml:space="preserve"> </v>
      </c>
      <c r="W24" s="16"/>
      <c r="X24" s="46" t="str">
        <f t="shared" si="7"/>
        <v xml:space="preserve"> </v>
      </c>
      <c r="Y24" s="48" t="str">
        <f t="shared" si="8"/>
        <v xml:space="preserve"> </v>
      </c>
    </row>
    <row r="25" spans="1:25" s="2" customFormat="1" ht="19.899999999999999" customHeight="1" x14ac:dyDescent="0.25">
      <c r="A25" s="54"/>
      <c r="B25" s="157"/>
      <c r="C25" s="157"/>
      <c r="D25" s="157"/>
      <c r="E25" s="157"/>
      <c r="F25" s="157"/>
      <c r="G25" s="157"/>
      <c r="H25" s="157"/>
      <c r="I25" s="158"/>
      <c r="J25" s="16"/>
      <c r="K25" s="11"/>
      <c r="L25" s="11" t="str">
        <f t="shared" si="9"/>
        <v xml:space="preserve"> </v>
      </c>
      <c r="M25" s="17" t="str">
        <f t="shared" si="2"/>
        <v xml:space="preserve"> </v>
      </c>
      <c r="N25" s="18" t="str">
        <f t="shared" si="3"/>
        <v xml:space="preserve"> </v>
      </c>
      <c r="O25" s="16"/>
      <c r="P25" s="17"/>
      <c r="Q25" s="11" t="str">
        <f t="shared" si="4"/>
        <v xml:space="preserve"> </v>
      </c>
      <c r="R25" s="17" t="str">
        <f t="shared" si="0"/>
        <v xml:space="preserve"> </v>
      </c>
      <c r="S25" s="18" t="str">
        <f t="shared" si="1"/>
        <v xml:space="preserve"> </v>
      </c>
      <c r="T25" s="16"/>
      <c r="U25" s="46" t="str">
        <f t="shared" si="5"/>
        <v xml:space="preserve"> </v>
      </c>
      <c r="V25" s="47" t="str">
        <f t="shared" si="6"/>
        <v xml:space="preserve"> </v>
      </c>
      <c r="W25" s="16"/>
      <c r="X25" s="46" t="str">
        <f t="shared" si="7"/>
        <v xml:space="preserve"> </v>
      </c>
      <c r="Y25" s="48" t="str">
        <f t="shared" si="8"/>
        <v xml:space="preserve"> </v>
      </c>
    </row>
    <row r="26" spans="1:25" s="2" customFormat="1" ht="19.899999999999999" customHeight="1" x14ac:dyDescent="0.25">
      <c r="A26" s="54"/>
      <c r="B26" s="157"/>
      <c r="C26" s="157"/>
      <c r="D26" s="157"/>
      <c r="E26" s="157"/>
      <c r="F26" s="157"/>
      <c r="G26" s="157"/>
      <c r="H26" s="157"/>
      <c r="I26" s="158"/>
      <c r="J26" s="16"/>
      <c r="K26" s="19"/>
      <c r="L26" s="11" t="str">
        <f t="shared" si="9"/>
        <v xml:space="preserve"> </v>
      </c>
      <c r="M26" s="20" t="str">
        <f t="shared" si="2"/>
        <v xml:space="preserve"> </v>
      </c>
      <c r="N26" s="21" t="str">
        <f t="shared" si="3"/>
        <v xml:space="preserve"> </v>
      </c>
      <c r="O26" s="16"/>
      <c r="P26" s="17"/>
      <c r="Q26" s="11" t="str">
        <f t="shared" si="4"/>
        <v xml:space="preserve"> </v>
      </c>
      <c r="R26" s="17" t="str">
        <f t="shared" si="0"/>
        <v xml:space="preserve"> </v>
      </c>
      <c r="S26" s="18" t="str">
        <f t="shared" si="1"/>
        <v xml:space="preserve"> </v>
      </c>
      <c r="T26" s="16"/>
      <c r="U26" s="46" t="str">
        <f t="shared" si="5"/>
        <v xml:space="preserve"> </v>
      </c>
      <c r="V26" s="47" t="str">
        <f t="shared" si="6"/>
        <v xml:space="preserve"> </v>
      </c>
      <c r="W26" s="16"/>
      <c r="X26" s="46" t="str">
        <f t="shared" si="7"/>
        <v xml:space="preserve"> </v>
      </c>
      <c r="Y26" s="48" t="str">
        <f t="shared" si="8"/>
        <v xml:space="preserve"> </v>
      </c>
    </row>
    <row r="27" spans="1:25" s="2" customFormat="1" ht="19.899999999999999" customHeight="1" x14ac:dyDescent="0.25">
      <c r="A27" s="54"/>
      <c r="B27" s="157"/>
      <c r="C27" s="157"/>
      <c r="D27" s="157"/>
      <c r="E27" s="157"/>
      <c r="F27" s="157"/>
      <c r="G27" s="157"/>
      <c r="H27" s="157"/>
      <c r="I27" s="158"/>
      <c r="J27" s="16"/>
      <c r="K27" s="11"/>
      <c r="L27" s="11" t="str">
        <f t="shared" si="9"/>
        <v xml:space="preserve"> </v>
      </c>
      <c r="M27" s="17" t="str">
        <f t="shared" si="2"/>
        <v xml:space="preserve"> </v>
      </c>
      <c r="N27" s="18" t="str">
        <f t="shared" si="3"/>
        <v xml:space="preserve"> </v>
      </c>
      <c r="O27" s="16"/>
      <c r="P27" s="17"/>
      <c r="Q27" s="11" t="str">
        <f t="shared" si="4"/>
        <v xml:space="preserve"> </v>
      </c>
      <c r="R27" s="17" t="str">
        <f t="shared" si="0"/>
        <v xml:space="preserve"> </v>
      </c>
      <c r="S27" s="18" t="str">
        <f t="shared" si="1"/>
        <v xml:space="preserve"> </v>
      </c>
      <c r="T27" s="16"/>
      <c r="U27" s="46" t="str">
        <f t="shared" si="5"/>
        <v xml:space="preserve"> </v>
      </c>
      <c r="V27" s="47" t="str">
        <f t="shared" si="6"/>
        <v xml:space="preserve"> </v>
      </c>
      <c r="W27" s="16"/>
      <c r="X27" s="46" t="str">
        <f t="shared" si="7"/>
        <v xml:space="preserve"> </v>
      </c>
      <c r="Y27" s="48" t="str">
        <f t="shared" si="8"/>
        <v xml:space="preserve"> </v>
      </c>
    </row>
    <row r="28" spans="1:25" s="2" customFormat="1" ht="19.899999999999999" customHeight="1" x14ac:dyDescent="0.25">
      <c r="A28" s="54"/>
      <c r="B28" s="157"/>
      <c r="C28" s="157"/>
      <c r="D28" s="157"/>
      <c r="E28" s="157"/>
      <c r="F28" s="157"/>
      <c r="G28" s="157"/>
      <c r="H28" s="157"/>
      <c r="I28" s="158"/>
      <c r="J28" s="16"/>
      <c r="K28" s="11"/>
      <c r="L28" s="11" t="str">
        <f t="shared" si="9"/>
        <v xml:space="preserve"> </v>
      </c>
      <c r="M28" s="17" t="str">
        <f t="shared" si="2"/>
        <v xml:space="preserve"> </v>
      </c>
      <c r="N28" s="18" t="str">
        <f t="shared" si="3"/>
        <v xml:space="preserve"> </v>
      </c>
      <c r="O28" s="16"/>
      <c r="P28" s="17"/>
      <c r="Q28" s="11" t="str">
        <f t="shared" si="4"/>
        <v xml:space="preserve"> </v>
      </c>
      <c r="R28" s="17" t="str">
        <f t="shared" si="0"/>
        <v xml:space="preserve"> </v>
      </c>
      <c r="S28" s="18" t="str">
        <f t="shared" si="1"/>
        <v xml:space="preserve"> </v>
      </c>
      <c r="T28" s="16"/>
      <c r="U28" s="46" t="str">
        <f t="shared" si="5"/>
        <v xml:space="preserve"> </v>
      </c>
      <c r="V28" s="47" t="str">
        <f t="shared" si="6"/>
        <v xml:space="preserve"> </v>
      </c>
      <c r="W28" s="16"/>
      <c r="X28" s="46" t="str">
        <f t="shared" si="7"/>
        <v xml:space="preserve"> </v>
      </c>
      <c r="Y28" s="48" t="str">
        <f t="shared" si="8"/>
        <v xml:space="preserve"> </v>
      </c>
    </row>
    <row r="29" spans="1:25" s="2" customFormat="1" ht="19.899999999999999" customHeight="1" x14ac:dyDescent="0.25">
      <c r="A29" s="54"/>
      <c r="B29" s="157"/>
      <c r="C29" s="157"/>
      <c r="D29" s="157"/>
      <c r="E29" s="157"/>
      <c r="F29" s="157"/>
      <c r="G29" s="157"/>
      <c r="H29" s="157"/>
      <c r="I29" s="158"/>
      <c r="J29" s="16"/>
      <c r="K29" s="11"/>
      <c r="L29" s="11" t="str">
        <f t="shared" si="9"/>
        <v xml:space="preserve"> </v>
      </c>
      <c r="M29" s="17" t="str">
        <f t="shared" si="2"/>
        <v xml:space="preserve"> </v>
      </c>
      <c r="N29" s="18" t="str">
        <f t="shared" si="3"/>
        <v xml:space="preserve"> </v>
      </c>
      <c r="O29" s="16"/>
      <c r="P29" s="17"/>
      <c r="Q29" s="11" t="str">
        <f t="shared" si="4"/>
        <v xml:space="preserve"> </v>
      </c>
      <c r="R29" s="17" t="str">
        <f t="shared" si="0"/>
        <v xml:space="preserve"> </v>
      </c>
      <c r="S29" s="18" t="str">
        <f t="shared" si="1"/>
        <v xml:space="preserve"> </v>
      </c>
      <c r="T29" s="16"/>
      <c r="U29" s="46" t="str">
        <f t="shared" si="5"/>
        <v xml:space="preserve"> </v>
      </c>
      <c r="V29" s="47" t="str">
        <f t="shared" si="6"/>
        <v xml:space="preserve"> </v>
      </c>
      <c r="W29" s="16"/>
      <c r="X29" s="46" t="str">
        <f t="shared" si="7"/>
        <v xml:space="preserve"> </v>
      </c>
      <c r="Y29" s="48" t="str">
        <f t="shared" si="8"/>
        <v xml:space="preserve"> </v>
      </c>
    </row>
    <row r="30" spans="1:25" s="2" customFormat="1" ht="19.899999999999999" customHeight="1" x14ac:dyDescent="0.25">
      <c r="A30" s="54"/>
      <c r="B30" s="157"/>
      <c r="C30" s="157"/>
      <c r="D30" s="157"/>
      <c r="E30" s="157"/>
      <c r="F30" s="157"/>
      <c r="G30" s="157"/>
      <c r="H30" s="157"/>
      <c r="I30" s="158"/>
      <c r="J30" s="16"/>
      <c r="K30" s="11"/>
      <c r="L30" s="11" t="str">
        <f t="shared" si="9"/>
        <v xml:space="preserve"> </v>
      </c>
      <c r="M30" s="17" t="str">
        <f t="shared" si="2"/>
        <v xml:space="preserve"> </v>
      </c>
      <c r="N30" s="18" t="str">
        <f t="shared" si="3"/>
        <v xml:space="preserve"> </v>
      </c>
      <c r="O30" s="16"/>
      <c r="P30" s="17"/>
      <c r="Q30" s="11" t="str">
        <f t="shared" si="4"/>
        <v xml:space="preserve"> </v>
      </c>
      <c r="R30" s="17" t="str">
        <f t="shared" si="0"/>
        <v xml:space="preserve"> </v>
      </c>
      <c r="S30" s="18" t="str">
        <f t="shared" si="1"/>
        <v xml:space="preserve"> </v>
      </c>
      <c r="T30" s="16"/>
      <c r="U30" s="46" t="str">
        <f t="shared" si="5"/>
        <v xml:space="preserve"> </v>
      </c>
      <c r="V30" s="47" t="str">
        <f t="shared" si="6"/>
        <v xml:space="preserve"> </v>
      </c>
      <c r="W30" s="16"/>
      <c r="X30" s="46" t="str">
        <f t="shared" si="7"/>
        <v xml:space="preserve"> </v>
      </c>
      <c r="Y30" s="48" t="str">
        <f t="shared" si="8"/>
        <v xml:space="preserve"> </v>
      </c>
    </row>
    <row r="31" spans="1:25" s="2" customFormat="1" ht="19.899999999999999" customHeight="1" x14ac:dyDescent="0.25">
      <c r="A31" s="54"/>
      <c r="B31" s="157"/>
      <c r="C31" s="157"/>
      <c r="D31" s="157"/>
      <c r="E31" s="157"/>
      <c r="F31" s="157"/>
      <c r="G31" s="157"/>
      <c r="H31" s="157"/>
      <c r="I31" s="158"/>
      <c r="J31" s="16"/>
      <c r="K31" s="11"/>
      <c r="L31" s="11" t="str">
        <f t="shared" si="9"/>
        <v xml:space="preserve"> </v>
      </c>
      <c r="M31" s="17" t="str">
        <f t="shared" si="2"/>
        <v xml:space="preserve"> </v>
      </c>
      <c r="N31" s="18" t="str">
        <f t="shared" si="3"/>
        <v xml:space="preserve"> </v>
      </c>
      <c r="O31" s="16"/>
      <c r="P31" s="17"/>
      <c r="Q31" s="11" t="str">
        <f t="shared" si="4"/>
        <v xml:space="preserve"> </v>
      </c>
      <c r="R31" s="17" t="str">
        <f t="shared" si="0"/>
        <v xml:space="preserve"> </v>
      </c>
      <c r="S31" s="18" t="str">
        <f t="shared" si="1"/>
        <v xml:space="preserve"> </v>
      </c>
      <c r="T31" s="16"/>
      <c r="U31" s="46" t="str">
        <f t="shared" si="5"/>
        <v xml:space="preserve"> </v>
      </c>
      <c r="V31" s="47" t="str">
        <f t="shared" si="6"/>
        <v xml:space="preserve"> </v>
      </c>
      <c r="W31" s="16"/>
      <c r="X31" s="46" t="str">
        <f t="shared" si="7"/>
        <v xml:space="preserve"> </v>
      </c>
      <c r="Y31" s="48" t="str">
        <f t="shared" si="8"/>
        <v xml:space="preserve"> </v>
      </c>
    </row>
    <row r="32" spans="1:25" s="2" customFormat="1" ht="19.899999999999999" customHeight="1" x14ac:dyDescent="0.25">
      <c r="A32" s="54"/>
      <c r="B32" s="157"/>
      <c r="C32" s="157"/>
      <c r="D32" s="157"/>
      <c r="E32" s="157"/>
      <c r="F32" s="157"/>
      <c r="G32" s="157"/>
      <c r="H32" s="157"/>
      <c r="I32" s="158"/>
      <c r="J32" s="16"/>
      <c r="K32" s="11"/>
      <c r="L32" s="11" t="str">
        <f t="shared" si="9"/>
        <v xml:space="preserve"> </v>
      </c>
      <c r="M32" s="17" t="str">
        <f t="shared" si="2"/>
        <v xml:space="preserve"> </v>
      </c>
      <c r="N32" s="18" t="str">
        <f t="shared" si="3"/>
        <v xml:space="preserve"> </v>
      </c>
      <c r="O32" s="16"/>
      <c r="P32" s="17"/>
      <c r="Q32" s="11" t="str">
        <f t="shared" si="4"/>
        <v xml:space="preserve"> </v>
      </c>
      <c r="R32" s="17" t="str">
        <f t="shared" si="0"/>
        <v xml:space="preserve"> </v>
      </c>
      <c r="S32" s="18" t="str">
        <f t="shared" si="1"/>
        <v xml:space="preserve"> </v>
      </c>
      <c r="T32" s="16"/>
      <c r="U32" s="46" t="str">
        <f t="shared" si="5"/>
        <v xml:space="preserve"> </v>
      </c>
      <c r="V32" s="47" t="str">
        <f t="shared" si="6"/>
        <v xml:space="preserve"> </v>
      </c>
      <c r="W32" s="16"/>
      <c r="X32" s="46" t="str">
        <f t="shared" si="7"/>
        <v xml:space="preserve"> </v>
      </c>
      <c r="Y32" s="48" t="str">
        <f t="shared" si="8"/>
        <v xml:space="preserve"> </v>
      </c>
    </row>
    <row r="33" spans="1:25" s="2" customFormat="1" ht="19.899999999999999" customHeight="1" x14ac:dyDescent="0.25">
      <c r="A33" s="53"/>
      <c r="B33" s="157"/>
      <c r="C33" s="157"/>
      <c r="D33" s="157"/>
      <c r="E33" s="157"/>
      <c r="F33" s="157"/>
      <c r="G33" s="157"/>
      <c r="H33" s="157"/>
      <c r="I33" s="158"/>
      <c r="J33" s="16"/>
      <c r="K33" s="11"/>
      <c r="L33" s="11" t="str">
        <f t="shared" si="9"/>
        <v xml:space="preserve"> </v>
      </c>
      <c r="M33" s="17" t="str">
        <f t="shared" si="2"/>
        <v xml:space="preserve"> </v>
      </c>
      <c r="N33" s="18" t="str">
        <f t="shared" si="3"/>
        <v xml:space="preserve"> </v>
      </c>
      <c r="O33" s="16"/>
      <c r="P33" s="17"/>
      <c r="Q33" s="11" t="str">
        <f t="shared" si="4"/>
        <v xml:space="preserve"> </v>
      </c>
      <c r="R33" s="17" t="str">
        <f t="shared" si="0"/>
        <v xml:space="preserve"> </v>
      </c>
      <c r="S33" s="18" t="str">
        <f t="shared" si="1"/>
        <v xml:space="preserve"> </v>
      </c>
      <c r="T33" s="16"/>
      <c r="U33" s="46" t="str">
        <f t="shared" si="5"/>
        <v xml:space="preserve"> </v>
      </c>
      <c r="V33" s="47" t="str">
        <f t="shared" si="6"/>
        <v xml:space="preserve"> </v>
      </c>
      <c r="W33" s="16"/>
      <c r="X33" s="46" t="str">
        <f t="shared" si="7"/>
        <v xml:space="preserve"> </v>
      </c>
      <c r="Y33" s="48" t="str">
        <f t="shared" si="8"/>
        <v xml:space="preserve"> </v>
      </c>
    </row>
    <row r="34" spans="1:25" s="2" customFormat="1" ht="19.899999999999999" customHeight="1" x14ac:dyDescent="0.25">
      <c r="A34" s="53"/>
      <c r="B34" s="157"/>
      <c r="C34" s="157"/>
      <c r="D34" s="157"/>
      <c r="E34" s="157"/>
      <c r="F34" s="157"/>
      <c r="G34" s="157"/>
      <c r="H34" s="157"/>
      <c r="I34" s="158"/>
      <c r="J34" s="16"/>
      <c r="K34" s="11"/>
      <c r="L34" s="11" t="str">
        <f t="shared" si="9"/>
        <v xml:space="preserve"> </v>
      </c>
      <c r="M34" s="17" t="str">
        <f t="shared" si="2"/>
        <v xml:space="preserve"> </v>
      </c>
      <c r="N34" s="18" t="str">
        <f t="shared" si="3"/>
        <v xml:space="preserve"> </v>
      </c>
      <c r="O34" s="16"/>
      <c r="P34" s="17"/>
      <c r="Q34" s="11" t="str">
        <f t="shared" si="4"/>
        <v xml:space="preserve"> </v>
      </c>
      <c r="R34" s="17" t="str">
        <f t="shared" si="0"/>
        <v xml:space="preserve"> </v>
      </c>
      <c r="S34" s="18" t="str">
        <f t="shared" si="1"/>
        <v xml:space="preserve"> </v>
      </c>
      <c r="T34" s="16"/>
      <c r="U34" s="46" t="str">
        <f t="shared" si="5"/>
        <v xml:space="preserve"> </v>
      </c>
      <c r="V34" s="47" t="str">
        <f t="shared" si="6"/>
        <v xml:space="preserve"> </v>
      </c>
      <c r="W34" s="16"/>
      <c r="X34" s="46" t="str">
        <f t="shared" si="7"/>
        <v xml:space="preserve"> </v>
      </c>
      <c r="Y34" s="48" t="str">
        <f t="shared" si="8"/>
        <v xml:space="preserve"> </v>
      </c>
    </row>
    <row r="35" spans="1:25" s="2" customFormat="1" ht="19.899999999999999" customHeight="1" x14ac:dyDescent="0.25">
      <c r="A35" s="54"/>
      <c r="B35" s="157"/>
      <c r="C35" s="157"/>
      <c r="D35" s="157"/>
      <c r="E35" s="157"/>
      <c r="F35" s="157"/>
      <c r="G35" s="157"/>
      <c r="H35" s="157"/>
      <c r="I35" s="158"/>
      <c r="J35" s="16"/>
      <c r="K35" s="11"/>
      <c r="L35" s="11" t="str">
        <f t="shared" si="9"/>
        <v xml:space="preserve"> </v>
      </c>
      <c r="M35" s="17" t="str">
        <f t="shared" si="2"/>
        <v xml:space="preserve"> </v>
      </c>
      <c r="N35" s="18" t="str">
        <f t="shared" si="3"/>
        <v xml:space="preserve"> </v>
      </c>
      <c r="O35" s="16"/>
      <c r="P35" s="17"/>
      <c r="Q35" s="11" t="str">
        <f t="shared" si="4"/>
        <v xml:space="preserve"> </v>
      </c>
      <c r="R35" s="17" t="str">
        <f t="shared" si="0"/>
        <v xml:space="preserve"> </v>
      </c>
      <c r="S35" s="18" t="str">
        <f t="shared" si="1"/>
        <v xml:space="preserve"> </v>
      </c>
      <c r="T35" s="16"/>
      <c r="U35" s="46" t="str">
        <f t="shared" si="5"/>
        <v xml:space="preserve"> </v>
      </c>
      <c r="V35" s="47" t="str">
        <f t="shared" si="6"/>
        <v xml:space="preserve"> </v>
      </c>
      <c r="W35" s="16"/>
      <c r="X35" s="46" t="str">
        <f t="shared" si="7"/>
        <v xml:space="preserve"> </v>
      </c>
      <c r="Y35" s="48" t="str">
        <f t="shared" si="8"/>
        <v xml:space="preserve"> </v>
      </c>
    </row>
    <row r="36" spans="1:25" s="2" customFormat="1" ht="19.899999999999999" customHeight="1" x14ac:dyDescent="0.25">
      <c r="A36" s="54"/>
      <c r="B36" s="157"/>
      <c r="C36" s="157"/>
      <c r="D36" s="157"/>
      <c r="E36" s="157"/>
      <c r="F36" s="157"/>
      <c r="G36" s="157"/>
      <c r="H36" s="157"/>
      <c r="I36" s="158"/>
      <c r="J36" s="16"/>
      <c r="K36" s="11"/>
      <c r="L36" s="11" t="str">
        <f t="shared" si="9"/>
        <v xml:space="preserve"> </v>
      </c>
      <c r="M36" s="17" t="str">
        <f t="shared" si="2"/>
        <v xml:space="preserve"> </v>
      </c>
      <c r="N36" s="18" t="str">
        <f t="shared" si="3"/>
        <v xml:space="preserve"> </v>
      </c>
      <c r="O36" s="16"/>
      <c r="P36" s="17"/>
      <c r="Q36" s="11" t="str">
        <f t="shared" si="4"/>
        <v xml:space="preserve"> </v>
      </c>
      <c r="R36" s="17" t="str">
        <f t="shared" si="0"/>
        <v xml:space="preserve"> </v>
      </c>
      <c r="S36" s="18" t="str">
        <f t="shared" si="1"/>
        <v xml:space="preserve"> </v>
      </c>
      <c r="T36" s="16"/>
      <c r="U36" s="46" t="str">
        <f t="shared" si="5"/>
        <v xml:space="preserve"> </v>
      </c>
      <c r="V36" s="47" t="str">
        <f t="shared" si="6"/>
        <v xml:space="preserve"> </v>
      </c>
      <c r="W36" s="16"/>
      <c r="X36" s="46" t="str">
        <f t="shared" si="7"/>
        <v xml:space="preserve"> </v>
      </c>
      <c r="Y36" s="48" t="str">
        <f t="shared" si="8"/>
        <v xml:space="preserve"> </v>
      </c>
    </row>
    <row r="37" spans="1:25" s="2" customFormat="1" ht="19.899999999999999" customHeight="1" x14ac:dyDescent="0.25">
      <c r="A37" s="53"/>
      <c r="B37" s="157"/>
      <c r="C37" s="157"/>
      <c r="D37" s="157"/>
      <c r="E37" s="157"/>
      <c r="F37" s="157"/>
      <c r="G37" s="157"/>
      <c r="H37" s="157"/>
      <c r="I37" s="158"/>
      <c r="J37" s="16"/>
      <c r="K37" s="11"/>
      <c r="L37" s="11" t="str">
        <f t="shared" si="9"/>
        <v xml:space="preserve"> </v>
      </c>
      <c r="M37" s="17" t="str">
        <f t="shared" si="2"/>
        <v xml:space="preserve"> </v>
      </c>
      <c r="N37" s="18" t="str">
        <f t="shared" si="3"/>
        <v xml:space="preserve"> </v>
      </c>
      <c r="O37" s="16"/>
      <c r="P37" s="17"/>
      <c r="Q37" s="11" t="str">
        <f t="shared" si="4"/>
        <v xml:space="preserve"> </v>
      </c>
      <c r="R37" s="17" t="str">
        <f t="shared" si="0"/>
        <v xml:space="preserve"> </v>
      </c>
      <c r="S37" s="18" t="str">
        <f t="shared" si="1"/>
        <v xml:space="preserve"> </v>
      </c>
      <c r="T37" s="16"/>
      <c r="U37" s="46" t="str">
        <f t="shared" si="5"/>
        <v xml:space="preserve"> </v>
      </c>
      <c r="V37" s="47" t="str">
        <f t="shared" si="6"/>
        <v xml:space="preserve"> </v>
      </c>
      <c r="W37" s="16"/>
      <c r="X37" s="46" t="str">
        <f t="shared" si="7"/>
        <v xml:space="preserve"> </v>
      </c>
      <c r="Y37" s="48" t="str">
        <f t="shared" si="8"/>
        <v xml:space="preserve"> </v>
      </c>
    </row>
    <row r="38" spans="1:25" s="2" customFormat="1" ht="19.899999999999999" customHeight="1" x14ac:dyDescent="0.25">
      <c r="A38" s="54"/>
      <c r="B38" s="157"/>
      <c r="C38" s="157"/>
      <c r="D38" s="157"/>
      <c r="E38" s="157"/>
      <c r="F38" s="157"/>
      <c r="G38" s="157"/>
      <c r="H38" s="157"/>
      <c r="I38" s="158"/>
      <c r="J38" s="16"/>
      <c r="K38" s="11"/>
      <c r="L38" s="11" t="str">
        <f t="shared" si="9"/>
        <v xml:space="preserve"> </v>
      </c>
      <c r="M38" s="17" t="str">
        <f t="shared" si="2"/>
        <v xml:space="preserve"> </v>
      </c>
      <c r="N38" s="18" t="str">
        <f t="shared" si="3"/>
        <v xml:space="preserve"> </v>
      </c>
      <c r="O38" s="16"/>
      <c r="P38" s="17"/>
      <c r="Q38" s="11" t="str">
        <f t="shared" si="4"/>
        <v xml:space="preserve"> </v>
      </c>
      <c r="R38" s="17" t="str">
        <f t="shared" si="0"/>
        <v xml:space="preserve"> </v>
      </c>
      <c r="S38" s="18" t="str">
        <f t="shared" si="1"/>
        <v xml:space="preserve"> </v>
      </c>
      <c r="T38" s="16"/>
      <c r="U38" s="46" t="str">
        <f t="shared" si="5"/>
        <v xml:space="preserve"> </v>
      </c>
      <c r="V38" s="47" t="str">
        <f t="shared" si="6"/>
        <v xml:space="preserve"> </v>
      </c>
      <c r="W38" s="16"/>
      <c r="X38" s="46" t="str">
        <f t="shared" si="7"/>
        <v xml:space="preserve"> </v>
      </c>
      <c r="Y38" s="48" t="str">
        <f t="shared" si="8"/>
        <v xml:space="preserve"> </v>
      </c>
    </row>
    <row r="39" spans="1:25" s="2" customFormat="1" ht="19.899999999999999" customHeight="1" x14ac:dyDescent="0.25">
      <c r="A39" s="54"/>
      <c r="B39" s="157"/>
      <c r="C39" s="157"/>
      <c r="D39" s="157"/>
      <c r="E39" s="157"/>
      <c r="F39" s="157"/>
      <c r="G39" s="157"/>
      <c r="H39" s="157"/>
      <c r="I39" s="158"/>
      <c r="J39" s="16"/>
      <c r="K39" s="11"/>
      <c r="L39" s="11" t="str">
        <f t="shared" si="9"/>
        <v xml:space="preserve"> </v>
      </c>
      <c r="M39" s="17" t="str">
        <f t="shared" si="2"/>
        <v xml:space="preserve"> </v>
      </c>
      <c r="N39" s="18" t="str">
        <f t="shared" si="3"/>
        <v xml:space="preserve"> </v>
      </c>
      <c r="O39" s="16"/>
      <c r="P39" s="17"/>
      <c r="Q39" s="11" t="str">
        <f t="shared" si="4"/>
        <v xml:space="preserve"> </v>
      </c>
      <c r="R39" s="17" t="str">
        <f t="shared" si="0"/>
        <v xml:space="preserve"> </v>
      </c>
      <c r="S39" s="18" t="str">
        <f t="shared" si="1"/>
        <v xml:space="preserve"> </v>
      </c>
      <c r="T39" s="16"/>
      <c r="U39" s="46" t="str">
        <f t="shared" si="5"/>
        <v xml:space="preserve"> </v>
      </c>
      <c r="V39" s="47" t="str">
        <f t="shared" si="6"/>
        <v xml:space="preserve"> </v>
      </c>
      <c r="W39" s="16"/>
      <c r="X39" s="46" t="str">
        <f t="shared" si="7"/>
        <v xml:space="preserve"> </v>
      </c>
      <c r="Y39" s="48" t="str">
        <f t="shared" si="8"/>
        <v xml:space="preserve"> </v>
      </c>
    </row>
    <row r="40" spans="1:25" s="2" customFormat="1" ht="19.899999999999999" customHeight="1" x14ac:dyDescent="0.25">
      <c r="A40" s="54"/>
      <c r="B40" s="157"/>
      <c r="C40" s="157"/>
      <c r="D40" s="157"/>
      <c r="E40" s="157"/>
      <c r="F40" s="157"/>
      <c r="G40" s="157"/>
      <c r="H40" s="157"/>
      <c r="I40" s="158"/>
      <c r="J40" s="16"/>
      <c r="K40" s="11"/>
      <c r="L40" s="11" t="str">
        <f t="shared" si="9"/>
        <v xml:space="preserve"> </v>
      </c>
      <c r="M40" s="17" t="str">
        <f t="shared" si="2"/>
        <v xml:space="preserve"> </v>
      </c>
      <c r="N40" s="18" t="str">
        <f t="shared" si="3"/>
        <v xml:space="preserve"> </v>
      </c>
      <c r="O40" s="16"/>
      <c r="P40" s="17"/>
      <c r="Q40" s="11" t="str">
        <f t="shared" si="4"/>
        <v xml:space="preserve"> </v>
      </c>
      <c r="R40" s="17" t="str">
        <f t="shared" si="0"/>
        <v xml:space="preserve"> </v>
      </c>
      <c r="S40" s="18" t="str">
        <f t="shared" si="1"/>
        <v xml:space="preserve"> </v>
      </c>
      <c r="T40" s="16"/>
      <c r="U40" s="46" t="str">
        <f t="shared" si="5"/>
        <v xml:space="preserve"> </v>
      </c>
      <c r="V40" s="47" t="str">
        <f t="shared" si="6"/>
        <v xml:space="preserve"> </v>
      </c>
      <c r="W40" s="16"/>
      <c r="X40" s="46" t="str">
        <f t="shared" si="7"/>
        <v xml:space="preserve"> </v>
      </c>
      <c r="Y40" s="48" t="str">
        <f t="shared" si="8"/>
        <v xml:space="preserve"> </v>
      </c>
    </row>
    <row r="41" spans="1:25" s="2" customFormat="1" ht="19.899999999999999" customHeight="1" thickBot="1" x14ac:dyDescent="0.3">
      <c r="A41" s="55"/>
      <c r="B41" s="159"/>
      <c r="C41" s="160"/>
      <c r="D41" s="160"/>
      <c r="E41" s="160"/>
      <c r="F41" s="160"/>
      <c r="G41" s="160"/>
      <c r="H41" s="160"/>
      <c r="I41" s="161"/>
      <c r="J41" s="22"/>
      <c r="K41" s="23"/>
      <c r="L41" s="23" t="str">
        <f t="shared" si="9"/>
        <v xml:space="preserve"> </v>
      </c>
      <c r="M41" s="24" t="str">
        <f t="shared" si="2"/>
        <v xml:space="preserve"> </v>
      </c>
      <c r="N41" s="25" t="str">
        <f t="shared" si="3"/>
        <v xml:space="preserve"> </v>
      </c>
      <c r="O41" s="22"/>
      <c r="P41" s="24"/>
      <c r="Q41" s="23" t="str">
        <f t="shared" si="4"/>
        <v xml:space="preserve"> </v>
      </c>
      <c r="R41" s="24" t="str">
        <f t="shared" si="0"/>
        <v xml:space="preserve"> </v>
      </c>
      <c r="S41" s="25" t="str">
        <f t="shared" si="1"/>
        <v xml:space="preserve"> </v>
      </c>
      <c r="T41" s="22"/>
      <c r="U41" s="49" t="str">
        <f t="shared" si="5"/>
        <v xml:space="preserve"> </v>
      </c>
      <c r="V41" s="50" t="str">
        <f t="shared" si="6"/>
        <v xml:space="preserve"> </v>
      </c>
      <c r="W41" s="22"/>
      <c r="X41" s="49" t="str">
        <f t="shared" si="7"/>
        <v xml:space="preserve"> </v>
      </c>
      <c r="Y41" s="51" t="str">
        <f t="shared" si="8"/>
        <v xml:space="preserve"> </v>
      </c>
    </row>
    <row r="42" spans="1:25" ht="13.5" thickTop="1" x14ac:dyDescent="0.2"/>
  </sheetData>
  <sheetProtection selectLockedCells="1"/>
  <protectedRanges>
    <protectedRange sqref="A22:A41" name="Range11_2_2"/>
  </protectedRanges>
  <mergeCells count="109">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 ref="A8:E8"/>
    <mergeCell ref="H8:M8"/>
    <mergeCell ref="N8:P8"/>
    <mergeCell ref="Q8:S8"/>
    <mergeCell ref="T8:V8"/>
    <mergeCell ref="W8:Y8"/>
    <mergeCell ref="A7:E7"/>
    <mergeCell ref="H7:M7"/>
    <mergeCell ref="N7:P7"/>
    <mergeCell ref="Q7:S7"/>
    <mergeCell ref="T7:V7"/>
    <mergeCell ref="W7:Y7"/>
    <mergeCell ref="A10:E10"/>
    <mergeCell ref="H10:M10"/>
    <mergeCell ref="N10:P10"/>
    <mergeCell ref="Q10:S10"/>
    <mergeCell ref="T10:V10"/>
    <mergeCell ref="W10:Y10"/>
    <mergeCell ref="A9:E9"/>
    <mergeCell ref="H9:M9"/>
    <mergeCell ref="N9:P9"/>
    <mergeCell ref="Q9:S9"/>
    <mergeCell ref="T9:V9"/>
    <mergeCell ref="W9:Y9"/>
    <mergeCell ref="A12:E12"/>
    <mergeCell ref="H12:M12"/>
    <mergeCell ref="N12:P12"/>
    <mergeCell ref="Q12:S12"/>
    <mergeCell ref="T12:V12"/>
    <mergeCell ref="W12:Y12"/>
    <mergeCell ref="A11:E11"/>
    <mergeCell ref="H11:M11"/>
    <mergeCell ref="N11:P11"/>
    <mergeCell ref="Q11:S11"/>
    <mergeCell ref="T11:V11"/>
    <mergeCell ref="W11:Y11"/>
    <mergeCell ref="A14:E14"/>
    <mergeCell ref="H14:M14"/>
    <mergeCell ref="N14:P14"/>
    <mergeCell ref="Q14:S14"/>
    <mergeCell ref="T14:V14"/>
    <mergeCell ref="W14:Y14"/>
    <mergeCell ref="A13:E13"/>
    <mergeCell ref="H13:M13"/>
    <mergeCell ref="N13:P13"/>
    <mergeCell ref="Q13:S13"/>
    <mergeCell ref="T13:V13"/>
    <mergeCell ref="W13:Y13"/>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B27:I27"/>
    <mergeCell ref="B28:I28"/>
    <mergeCell ref="B29:I29"/>
    <mergeCell ref="B30:I30"/>
    <mergeCell ref="B31:I31"/>
    <mergeCell ref="B32:I32"/>
    <mergeCell ref="B21:I21"/>
    <mergeCell ref="B22:I22"/>
    <mergeCell ref="B23:I23"/>
    <mergeCell ref="B24:I24"/>
    <mergeCell ref="B25:I25"/>
    <mergeCell ref="B26:I26"/>
    <mergeCell ref="B39:I39"/>
    <mergeCell ref="B40:I40"/>
    <mergeCell ref="B41:I41"/>
    <mergeCell ref="B33:I33"/>
    <mergeCell ref="B34:I34"/>
    <mergeCell ref="B35:I35"/>
    <mergeCell ref="B36:I36"/>
    <mergeCell ref="B37:I37"/>
    <mergeCell ref="B38:I38"/>
  </mergeCells>
  <printOptions horizontalCentered="1"/>
  <pageMargins left="0.25" right="0.25" top="0.25" bottom="0.35" header="0" footer="0"/>
  <pageSetup scale="72" orientation="landscape" horizontalDpi="4294967293" r:id="rId1"/>
  <headerFooter alignWithMargins="0"/>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pageSetUpPr fitToPage="1"/>
  </sheetPr>
  <dimension ref="A1:DH53"/>
  <sheetViews>
    <sheetView zoomScaleNormal="100" workbookViewId="0">
      <selection activeCell="AQ49" sqref="AQ49"/>
    </sheetView>
  </sheetViews>
  <sheetFormatPr defaultColWidth="1.7109375" defaultRowHeight="12" customHeight="1" x14ac:dyDescent="0.2"/>
  <cols>
    <col min="1" max="16384" width="1.7109375" style="56"/>
  </cols>
  <sheetData>
    <row r="1" spans="1:112" ht="38.25" customHeight="1" thickBot="1" x14ac:dyDescent="0.35">
      <c r="A1" s="136"/>
      <c r="B1" s="136"/>
      <c r="C1" s="136"/>
      <c r="D1" s="136"/>
      <c r="E1" s="136"/>
      <c r="F1" s="136"/>
      <c r="G1" s="136"/>
      <c r="H1" s="136"/>
      <c r="I1" s="136"/>
      <c r="J1" s="136"/>
      <c r="K1" s="136"/>
      <c r="L1" s="136"/>
      <c r="M1" s="136"/>
      <c r="N1" s="136"/>
      <c r="O1" s="136"/>
      <c r="P1" s="136"/>
      <c r="Q1" s="136"/>
      <c r="R1" s="136"/>
      <c r="S1" s="136"/>
      <c r="T1" s="136"/>
      <c r="U1" s="136"/>
      <c r="V1" s="136"/>
      <c r="W1" s="136"/>
      <c r="X1" s="136"/>
      <c r="Y1" s="136"/>
      <c r="Z1" s="136"/>
      <c r="AA1" s="136"/>
      <c r="AB1" s="136"/>
      <c r="AC1" s="136"/>
      <c r="AD1" s="136"/>
      <c r="AE1" s="136"/>
      <c r="AF1" s="136"/>
      <c r="AG1" s="136"/>
      <c r="AH1" s="136"/>
      <c r="AI1" s="136"/>
      <c r="AJ1" s="136"/>
      <c r="AK1" s="136"/>
      <c r="AL1" s="136"/>
      <c r="AM1" s="136"/>
      <c r="AN1" s="136"/>
      <c r="AO1" s="136"/>
      <c r="AP1" s="136"/>
      <c r="AQ1" s="136"/>
      <c r="AR1" s="136"/>
      <c r="AS1" s="136"/>
      <c r="AT1" s="136"/>
      <c r="AU1" s="136"/>
      <c r="AV1" s="136"/>
      <c r="AW1" s="136"/>
      <c r="AX1" s="136"/>
      <c r="AY1" s="136"/>
      <c r="AZ1" s="136"/>
      <c r="BA1" s="136"/>
      <c r="BB1" s="136"/>
      <c r="BC1" s="136"/>
      <c r="BD1" s="136"/>
      <c r="BE1" s="136"/>
      <c r="BF1" s="136"/>
      <c r="BG1" s="136"/>
      <c r="BH1" s="136"/>
      <c r="BI1" s="136"/>
      <c r="BJ1" s="136"/>
      <c r="BK1" s="136"/>
      <c r="BL1" s="136"/>
      <c r="BM1" s="136"/>
      <c r="BN1" s="136"/>
      <c r="BO1" s="136"/>
      <c r="BP1" s="136"/>
      <c r="BQ1" s="136"/>
      <c r="BR1" s="136"/>
      <c r="BS1" s="136"/>
      <c r="BT1" s="136"/>
      <c r="BU1" s="136"/>
      <c r="BV1" s="136"/>
      <c r="BW1" s="136"/>
      <c r="BX1" s="136"/>
      <c r="BY1" s="136"/>
    </row>
    <row r="2" spans="1:112" ht="12" customHeight="1" thickTop="1" x14ac:dyDescent="0.2">
      <c r="A2" s="57"/>
      <c r="B2" s="58"/>
      <c r="C2" s="58"/>
      <c r="D2" s="58"/>
      <c r="E2" s="58"/>
      <c r="F2" s="58"/>
      <c r="G2" s="58"/>
      <c r="H2" s="58"/>
      <c r="I2" s="58"/>
      <c r="J2" s="58"/>
      <c r="K2" s="58"/>
      <c r="L2" s="58"/>
      <c r="M2" s="58"/>
      <c r="N2" s="58"/>
      <c r="O2" s="58"/>
      <c r="P2" s="58"/>
      <c r="Q2" s="58"/>
      <c r="R2" s="58"/>
      <c r="S2" s="58"/>
      <c r="T2" s="58"/>
      <c r="U2" s="58"/>
      <c r="V2" s="58"/>
      <c r="W2" s="58"/>
      <c r="X2" s="58"/>
      <c r="Y2" s="58"/>
      <c r="Z2" s="58"/>
      <c r="AA2" s="58"/>
      <c r="AB2" s="58"/>
      <c r="AC2" s="58"/>
      <c r="AD2" s="58"/>
      <c r="AE2" s="58"/>
      <c r="AF2" s="58"/>
      <c r="AG2" s="58"/>
      <c r="AH2" s="58"/>
      <c r="AI2" s="58"/>
      <c r="AJ2" s="58"/>
      <c r="AK2" s="58"/>
      <c r="AL2" s="58"/>
      <c r="AM2" s="58"/>
      <c r="AN2" s="58"/>
      <c r="AO2" s="58"/>
      <c r="AP2" s="58"/>
      <c r="AQ2" s="58"/>
      <c r="AR2" s="58"/>
      <c r="AS2" s="58"/>
      <c r="AT2" s="58"/>
      <c r="AU2" s="58"/>
      <c r="AV2" s="58"/>
      <c r="AW2" s="58"/>
      <c r="AX2" s="58"/>
      <c r="AY2" s="58"/>
      <c r="AZ2" s="58"/>
      <c r="BA2" s="58"/>
      <c r="BB2" s="58"/>
      <c r="BC2" s="58"/>
      <c r="BD2" s="58"/>
      <c r="BE2" s="58"/>
      <c r="BF2" s="58"/>
      <c r="BG2" s="58"/>
      <c r="BH2" s="58"/>
      <c r="BI2" s="58"/>
      <c r="BJ2" s="58"/>
      <c r="BK2" s="58"/>
      <c r="BL2" s="58"/>
      <c r="BM2" s="58"/>
      <c r="BN2" s="58"/>
      <c r="BO2" s="58"/>
      <c r="BP2" s="58"/>
      <c r="BQ2" s="58"/>
      <c r="BR2" s="58"/>
      <c r="BS2" s="58"/>
      <c r="BT2" s="58"/>
      <c r="BU2" s="58"/>
      <c r="BV2" s="58"/>
      <c r="BW2" s="58"/>
      <c r="BX2" s="58"/>
      <c r="BY2" s="59"/>
    </row>
    <row r="3" spans="1:112" ht="12" customHeight="1" x14ac:dyDescent="0.2">
      <c r="A3" s="60"/>
      <c r="B3" s="61"/>
      <c r="C3" s="62"/>
      <c r="D3" s="62"/>
      <c r="E3" s="62"/>
      <c r="F3" s="62"/>
      <c r="G3" s="62"/>
      <c r="H3" s="62"/>
      <c r="I3" s="62"/>
      <c r="J3" s="62"/>
      <c r="K3" s="62"/>
      <c r="L3" s="62"/>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3"/>
    </row>
    <row r="4" spans="1:112" ht="12" customHeight="1" x14ac:dyDescent="0.2">
      <c r="A4" s="60"/>
      <c r="B4" s="62"/>
      <c r="C4" s="62"/>
      <c r="D4" s="62"/>
      <c r="E4" s="62"/>
      <c r="F4" s="62"/>
      <c r="G4" s="62"/>
      <c r="H4" s="62"/>
      <c r="I4" s="62"/>
      <c r="J4" s="62"/>
      <c r="K4" s="62"/>
      <c r="L4" s="62"/>
      <c r="M4" s="62"/>
      <c r="N4" s="62"/>
      <c r="O4" s="62"/>
      <c r="P4" s="62"/>
      <c r="Q4" s="62"/>
      <c r="R4" s="62"/>
      <c r="S4" s="62"/>
      <c r="T4" s="62"/>
      <c r="U4" s="62"/>
      <c r="V4" s="62"/>
      <c r="W4" s="62"/>
      <c r="X4" s="62"/>
      <c r="Y4" s="62"/>
      <c r="Z4" s="62"/>
      <c r="AA4" s="62"/>
      <c r="AB4" s="62"/>
      <c r="AC4" s="62"/>
      <c r="AD4" s="62"/>
      <c r="AE4" s="62"/>
      <c r="AF4" s="62"/>
      <c r="AG4" s="62"/>
      <c r="AH4" s="62"/>
      <c r="AI4" s="62"/>
      <c r="AJ4" s="62"/>
      <c r="AK4" s="62"/>
      <c r="AL4" s="62"/>
      <c r="AM4" s="62"/>
      <c r="AN4" s="62"/>
      <c r="AO4" s="62"/>
      <c r="AP4" s="62"/>
      <c r="AQ4" s="62"/>
      <c r="AR4" s="62"/>
      <c r="AS4" s="62"/>
      <c r="AT4" s="62"/>
      <c r="AU4" s="62"/>
      <c r="AV4" s="62"/>
      <c r="AW4" s="62"/>
      <c r="AX4" s="62"/>
      <c r="AY4" s="62"/>
      <c r="AZ4" s="62"/>
      <c r="BA4" s="62"/>
      <c r="BB4" s="62"/>
      <c r="BC4" s="62"/>
      <c r="BD4" s="62"/>
      <c r="BE4" s="62"/>
      <c r="BF4" s="62"/>
      <c r="BG4" s="62"/>
      <c r="BH4" s="62"/>
      <c r="BI4" s="62"/>
      <c r="BJ4" s="62"/>
      <c r="BK4" s="62"/>
      <c r="BL4" s="62"/>
      <c r="BM4" s="62"/>
      <c r="BN4" s="62"/>
      <c r="BO4" s="62"/>
      <c r="BP4" s="62"/>
      <c r="BQ4" s="62"/>
      <c r="BR4" s="62"/>
      <c r="BS4" s="62"/>
      <c r="BT4" s="62"/>
      <c r="BU4" s="62"/>
      <c r="BV4" s="62"/>
      <c r="BW4" s="62"/>
      <c r="BX4" s="62"/>
      <c r="BY4" s="63"/>
    </row>
    <row r="5" spans="1:112" ht="12" customHeight="1" x14ac:dyDescent="0.25">
      <c r="A5" s="64"/>
      <c r="B5" s="65"/>
      <c r="C5" s="65"/>
      <c r="D5" s="65"/>
      <c r="E5" s="65"/>
      <c r="F5" s="65"/>
      <c r="G5" s="65"/>
      <c r="H5" s="65"/>
      <c r="I5" s="65"/>
      <c r="J5" s="65"/>
      <c r="K5" s="65"/>
      <c r="L5" s="65"/>
      <c r="M5" s="65"/>
      <c r="N5" s="65"/>
      <c r="O5" s="65"/>
      <c r="P5" s="65"/>
      <c r="Q5" s="65"/>
      <c r="R5" s="65"/>
      <c r="S5" s="65"/>
      <c r="T5" s="65"/>
      <c r="U5" s="65"/>
      <c r="V5" s="65"/>
      <c r="W5" s="65"/>
      <c r="X5" s="65"/>
      <c r="Y5" s="65"/>
      <c r="Z5" s="65"/>
      <c r="AA5" s="65"/>
      <c r="AB5" s="65"/>
      <c r="AC5" s="65"/>
      <c r="AD5" s="65"/>
      <c r="AE5" s="65"/>
      <c r="AF5" s="65"/>
      <c r="AG5" s="65"/>
      <c r="AH5" s="65"/>
      <c r="AI5" s="65"/>
      <c r="AJ5" s="65"/>
      <c r="AK5" s="65"/>
      <c r="AL5" s="65"/>
      <c r="AM5" s="65"/>
      <c r="AN5" s="65"/>
      <c r="AO5" s="65"/>
      <c r="AP5" s="65"/>
      <c r="AQ5" s="65"/>
      <c r="AR5" s="65"/>
      <c r="AS5" s="65"/>
      <c r="AT5" s="65"/>
      <c r="AU5" s="65"/>
      <c r="AV5" s="65"/>
      <c r="AW5" s="66"/>
      <c r="AX5" s="66"/>
      <c r="AY5" s="66"/>
      <c r="AZ5" s="66"/>
      <c r="BA5" s="66"/>
      <c r="BB5" s="66"/>
      <c r="BC5" s="66"/>
      <c r="BD5" s="66"/>
      <c r="BE5" s="66"/>
      <c r="BF5" s="66"/>
      <c r="BG5" s="66"/>
      <c r="BH5" s="66"/>
      <c r="BI5" s="66"/>
      <c r="BJ5" s="66"/>
      <c r="BK5" s="65"/>
      <c r="BL5" s="65"/>
      <c r="BM5" s="65"/>
      <c r="BN5" s="65"/>
      <c r="BO5" s="65"/>
      <c r="BP5" s="65"/>
      <c r="BQ5" s="65"/>
      <c r="BR5" s="65"/>
      <c r="BS5" s="65"/>
      <c r="BT5" s="65"/>
      <c r="BU5" s="65"/>
      <c r="BV5" s="65"/>
      <c r="BW5" s="65"/>
      <c r="BX5" s="65"/>
      <c r="BY5" s="67"/>
    </row>
    <row r="6" spans="1:112" ht="12" customHeight="1" x14ac:dyDescent="0.25">
      <c r="A6" s="64"/>
      <c r="B6" s="65"/>
      <c r="C6" s="65"/>
      <c r="D6" s="65"/>
      <c r="E6" s="68"/>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AQ6" s="65"/>
      <c r="AR6" s="65"/>
      <c r="AS6" s="65"/>
      <c r="AT6" s="65"/>
      <c r="AU6" s="65"/>
      <c r="AV6" s="65"/>
      <c r="AW6" s="66"/>
      <c r="AX6" s="66"/>
      <c r="AY6" s="66"/>
      <c r="AZ6" s="66"/>
      <c r="BA6" s="66"/>
      <c r="BB6" s="66"/>
      <c r="BC6" s="66"/>
      <c r="BD6" s="66"/>
      <c r="BE6" s="66"/>
      <c r="BF6" s="66"/>
      <c r="BG6" s="66"/>
      <c r="BH6" s="66"/>
      <c r="BI6" s="66"/>
      <c r="BJ6" s="66"/>
      <c r="BK6" s="65"/>
      <c r="BL6" s="65"/>
      <c r="BM6" s="65"/>
      <c r="BN6" s="65"/>
      <c r="BO6" s="65"/>
      <c r="BP6" s="65"/>
      <c r="BQ6" s="65"/>
      <c r="BR6" s="65"/>
      <c r="BS6" s="65"/>
      <c r="BT6" s="65"/>
      <c r="BU6" s="65"/>
      <c r="BV6" s="65"/>
      <c r="BW6" s="65"/>
      <c r="BX6" s="65"/>
      <c r="BY6" s="67"/>
    </row>
    <row r="7" spans="1:112" ht="12" customHeight="1" x14ac:dyDescent="0.25">
      <c r="A7" s="64"/>
      <c r="B7" s="65"/>
      <c r="C7" s="65"/>
      <c r="D7" s="65"/>
      <c r="E7" s="65"/>
      <c r="F7" s="65"/>
      <c r="G7" s="65"/>
      <c r="H7" s="65"/>
      <c r="I7" s="65"/>
      <c r="J7" s="65"/>
      <c r="K7" s="65"/>
      <c r="L7" s="65"/>
      <c r="M7" s="65"/>
      <c r="N7" s="65"/>
      <c r="O7" s="65"/>
      <c r="P7" s="65"/>
      <c r="Q7" s="65"/>
      <c r="R7" s="65"/>
      <c r="S7" s="65"/>
      <c r="T7" s="65"/>
      <c r="U7" s="65"/>
      <c r="V7" s="66"/>
      <c r="W7" s="66"/>
      <c r="X7" s="66"/>
      <c r="Y7" s="66"/>
      <c r="Z7" s="66"/>
      <c r="AA7" s="66"/>
      <c r="AB7" s="66"/>
      <c r="AC7" s="66"/>
      <c r="AD7" s="66"/>
      <c r="AE7" s="66"/>
      <c r="AF7" s="66"/>
      <c r="AG7" s="66"/>
      <c r="AH7" s="66"/>
      <c r="AI7" s="66"/>
      <c r="AJ7" s="66"/>
      <c r="AK7" s="66"/>
      <c r="AL7" s="65"/>
      <c r="AM7" s="65"/>
      <c r="AN7" s="65"/>
      <c r="AO7" s="65"/>
      <c r="AP7" s="65"/>
      <c r="AQ7" s="65"/>
      <c r="AR7" s="65"/>
      <c r="AS7" s="65"/>
      <c r="AT7" s="65"/>
      <c r="AU7" s="65"/>
      <c r="AV7" s="65"/>
      <c r="AW7" s="69"/>
      <c r="AX7" s="69"/>
      <c r="AY7" s="69"/>
      <c r="AZ7" s="69"/>
      <c r="BA7" s="69"/>
      <c r="BB7" s="69"/>
      <c r="BC7" s="69"/>
      <c r="BD7" s="69"/>
      <c r="BE7" s="69"/>
      <c r="BF7" s="69"/>
      <c r="BG7" s="69"/>
      <c r="BH7" s="69"/>
      <c r="BI7" s="69"/>
      <c r="BJ7" s="69"/>
      <c r="BK7" s="65"/>
      <c r="BL7" s="65"/>
      <c r="BM7" s="65"/>
      <c r="BN7" s="65"/>
      <c r="BO7" s="65"/>
      <c r="BP7" s="65"/>
      <c r="BQ7" s="65"/>
      <c r="BR7" s="65"/>
      <c r="BS7" s="65"/>
      <c r="BT7" s="65"/>
      <c r="BU7" s="65"/>
      <c r="BV7" s="65"/>
      <c r="BW7" s="65"/>
      <c r="BX7" s="65"/>
      <c r="BY7" s="67"/>
    </row>
    <row r="8" spans="1:112" ht="12" customHeight="1" x14ac:dyDescent="0.25">
      <c r="A8" s="64"/>
      <c r="B8" s="68"/>
      <c r="C8" s="65"/>
      <c r="D8" s="65"/>
      <c r="E8" s="65"/>
      <c r="F8" s="65"/>
      <c r="G8" s="65"/>
      <c r="H8" s="65"/>
      <c r="I8" s="65"/>
      <c r="J8" s="65"/>
      <c r="K8" s="68"/>
      <c r="L8" s="65"/>
      <c r="M8" s="65"/>
      <c r="N8" s="65"/>
      <c r="O8" s="65"/>
      <c r="P8" s="65"/>
      <c r="Q8" s="65"/>
      <c r="R8" s="65"/>
      <c r="S8" s="65"/>
      <c r="T8" s="65"/>
      <c r="U8" s="65"/>
      <c r="V8" s="66"/>
      <c r="W8" s="66"/>
      <c r="X8" s="66"/>
      <c r="Y8" s="66"/>
      <c r="Z8" s="66"/>
      <c r="AA8" s="66"/>
      <c r="AB8" s="66"/>
      <c r="AC8" s="66"/>
      <c r="AD8" s="66"/>
      <c r="AE8" s="66"/>
      <c r="AF8" s="66"/>
      <c r="AG8" s="66"/>
      <c r="AH8" s="66"/>
      <c r="AI8" s="66"/>
      <c r="AJ8" s="66"/>
      <c r="AK8" s="66"/>
      <c r="AL8" s="65"/>
      <c r="AM8" s="65"/>
      <c r="AN8" s="65"/>
      <c r="AO8" s="65"/>
      <c r="AP8" s="65"/>
      <c r="AQ8" s="65"/>
      <c r="AR8" s="65"/>
      <c r="AS8" s="65"/>
      <c r="AT8" s="65"/>
      <c r="AU8" s="65"/>
      <c r="AV8" s="65"/>
      <c r="AW8" s="69"/>
      <c r="AX8" s="69"/>
      <c r="AY8" s="69"/>
      <c r="AZ8" s="69"/>
      <c r="BA8" s="69"/>
      <c r="BB8" s="69"/>
      <c r="BC8" s="69"/>
      <c r="BD8" s="69"/>
      <c r="BE8" s="69"/>
      <c r="BF8" s="69"/>
      <c r="BG8" s="69"/>
      <c r="BH8" s="69"/>
      <c r="BI8" s="69"/>
      <c r="BJ8" s="69"/>
      <c r="BK8" s="65"/>
      <c r="BL8" s="65"/>
      <c r="BM8" s="65"/>
      <c r="BN8" s="65"/>
      <c r="BO8" s="65"/>
      <c r="BP8" s="65"/>
      <c r="BQ8" s="65"/>
      <c r="BR8" s="65"/>
      <c r="BS8" s="65"/>
      <c r="BT8" s="65"/>
      <c r="BU8" s="65"/>
      <c r="BV8" s="65"/>
      <c r="BW8" s="65"/>
      <c r="BX8" s="65"/>
      <c r="BY8" s="67"/>
    </row>
    <row r="9" spans="1:112" ht="12" customHeight="1" x14ac:dyDescent="0.2">
      <c r="A9" s="64"/>
      <c r="B9" s="65"/>
      <c r="C9" s="65"/>
      <c r="D9" s="65"/>
      <c r="E9" s="65"/>
      <c r="F9" s="65"/>
      <c r="G9" s="65"/>
      <c r="H9" s="65"/>
      <c r="I9" s="65"/>
      <c r="J9" s="65"/>
      <c r="K9" s="65"/>
      <c r="L9" s="65"/>
      <c r="M9" s="65"/>
      <c r="N9" s="65"/>
      <c r="O9" s="65"/>
      <c r="P9" s="65"/>
      <c r="Q9" s="65"/>
      <c r="R9" s="65"/>
      <c r="S9" s="65"/>
      <c r="T9" s="65"/>
      <c r="U9" s="65"/>
      <c r="V9" s="69"/>
      <c r="W9" s="69"/>
      <c r="X9" s="69"/>
      <c r="Y9" s="69"/>
      <c r="Z9" s="69"/>
      <c r="AA9" s="69"/>
      <c r="AB9" s="69"/>
      <c r="AC9" s="69"/>
      <c r="AD9" s="69"/>
      <c r="AE9" s="69"/>
      <c r="AF9" s="69"/>
      <c r="AG9" s="69"/>
      <c r="AH9" s="69"/>
      <c r="AI9" s="69"/>
      <c r="AJ9" s="69"/>
      <c r="AK9" s="69"/>
      <c r="AL9" s="65"/>
      <c r="AM9" s="65"/>
      <c r="AN9" s="65"/>
      <c r="AO9" s="65"/>
      <c r="AP9" s="65"/>
      <c r="AQ9" s="65"/>
      <c r="AR9" s="65"/>
      <c r="AS9" s="65"/>
      <c r="AT9" s="65"/>
      <c r="AU9" s="65"/>
      <c r="AV9" s="65"/>
      <c r="AW9" s="65"/>
      <c r="AX9" s="65"/>
      <c r="AY9" s="65"/>
      <c r="AZ9" s="65"/>
      <c r="BA9" s="65"/>
      <c r="BB9" s="65"/>
      <c r="BC9" s="65"/>
      <c r="BD9" s="65"/>
      <c r="BE9" s="65"/>
      <c r="BF9" s="65"/>
      <c r="BG9" s="65"/>
      <c r="BH9" s="65"/>
      <c r="BI9" s="65"/>
      <c r="BJ9" s="65"/>
      <c r="BK9" s="65"/>
      <c r="BL9" s="65"/>
      <c r="BM9" s="65"/>
      <c r="BN9" s="65"/>
      <c r="BO9" s="65"/>
      <c r="BP9" s="65"/>
      <c r="BQ9" s="65"/>
      <c r="BR9" s="65"/>
      <c r="BS9" s="65"/>
      <c r="BT9" s="65"/>
      <c r="BU9" s="65"/>
      <c r="BV9" s="65"/>
      <c r="BW9" s="65"/>
      <c r="BX9" s="65"/>
      <c r="BY9" s="67"/>
    </row>
    <row r="10" spans="1:112" ht="12" customHeight="1" x14ac:dyDescent="0.2">
      <c r="A10" s="64"/>
      <c r="B10" s="65"/>
      <c r="C10" s="65"/>
      <c r="D10" s="65"/>
      <c r="E10" s="65"/>
      <c r="F10" s="65"/>
      <c r="G10" s="65"/>
      <c r="H10" s="65"/>
      <c r="I10" s="65"/>
      <c r="J10" s="65"/>
      <c r="K10" s="65"/>
      <c r="L10" s="65"/>
      <c r="M10" s="65"/>
      <c r="N10" s="65"/>
      <c r="O10" s="65"/>
      <c r="P10" s="65"/>
      <c r="Q10" s="65"/>
      <c r="R10" s="65"/>
      <c r="S10" s="65"/>
      <c r="T10" s="65"/>
      <c r="U10" s="65"/>
      <c r="V10" s="69"/>
      <c r="W10" s="69"/>
      <c r="X10" s="69"/>
      <c r="Y10" s="69"/>
      <c r="Z10" s="69"/>
      <c r="AA10" s="69"/>
      <c r="AB10" s="69"/>
      <c r="AC10" s="69"/>
      <c r="AD10" s="69"/>
      <c r="AE10" s="69"/>
      <c r="AF10" s="69"/>
      <c r="AG10" s="69"/>
      <c r="AH10" s="69"/>
      <c r="AI10" s="69"/>
      <c r="AJ10" s="69"/>
      <c r="AK10" s="69"/>
      <c r="AL10" s="65"/>
      <c r="AM10" s="65"/>
      <c r="AN10" s="65"/>
      <c r="AO10" s="65"/>
      <c r="AP10" s="65"/>
      <c r="AQ10" s="65"/>
      <c r="AR10" s="65"/>
      <c r="AS10" s="65"/>
      <c r="AT10" s="65"/>
      <c r="AU10" s="65"/>
      <c r="AV10" s="65"/>
      <c r="AW10" s="65"/>
      <c r="AX10" s="65"/>
      <c r="AY10" s="65"/>
      <c r="AZ10" s="65"/>
      <c r="BA10" s="65"/>
      <c r="BB10" s="65"/>
      <c r="BC10" s="65"/>
      <c r="BD10" s="65"/>
      <c r="BE10" s="65"/>
      <c r="BF10" s="65"/>
      <c r="BG10" s="65"/>
      <c r="BH10" s="65"/>
      <c r="BI10" s="65"/>
      <c r="BJ10" s="65"/>
      <c r="BK10" s="65"/>
      <c r="BL10" s="65"/>
      <c r="BM10" s="65"/>
      <c r="BN10" s="65"/>
      <c r="BO10" s="65"/>
      <c r="BP10" s="65"/>
      <c r="BQ10" s="65"/>
      <c r="BR10" s="65"/>
      <c r="BS10" s="65"/>
      <c r="BT10" s="65"/>
      <c r="BU10" s="65"/>
      <c r="BV10" s="65"/>
      <c r="BW10" s="65"/>
      <c r="BX10" s="65"/>
      <c r="BY10" s="67"/>
    </row>
    <row r="11" spans="1:112" ht="12" customHeight="1" x14ac:dyDescent="0.2">
      <c r="A11" s="64"/>
      <c r="B11" s="65"/>
      <c r="C11" s="65"/>
      <c r="D11" s="65"/>
      <c r="E11" s="65"/>
      <c r="F11" s="65"/>
      <c r="G11" s="65"/>
      <c r="H11" s="65"/>
      <c r="I11" s="65"/>
      <c r="J11" s="65"/>
      <c r="K11" s="65"/>
      <c r="L11" s="65"/>
      <c r="M11" s="65"/>
      <c r="N11" s="65"/>
      <c r="O11" s="65"/>
      <c r="P11" s="65"/>
      <c r="Q11" s="65"/>
      <c r="R11" s="65"/>
      <c r="S11" s="65"/>
      <c r="T11" s="65"/>
      <c r="U11" s="65"/>
      <c r="V11" s="69"/>
      <c r="W11" s="69"/>
      <c r="X11" s="69"/>
      <c r="Y11" s="69"/>
      <c r="Z11" s="69"/>
      <c r="AA11" s="69"/>
      <c r="AB11" s="69"/>
      <c r="AC11" s="69"/>
      <c r="AD11" s="69"/>
      <c r="AE11" s="69"/>
      <c r="AF11" s="69"/>
      <c r="AG11" s="69"/>
      <c r="AH11" s="69"/>
      <c r="AI11" s="69"/>
      <c r="AJ11" s="69"/>
      <c r="AK11" s="69"/>
      <c r="AL11" s="65"/>
      <c r="AM11" s="65"/>
      <c r="AN11" s="65"/>
      <c r="AO11" s="65"/>
      <c r="AP11" s="65"/>
      <c r="AQ11" s="65"/>
      <c r="AR11" s="65"/>
      <c r="AS11" s="65"/>
      <c r="AT11" s="65"/>
      <c r="AU11" s="65"/>
      <c r="AV11" s="65"/>
      <c r="AW11" s="65"/>
      <c r="AX11" s="65"/>
      <c r="AY11" s="65"/>
      <c r="AZ11" s="65"/>
      <c r="BA11" s="65"/>
      <c r="BB11" s="65"/>
      <c r="BC11" s="65"/>
      <c r="BD11" s="65"/>
      <c r="BE11" s="65"/>
      <c r="BF11" s="65"/>
      <c r="BG11" s="65"/>
      <c r="BH11" s="65"/>
      <c r="BI11" s="65"/>
      <c r="BJ11" s="65"/>
      <c r="BK11" s="65"/>
      <c r="BL11" s="65"/>
      <c r="BM11" s="65"/>
      <c r="BN11" s="65"/>
      <c r="BO11" s="65"/>
      <c r="BP11" s="65"/>
      <c r="BQ11" s="65"/>
      <c r="BR11" s="65"/>
      <c r="BS11" s="65"/>
      <c r="BT11" s="65"/>
      <c r="BU11" s="65"/>
      <c r="BV11" s="65"/>
      <c r="BW11" s="65"/>
      <c r="BX11" s="65"/>
      <c r="BY11" s="67"/>
    </row>
    <row r="12" spans="1:112" ht="12" customHeight="1" x14ac:dyDescent="0.2">
      <c r="A12" s="64"/>
      <c r="B12" s="65"/>
      <c r="C12" s="65"/>
      <c r="D12" s="65"/>
      <c r="E12" s="65"/>
      <c r="F12" s="65"/>
      <c r="G12" s="65"/>
      <c r="H12" s="65"/>
      <c r="I12" s="65"/>
      <c r="J12" s="65"/>
      <c r="K12" s="65"/>
      <c r="L12" s="65"/>
      <c r="M12" s="65"/>
      <c r="N12" s="65"/>
      <c r="O12" s="65"/>
      <c r="P12" s="65"/>
      <c r="Q12" s="65"/>
      <c r="R12" s="65"/>
      <c r="S12" s="65"/>
      <c r="T12" s="65"/>
      <c r="U12" s="65"/>
      <c r="V12" s="65"/>
      <c r="W12" s="65"/>
      <c r="X12" s="65"/>
      <c r="Y12" s="65"/>
      <c r="Z12" s="65"/>
      <c r="AA12" s="65"/>
      <c r="AB12" s="65"/>
      <c r="AC12" s="65"/>
      <c r="AD12" s="65"/>
      <c r="AE12" s="65"/>
      <c r="AF12" s="65"/>
      <c r="AG12" s="65"/>
      <c r="AH12" s="65"/>
      <c r="AI12" s="65"/>
      <c r="AJ12" s="65"/>
      <c r="AK12" s="65"/>
      <c r="AL12" s="65"/>
      <c r="AM12" s="65"/>
      <c r="AN12" s="65"/>
      <c r="AO12" s="65"/>
      <c r="AP12" s="65"/>
      <c r="AQ12" s="65"/>
      <c r="AR12" s="65"/>
      <c r="AS12" s="65"/>
      <c r="AT12" s="65"/>
      <c r="AU12" s="65"/>
      <c r="AV12" s="65"/>
      <c r="AW12" s="65"/>
      <c r="AX12" s="65"/>
      <c r="AY12" s="65"/>
      <c r="AZ12" s="65"/>
      <c r="BA12" s="65"/>
      <c r="BB12" s="65"/>
      <c r="BC12" s="65"/>
      <c r="BD12" s="65"/>
      <c r="BE12" s="65"/>
      <c r="BF12" s="65"/>
      <c r="BG12" s="65"/>
      <c r="BH12" s="65"/>
      <c r="BI12" s="65"/>
      <c r="BJ12" s="65"/>
      <c r="BK12" s="65"/>
      <c r="BL12" s="65"/>
      <c r="BM12" s="65"/>
      <c r="BN12" s="65"/>
      <c r="BO12" s="65"/>
      <c r="BP12" s="65"/>
      <c r="BQ12" s="65"/>
      <c r="BR12" s="65"/>
      <c r="BS12" s="65"/>
      <c r="BT12" s="65"/>
      <c r="BU12" s="65"/>
      <c r="BV12" s="65"/>
      <c r="BW12" s="65"/>
      <c r="BX12" s="65"/>
      <c r="BY12" s="67"/>
    </row>
    <row r="13" spans="1:112" ht="12" customHeight="1" x14ac:dyDescent="0.2">
      <c r="A13" s="64"/>
      <c r="B13" s="65"/>
      <c r="C13" s="65"/>
      <c r="D13" s="65"/>
      <c r="E13" s="65"/>
      <c r="F13" s="65"/>
      <c r="G13" s="65"/>
      <c r="H13" s="65"/>
      <c r="I13" s="65"/>
      <c r="J13" s="65"/>
      <c r="K13" s="65"/>
      <c r="L13" s="65"/>
      <c r="M13" s="65"/>
      <c r="N13" s="65"/>
      <c r="O13" s="65"/>
      <c r="P13" s="65"/>
      <c r="Q13" s="65"/>
      <c r="R13" s="65"/>
      <c r="S13" s="65"/>
      <c r="T13" s="65"/>
      <c r="U13" s="65"/>
      <c r="V13" s="65"/>
      <c r="W13" s="65"/>
      <c r="X13" s="65"/>
      <c r="Y13" s="65"/>
      <c r="Z13" s="65"/>
      <c r="AA13" s="65"/>
      <c r="AB13" s="65"/>
      <c r="AC13" s="65"/>
      <c r="AD13" s="65"/>
      <c r="AE13" s="65"/>
      <c r="AF13" s="65"/>
      <c r="AG13" s="65"/>
      <c r="AH13" s="65"/>
      <c r="AI13" s="65"/>
      <c r="AJ13" s="65"/>
      <c r="AK13" s="65"/>
      <c r="AL13" s="65"/>
      <c r="AM13" s="65"/>
      <c r="AN13" s="65"/>
      <c r="AO13" s="65"/>
      <c r="AP13" s="65"/>
      <c r="AQ13" s="65"/>
      <c r="AR13" s="65"/>
      <c r="AS13" s="65"/>
      <c r="AT13" s="65"/>
      <c r="AU13" s="65"/>
      <c r="AV13" s="65"/>
      <c r="AW13" s="65"/>
      <c r="AX13" s="65"/>
      <c r="AY13" s="65"/>
      <c r="AZ13" s="65"/>
      <c r="BA13" s="65"/>
      <c r="BB13" s="65"/>
      <c r="BC13" s="65"/>
      <c r="BD13" s="65"/>
      <c r="BE13" s="65"/>
      <c r="BF13" s="65"/>
      <c r="BG13" s="65"/>
      <c r="BH13" s="65"/>
      <c r="BI13" s="65"/>
      <c r="BJ13" s="65"/>
      <c r="BK13" s="65"/>
      <c r="BL13" s="65"/>
      <c r="BM13" s="65"/>
      <c r="BN13" s="65"/>
      <c r="BO13" s="65"/>
      <c r="BP13" s="65"/>
      <c r="BQ13" s="65"/>
      <c r="BR13" s="65"/>
      <c r="BS13" s="65"/>
      <c r="BT13" s="65"/>
      <c r="BU13" s="65"/>
      <c r="BV13" s="65"/>
      <c r="BW13" s="65"/>
      <c r="BX13" s="65"/>
      <c r="BY13" s="67"/>
    </row>
    <row r="14" spans="1:112" ht="12" customHeight="1" x14ac:dyDescent="0.2">
      <c r="A14" s="64"/>
      <c r="B14" s="65"/>
      <c r="C14" s="65"/>
      <c r="D14" s="65"/>
      <c r="E14" s="65"/>
      <c r="F14" s="65"/>
      <c r="G14" s="65"/>
      <c r="H14" s="65"/>
      <c r="I14" s="65"/>
      <c r="J14" s="65"/>
      <c r="K14" s="65"/>
      <c r="L14" s="65"/>
      <c r="M14" s="65"/>
      <c r="N14" s="65"/>
      <c r="O14" s="65"/>
      <c r="P14" s="65"/>
      <c r="Q14" s="65"/>
      <c r="R14" s="65"/>
      <c r="S14" s="65"/>
      <c r="T14" s="65"/>
      <c r="U14" s="65"/>
      <c r="V14" s="65"/>
      <c r="W14" s="65"/>
      <c r="X14" s="65"/>
      <c r="Y14" s="65"/>
      <c r="Z14" s="65"/>
      <c r="AA14" s="65"/>
      <c r="AB14" s="65"/>
      <c r="AC14" s="65"/>
      <c r="AD14" s="65"/>
      <c r="AE14" s="65"/>
      <c r="AF14" s="65"/>
      <c r="AG14" s="65"/>
      <c r="AH14" s="65"/>
      <c r="AI14" s="65"/>
      <c r="AJ14" s="65"/>
      <c r="AK14" s="65"/>
      <c r="AL14" s="65"/>
      <c r="AM14" s="65"/>
      <c r="AN14" s="65"/>
      <c r="AO14" s="65"/>
      <c r="AP14" s="65"/>
      <c r="AQ14" s="65"/>
      <c r="AR14" s="65"/>
      <c r="AS14" s="65"/>
      <c r="AT14" s="65"/>
      <c r="AU14" s="65"/>
      <c r="AV14" s="65"/>
      <c r="AW14" s="65"/>
      <c r="AX14" s="65"/>
      <c r="AY14" s="65"/>
      <c r="AZ14" s="65"/>
      <c r="BA14" s="65"/>
      <c r="BB14" s="65"/>
      <c r="BC14" s="65"/>
      <c r="BD14" s="65"/>
      <c r="BE14" s="65"/>
      <c r="BF14" s="65"/>
      <c r="BG14" s="65"/>
      <c r="BH14" s="65"/>
      <c r="BI14" s="65"/>
      <c r="BJ14" s="65"/>
      <c r="BK14" s="65"/>
      <c r="BL14" s="65"/>
      <c r="BM14" s="65"/>
      <c r="BN14" s="65"/>
      <c r="BO14" s="65"/>
      <c r="BP14" s="65"/>
      <c r="BQ14" s="65"/>
      <c r="BR14" s="65"/>
      <c r="BS14" s="65"/>
      <c r="BT14" s="65"/>
      <c r="BU14" s="65"/>
      <c r="BV14" s="65"/>
      <c r="BW14" s="65"/>
      <c r="BX14" s="65"/>
      <c r="BY14" s="67"/>
    </row>
    <row r="15" spans="1:112" ht="12" customHeight="1" x14ac:dyDescent="0.25">
      <c r="A15" s="64"/>
      <c r="B15" s="65"/>
      <c r="C15" s="65"/>
      <c r="D15" s="65"/>
      <c r="E15" s="65"/>
      <c r="F15" s="65"/>
      <c r="G15" s="65"/>
      <c r="H15" s="65"/>
      <c r="I15" s="65"/>
      <c r="J15" s="65"/>
      <c r="K15" s="65"/>
      <c r="L15" s="65"/>
      <c r="M15" s="65"/>
      <c r="N15" s="65"/>
      <c r="O15" s="65"/>
      <c r="P15" s="65"/>
      <c r="Q15" s="65"/>
      <c r="R15" s="65"/>
      <c r="S15" s="65"/>
      <c r="T15" s="65"/>
      <c r="U15" s="65"/>
      <c r="V15" s="65"/>
      <c r="W15" s="65"/>
      <c r="X15" s="65"/>
      <c r="Y15" s="65"/>
      <c r="Z15" s="65"/>
      <c r="AA15" s="65"/>
      <c r="AB15" s="65"/>
      <c r="AC15" s="65"/>
      <c r="AD15" s="65"/>
      <c r="AE15" s="65"/>
      <c r="AF15" s="65"/>
      <c r="AG15" s="65"/>
      <c r="AH15" s="65"/>
      <c r="AI15" s="65"/>
      <c r="AJ15" s="65"/>
      <c r="AK15" s="65"/>
      <c r="AL15" s="65"/>
      <c r="AM15" s="65"/>
      <c r="AN15" s="65"/>
      <c r="AO15" s="65"/>
      <c r="AP15" s="65"/>
      <c r="AQ15" s="65"/>
      <c r="AR15" s="65"/>
      <c r="AS15" s="65"/>
      <c r="AT15" s="65"/>
      <c r="AU15" s="65"/>
      <c r="AV15" s="65"/>
      <c r="AW15" s="65"/>
      <c r="AX15" s="65"/>
      <c r="AY15" s="65"/>
      <c r="AZ15" s="65"/>
      <c r="BA15" s="65"/>
      <c r="BB15" s="65"/>
      <c r="BC15" s="65"/>
      <c r="BD15" s="65"/>
      <c r="BE15" s="65"/>
      <c r="BF15" s="65"/>
      <c r="BG15" s="65"/>
      <c r="BH15" s="65"/>
      <c r="BI15" s="65"/>
      <c r="BJ15" s="65"/>
      <c r="BK15" s="65"/>
      <c r="BL15" s="65"/>
      <c r="BM15" s="65"/>
      <c r="BN15" s="65"/>
      <c r="BO15" s="65"/>
      <c r="BP15" s="65"/>
      <c r="BQ15" s="65"/>
      <c r="BR15" s="65"/>
      <c r="BS15" s="65"/>
      <c r="BT15" s="65"/>
      <c r="BU15" s="65"/>
      <c r="BV15" s="65"/>
      <c r="BW15" s="65"/>
      <c r="BX15" s="65"/>
      <c r="BY15" s="67"/>
      <c r="CP15" s="70"/>
      <c r="CQ15" s="70"/>
      <c r="CR15" s="70"/>
      <c r="CS15" s="70"/>
      <c r="CT15" s="70"/>
      <c r="CU15" s="70"/>
      <c r="CV15" s="70"/>
      <c r="CW15" s="70"/>
      <c r="CX15" s="70"/>
      <c r="CY15" s="70"/>
      <c r="CZ15" s="70"/>
      <c r="DA15" s="70"/>
      <c r="DB15" s="70"/>
      <c r="DC15" s="70"/>
      <c r="DD15" s="70"/>
      <c r="DE15" s="70"/>
      <c r="DF15" s="70"/>
      <c r="DG15" s="70"/>
      <c r="DH15" s="70"/>
    </row>
    <row r="16" spans="1:112" ht="12" customHeight="1" x14ac:dyDescent="0.25">
      <c r="A16" s="64"/>
      <c r="B16" s="65"/>
      <c r="C16" s="65"/>
      <c r="D16" s="65"/>
      <c r="E16" s="65"/>
      <c r="F16" s="65"/>
      <c r="G16" s="65"/>
      <c r="H16" s="65"/>
      <c r="I16" s="65"/>
      <c r="J16" s="65"/>
      <c r="K16" s="65"/>
      <c r="L16" s="65"/>
      <c r="M16" s="65"/>
      <c r="N16" s="65"/>
      <c r="O16" s="65"/>
      <c r="P16" s="65"/>
      <c r="Q16" s="65"/>
      <c r="R16" s="65"/>
      <c r="S16" s="65"/>
      <c r="T16" s="65"/>
      <c r="U16" s="65"/>
      <c r="V16" s="65"/>
      <c r="W16" s="65"/>
      <c r="X16" s="65"/>
      <c r="Y16" s="65"/>
      <c r="Z16" s="65"/>
      <c r="AA16" s="65"/>
      <c r="AB16" s="65"/>
      <c r="AC16" s="65"/>
      <c r="AD16" s="65"/>
      <c r="AE16" s="65"/>
      <c r="AF16" s="65"/>
      <c r="AG16" s="65"/>
      <c r="AH16" s="65"/>
      <c r="AI16" s="65"/>
      <c r="AJ16" s="65"/>
      <c r="AK16" s="65"/>
      <c r="AL16" s="65"/>
      <c r="AM16" s="65"/>
      <c r="AN16" s="65"/>
      <c r="AO16" s="65"/>
      <c r="AP16" s="65"/>
      <c r="AQ16" s="65"/>
      <c r="AR16" s="65"/>
      <c r="AS16" s="65"/>
      <c r="AT16" s="65"/>
      <c r="AU16" s="65"/>
      <c r="AV16" s="65"/>
      <c r="AW16" s="65"/>
      <c r="AX16" s="65"/>
      <c r="AY16" s="65"/>
      <c r="AZ16" s="65"/>
      <c r="BA16" s="65"/>
      <c r="BB16" s="65"/>
      <c r="BC16" s="65"/>
      <c r="BD16" s="65"/>
      <c r="BE16" s="65"/>
      <c r="BF16" s="65"/>
      <c r="BG16" s="65"/>
      <c r="BH16" s="65"/>
      <c r="BI16" s="65"/>
      <c r="BJ16" s="65"/>
      <c r="BK16" s="65"/>
      <c r="BL16" s="65"/>
      <c r="BM16" s="65"/>
      <c r="BN16" s="65"/>
      <c r="BO16" s="65"/>
      <c r="BP16" s="65"/>
      <c r="BQ16" s="65"/>
      <c r="BR16" s="65"/>
      <c r="BS16" s="65"/>
      <c r="BT16" s="65"/>
      <c r="BU16" s="65"/>
      <c r="BV16" s="65"/>
      <c r="BW16" s="65"/>
      <c r="BX16" s="65"/>
      <c r="BY16" s="67"/>
      <c r="CP16" s="70"/>
      <c r="CQ16" s="70"/>
      <c r="CR16" s="70"/>
      <c r="CS16" s="70"/>
      <c r="CT16" s="70"/>
      <c r="CU16" s="70"/>
      <c r="CV16" s="70"/>
      <c r="CW16" s="70"/>
      <c r="CX16" s="70"/>
      <c r="CY16" s="70"/>
      <c r="CZ16" s="70"/>
      <c r="DA16" s="70"/>
      <c r="DB16" s="70"/>
      <c r="DC16" s="70"/>
      <c r="DD16" s="70"/>
      <c r="DE16" s="70"/>
      <c r="DF16" s="70"/>
      <c r="DG16" s="70"/>
      <c r="DH16" s="70"/>
    </row>
    <row r="17" spans="1:112" ht="12" customHeight="1" x14ac:dyDescent="0.25">
      <c r="A17" s="64"/>
      <c r="B17" s="65"/>
      <c r="C17" s="65"/>
      <c r="D17" s="65"/>
      <c r="E17" s="65"/>
      <c r="F17" s="65"/>
      <c r="G17" s="65"/>
      <c r="H17" s="65"/>
      <c r="I17" s="65"/>
      <c r="J17" s="65"/>
      <c r="K17" s="65"/>
      <c r="L17" s="65"/>
      <c r="M17" s="65"/>
      <c r="N17" s="65"/>
      <c r="O17" s="65"/>
      <c r="P17" s="65"/>
      <c r="Q17" s="65"/>
      <c r="R17" s="65"/>
      <c r="S17" s="65"/>
      <c r="T17" s="65"/>
      <c r="U17" s="65"/>
      <c r="V17" s="65"/>
      <c r="W17" s="65"/>
      <c r="X17" s="65"/>
      <c r="Y17" s="65"/>
      <c r="Z17" s="65"/>
      <c r="AA17" s="65"/>
      <c r="AB17" s="65"/>
      <c r="AC17" s="65"/>
      <c r="AD17" s="65"/>
      <c r="AE17" s="65"/>
      <c r="AF17" s="65"/>
      <c r="AG17" s="65"/>
      <c r="AH17" s="65"/>
      <c r="AI17" s="65"/>
      <c r="AJ17" s="65"/>
      <c r="AK17" s="65"/>
      <c r="AL17" s="65"/>
      <c r="AM17" s="65"/>
      <c r="AN17" s="65"/>
      <c r="AO17" s="65"/>
      <c r="AP17" s="65"/>
      <c r="AQ17" s="65"/>
      <c r="AR17" s="65"/>
      <c r="AS17" s="65"/>
      <c r="AT17" s="65"/>
      <c r="AU17" s="65"/>
      <c r="AV17" s="65"/>
      <c r="AW17" s="65"/>
      <c r="AX17" s="65"/>
      <c r="AY17" s="65"/>
      <c r="AZ17" s="65"/>
      <c r="BA17" s="65"/>
      <c r="BB17" s="65"/>
      <c r="BC17" s="65"/>
      <c r="BD17" s="65"/>
      <c r="BE17" s="65"/>
      <c r="BF17" s="65"/>
      <c r="BG17" s="65"/>
      <c r="BH17" s="65"/>
      <c r="BI17" s="65"/>
      <c r="BJ17" s="65"/>
      <c r="BK17" s="65"/>
      <c r="BL17" s="65"/>
      <c r="BM17" s="65"/>
      <c r="BN17" s="65"/>
      <c r="BO17" s="65"/>
      <c r="BP17" s="65"/>
      <c r="BQ17" s="65"/>
      <c r="BR17" s="65"/>
      <c r="BS17" s="65"/>
      <c r="BT17" s="65"/>
      <c r="BU17" s="65"/>
      <c r="BV17" s="65"/>
      <c r="BW17" s="65"/>
      <c r="BX17" s="65"/>
      <c r="BY17" s="67"/>
      <c r="CP17" s="70"/>
      <c r="CQ17" s="70"/>
      <c r="CR17" s="70"/>
      <c r="CS17" s="70"/>
      <c r="CT17" s="70"/>
      <c r="CU17" s="70"/>
      <c r="CV17" s="70"/>
      <c r="CW17" s="70"/>
      <c r="CX17" s="70"/>
      <c r="CY17" s="70"/>
      <c r="CZ17" s="70"/>
      <c r="DA17" s="70"/>
      <c r="DB17" s="70"/>
      <c r="DC17" s="70"/>
      <c r="DD17" s="70"/>
      <c r="DE17" s="70"/>
      <c r="DF17" s="70"/>
      <c r="DG17" s="70"/>
      <c r="DH17" s="70"/>
    </row>
    <row r="18" spans="1:112" ht="12" customHeight="1" x14ac:dyDescent="0.25">
      <c r="A18" s="64"/>
      <c r="B18" s="65"/>
      <c r="C18" s="65"/>
      <c r="D18" s="65"/>
      <c r="E18" s="65"/>
      <c r="F18" s="65"/>
      <c r="G18" s="65"/>
      <c r="H18" s="65"/>
      <c r="I18" s="65"/>
      <c r="J18" s="65"/>
      <c r="K18" s="65"/>
      <c r="L18" s="65"/>
      <c r="M18" s="65"/>
      <c r="N18" s="65"/>
      <c r="O18" s="65"/>
      <c r="P18" s="65"/>
      <c r="Q18" s="65"/>
      <c r="R18" s="65"/>
      <c r="S18" s="65"/>
      <c r="T18" s="65"/>
      <c r="U18" s="65"/>
      <c r="V18" s="65"/>
      <c r="W18" s="65"/>
      <c r="X18" s="65"/>
      <c r="Y18" s="65"/>
      <c r="Z18" s="65"/>
      <c r="AA18" s="65"/>
      <c r="AB18" s="65"/>
      <c r="AC18" s="65"/>
      <c r="AD18" s="65"/>
      <c r="AE18" s="65"/>
      <c r="AF18" s="65"/>
      <c r="AG18" s="65"/>
      <c r="AH18" s="65"/>
      <c r="AI18" s="65"/>
      <c r="AJ18" s="65"/>
      <c r="AK18" s="65"/>
      <c r="AL18" s="65"/>
      <c r="AM18" s="65"/>
      <c r="AN18" s="65"/>
      <c r="AO18" s="65"/>
      <c r="AP18" s="65"/>
      <c r="AQ18" s="65"/>
      <c r="AR18" s="65"/>
      <c r="AS18" s="65"/>
      <c r="AT18" s="65"/>
      <c r="AU18" s="65"/>
      <c r="AV18" s="65"/>
      <c r="AW18" s="65"/>
      <c r="AX18" s="65"/>
      <c r="AY18" s="65"/>
      <c r="AZ18" s="65"/>
      <c r="BA18" s="65"/>
      <c r="BB18" s="65"/>
      <c r="BC18" s="65"/>
      <c r="BD18" s="65"/>
      <c r="BE18" s="65"/>
      <c r="BF18" s="65"/>
      <c r="BG18" s="65"/>
      <c r="BH18" s="65"/>
      <c r="BI18" s="65"/>
      <c r="BJ18" s="65"/>
      <c r="BK18" s="65"/>
      <c r="BL18" s="65"/>
      <c r="BM18" s="65"/>
      <c r="BN18" s="65"/>
      <c r="BO18" s="65"/>
      <c r="BP18" s="65"/>
      <c r="BQ18" s="65"/>
      <c r="BR18" s="65"/>
      <c r="BS18" s="65"/>
      <c r="BT18" s="65"/>
      <c r="BU18" s="65"/>
      <c r="BV18" s="65"/>
      <c r="BW18" s="65"/>
      <c r="BX18" s="65"/>
      <c r="BY18" s="67"/>
      <c r="CP18" s="70"/>
      <c r="CQ18" s="70"/>
      <c r="CR18" s="70"/>
      <c r="CS18" s="70"/>
      <c r="CT18" s="70"/>
      <c r="CU18" s="70"/>
      <c r="CV18" s="70"/>
      <c r="CW18" s="70"/>
      <c r="CX18" s="70"/>
      <c r="CY18" s="70"/>
      <c r="CZ18" s="70"/>
      <c r="DA18" s="70"/>
      <c r="DB18" s="70"/>
      <c r="DC18" s="70"/>
      <c r="DD18" s="70"/>
      <c r="DE18" s="70"/>
      <c r="DF18" s="70"/>
      <c r="DG18" s="70"/>
      <c r="DH18" s="70"/>
    </row>
    <row r="19" spans="1:112" ht="12" customHeight="1" x14ac:dyDescent="0.25">
      <c r="A19" s="64"/>
      <c r="B19" s="65"/>
      <c r="C19" s="65"/>
      <c r="D19" s="65"/>
      <c r="E19" s="65"/>
      <c r="F19" s="65"/>
      <c r="G19" s="65"/>
      <c r="H19" s="65"/>
      <c r="I19" s="65"/>
      <c r="J19" s="65"/>
      <c r="K19" s="65"/>
      <c r="L19" s="65"/>
      <c r="M19" s="65"/>
      <c r="N19" s="65"/>
      <c r="O19" s="65"/>
      <c r="P19" s="65"/>
      <c r="Q19" s="65"/>
      <c r="R19" s="65"/>
      <c r="S19" s="65"/>
      <c r="T19" s="65"/>
      <c r="U19" s="65"/>
      <c r="V19" s="65"/>
      <c r="W19" s="65"/>
      <c r="X19" s="65"/>
      <c r="Y19" s="65"/>
      <c r="Z19" s="65"/>
      <c r="AA19" s="65"/>
      <c r="AB19" s="65"/>
      <c r="AC19" s="65"/>
      <c r="AD19" s="65"/>
      <c r="AE19" s="65"/>
      <c r="AF19" s="65"/>
      <c r="AG19" s="65"/>
      <c r="AH19" s="65"/>
      <c r="AI19" s="65"/>
      <c r="AJ19" s="65"/>
      <c r="AK19" s="65"/>
      <c r="AL19" s="65"/>
      <c r="AM19" s="65"/>
      <c r="AN19" s="65"/>
      <c r="AO19" s="65"/>
      <c r="AP19" s="65"/>
      <c r="AQ19" s="65"/>
      <c r="AR19" s="65"/>
      <c r="AS19" s="65"/>
      <c r="AT19" s="65"/>
      <c r="AU19" s="65"/>
      <c r="AV19" s="65"/>
      <c r="AW19" s="65"/>
      <c r="AX19" s="65"/>
      <c r="AY19" s="65"/>
      <c r="AZ19" s="65"/>
      <c r="BA19" s="65"/>
      <c r="BB19" s="65"/>
      <c r="BC19" s="65"/>
      <c r="BD19" s="65"/>
      <c r="BE19" s="65"/>
      <c r="BF19" s="65"/>
      <c r="BG19" s="65"/>
      <c r="BH19" s="65"/>
      <c r="BI19" s="65"/>
      <c r="BJ19" s="65"/>
      <c r="BK19" s="65"/>
      <c r="BL19" s="65"/>
      <c r="BM19" s="65"/>
      <c r="BN19" s="65"/>
      <c r="BO19" s="65"/>
      <c r="BP19" s="65"/>
      <c r="BQ19" s="65"/>
      <c r="BR19" s="65"/>
      <c r="BS19" s="65"/>
      <c r="BT19" s="65"/>
      <c r="BU19" s="65"/>
      <c r="BV19" s="65"/>
      <c r="BW19" s="65"/>
      <c r="BX19" s="65"/>
      <c r="BY19" s="67"/>
      <c r="CP19" s="70"/>
      <c r="CQ19" s="70"/>
      <c r="CR19" s="70"/>
      <c r="CS19" s="70"/>
      <c r="CT19" s="70"/>
      <c r="CU19" s="70"/>
      <c r="CV19" s="70"/>
      <c r="CW19" s="70"/>
      <c r="CX19" s="70"/>
      <c r="CY19" s="70"/>
      <c r="CZ19" s="70"/>
      <c r="DA19" s="71"/>
      <c r="DB19" s="70"/>
      <c r="DC19" s="70"/>
      <c r="DD19" s="70"/>
      <c r="DE19" s="70"/>
      <c r="DF19" s="70"/>
      <c r="DG19" s="70"/>
      <c r="DH19" s="70"/>
    </row>
    <row r="20" spans="1:112" ht="12" customHeight="1" x14ac:dyDescent="0.25">
      <c r="A20" s="64"/>
      <c r="B20" s="65"/>
      <c r="C20" s="65"/>
      <c r="D20" s="65"/>
      <c r="E20" s="65"/>
      <c r="F20" s="65"/>
      <c r="G20" s="65"/>
      <c r="H20" s="65"/>
      <c r="I20" s="65"/>
      <c r="J20" s="65"/>
      <c r="K20" s="65"/>
      <c r="L20" s="65"/>
      <c r="M20" s="65"/>
      <c r="N20" s="65"/>
      <c r="O20" s="65"/>
      <c r="P20" s="65"/>
      <c r="Q20" s="65"/>
      <c r="R20" s="65"/>
      <c r="S20" s="65"/>
      <c r="T20" s="65"/>
      <c r="U20" s="65"/>
      <c r="V20" s="65"/>
      <c r="W20" s="65"/>
      <c r="X20" s="65"/>
      <c r="Y20" s="65"/>
      <c r="Z20" s="65"/>
      <c r="AA20" s="65"/>
      <c r="AB20" s="65"/>
      <c r="AC20" s="65"/>
      <c r="AD20" s="65"/>
      <c r="AE20" s="65"/>
      <c r="AF20" s="65"/>
      <c r="AG20" s="65"/>
      <c r="AH20" s="65"/>
      <c r="AI20" s="65"/>
      <c r="AJ20" s="65"/>
      <c r="AK20" s="65"/>
      <c r="AL20" s="65"/>
      <c r="AM20" s="65"/>
      <c r="AN20" s="65"/>
      <c r="AO20" s="65"/>
      <c r="AP20" s="65"/>
      <c r="AQ20" s="65"/>
      <c r="AR20" s="65"/>
      <c r="AS20" s="65"/>
      <c r="AT20" s="65"/>
      <c r="AU20" s="65"/>
      <c r="AV20" s="65"/>
      <c r="AW20" s="65"/>
      <c r="AX20" s="65"/>
      <c r="AY20" s="65"/>
      <c r="AZ20" s="65"/>
      <c r="BA20" s="65"/>
      <c r="BB20" s="65"/>
      <c r="BC20" s="65"/>
      <c r="BD20" s="65"/>
      <c r="BE20" s="65"/>
      <c r="BF20" s="65"/>
      <c r="BG20" s="65"/>
      <c r="BH20" s="65"/>
      <c r="BI20" s="65"/>
      <c r="BJ20" s="65"/>
      <c r="BK20" s="65"/>
      <c r="BL20" s="65"/>
      <c r="BM20" s="65"/>
      <c r="BN20" s="65"/>
      <c r="BO20" s="65"/>
      <c r="BP20" s="65"/>
      <c r="BQ20" s="65"/>
      <c r="BR20" s="65"/>
      <c r="BS20" s="65"/>
      <c r="BT20" s="65"/>
      <c r="BU20" s="65"/>
      <c r="BV20" s="65"/>
      <c r="BW20" s="65"/>
      <c r="BX20" s="65"/>
      <c r="BY20" s="67"/>
      <c r="CP20" s="70"/>
      <c r="CQ20" s="70"/>
      <c r="CR20" s="70"/>
      <c r="CS20" s="70"/>
      <c r="CT20" s="70"/>
      <c r="CU20" s="70"/>
      <c r="CV20" s="70"/>
      <c r="CW20" s="70"/>
      <c r="CX20" s="70"/>
      <c r="CY20" s="70"/>
      <c r="CZ20" s="70"/>
      <c r="DA20" s="72"/>
      <c r="DB20" s="70"/>
      <c r="DC20" s="70"/>
      <c r="DD20" s="70"/>
      <c r="DE20" s="70"/>
      <c r="DF20" s="70"/>
      <c r="DG20" s="70"/>
      <c r="DH20" s="70"/>
    </row>
    <row r="21" spans="1:112" ht="12" customHeight="1" x14ac:dyDescent="0.25">
      <c r="A21" s="64"/>
      <c r="B21" s="65"/>
      <c r="C21" s="65"/>
      <c r="D21" s="65"/>
      <c r="E21" s="65"/>
      <c r="F21" s="65"/>
      <c r="G21" s="65"/>
      <c r="H21" s="65"/>
      <c r="I21" s="65"/>
      <c r="J21" s="65"/>
      <c r="K21" s="65"/>
      <c r="L21" s="65"/>
      <c r="M21" s="65"/>
      <c r="N21" s="65"/>
      <c r="O21" s="65"/>
      <c r="P21" s="65"/>
      <c r="Q21" s="65"/>
      <c r="R21" s="65"/>
      <c r="S21" s="65"/>
      <c r="T21" s="65"/>
      <c r="U21" s="65"/>
      <c r="V21" s="65"/>
      <c r="W21" s="65"/>
      <c r="X21" s="65"/>
      <c r="Y21" s="65"/>
      <c r="Z21" s="65"/>
      <c r="AA21" s="65"/>
      <c r="AB21" s="65"/>
      <c r="AC21" s="65"/>
      <c r="AD21" s="65"/>
      <c r="AE21" s="65"/>
      <c r="AF21" s="65"/>
      <c r="AG21" s="65"/>
      <c r="AH21" s="65"/>
      <c r="AI21" s="65"/>
      <c r="AJ21" s="65"/>
      <c r="AK21" s="65"/>
      <c r="AL21" s="65"/>
      <c r="AM21" s="65"/>
      <c r="AN21" s="65"/>
      <c r="AO21" s="65"/>
      <c r="AP21" s="65"/>
      <c r="AQ21" s="65"/>
      <c r="AR21" s="65"/>
      <c r="AS21" s="65"/>
      <c r="AT21" s="65"/>
      <c r="AU21" s="65"/>
      <c r="AV21" s="65"/>
      <c r="AW21" s="65"/>
      <c r="AX21" s="65"/>
      <c r="AY21" s="65"/>
      <c r="AZ21" s="65"/>
      <c r="BA21" s="65"/>
      <c r="BB21" s="65"/>
      <c r="BC21" s="65"/>
      <c r="BD21" s="65"/>
      <c r="BE21" s="65"/>
      <c r="BF21" s="65"/>
      <c r="BG21" s="65"/>
      <c r="BH21" s="65"/>
      <c r="BI21" s="65"/>
      <c r="BJ21" s="65"/>
      <c r="BK21" s="65"/>
      <c r="BL21" s="65"/>
      <c r="BM21" s="65"/>
      <c r="BN21" s="65"/>
      <c r="BO21" s="65"/>
      <c r="BP21" s="65"/>
      <c r="BQ21" s="65"/>
      <c r="BR21" s="65"/>
      <c r="BS21" s="65"/>
      <c r="BT21" s="65"/>
      <c r="BU21" s="65"/>
      <c r="BV21" s="65"/>
      <c r="BW21" s="65"/>
      <c r="BX21" s="65"/>
      <c r="BY21" s="67"/>
      <c r="CP21" s="70"/>
      <c r="CQ21" s="70"/>
      <c r="CR21" s="70"/>
      <c r="CS21" s="70"/>
      <c r="CT21" s="70"/>
      <c r="CU21" s="70"/>
      <c r="CV21" s="70"/>
      <c r="CW21" s="70"/>
      <c r="CX21" s="70"/>
      <c r="CY21" s="70"/>
      <c r="CZ21" s="70"/>
      <c r="DA21" s="71"/>
      <c r="DB21" s="70"/>
      <c r="DC21" s="70"/>
      <c r="DD21" s="70"/>
      <c r="DE21" s="70"/>
      <c r="DF21" s="70"/>
      <c r="DG21" s="70"/>
      <c r="DH21" s="70"/>
    </row>
    <row r="22" spans="1:112" ht="12" customHeight="1" x14ac:dyDescent="0.25">
      <c r="A22" s="64"/>
      <c r="B22" s="65"/>
      <c r="C22" s="65"/>
      <c r="D22" s="65"/>
      <c r="E22" s="65"/>
      <c r="F22" s="65"/>
      <c r="G22" s="65"/>
      <c r="H22" s="65"/>
      <c r="I22" s="65"/>
      <c r="J22" s="65"/>
      <c r="K22" s="65"/>
      <c r="L22" s="65"/>
      <c r="M22" s="65"/>
      <c r="N22" s="65"/>
      <c r="O22" s="65"/>
      <c r="P22" s="65"/>
      <c r="Q22" s="65"/>
      <c r="R22" s="65"/>
      <c r="S22" s="65"/>
      <c r="T22" s="65"/>
      <c r="U22" s="65"/>
      <c r="V22" s="65"/>
      <c r="W22" s="65"/>
      <c r="X22" s="65"/>
      <c r="Y22" s="65"/>
      <c r="Z22" s="65"/>
      <c r="AA22" s="65"/>
      <c r="AB22" s="65"/>
      <c r="AC22" s="65"/>
      <c r="AD22" s="65"/>
      <c r="AE22" s="65"/>
      <c r="AF22" s="65"/>
      <c r="AG22" s="65"/>
      <c r="AH22" s="65"/>
      <c r="AI22" s="65"/>
      <c r="AJ22" s="65"/>
      <c r="AK22" s="65"/>
      <c r="AL22" s="65"/>
      <c r="AM22" s="65"/>
      <c r="AN22" s="65"/>
      <c r="AO22" s="65"/>
      <c r="AP22" s="65"/>
      <c r="AQ22" s="65"/>
      <c r="AR22" s="65"/>
      <c r="AS22" s="65"/>
      <c r="AT22" s="65"/>
      <c r="AU22" s="65"/>
      <c r="AV22" s="65"/>
      <c r="AW22" s="65"/>
      <c r="AX22" s="65"/>
      <c r="AY22" s="65"/>
      <c r="AZ22" s="65"/>
      <c r="BA22" s="65"/>
      <c r="BB22" s="65"/>
      <c r="BC22" s="65"/>
      <c r="BD22" s="65"/>
      <c r="BE22" s="65"/>
      <c r="BF22" s="65"/>
      <c r="BG22" s="65"/>
      <c r="BH22" s="65"/>
      <c r="BI22" s="65"/>
      <c r="BJ22" s="65"/>
      <c r="BK22" s="65"/>
      <c r="BL22" s="65"/>
      <c r="BM22" s="65"/>
      <c r="BN22" s="65"/>
      <c r="BO22" s="65"/>
      <c r="BP22" s="65"/>
      <c r="BQ22" s="65"/>
      <c r="BR22" s="65"/>
      <c r="BS22" s="65"/>
      <c r="BT22" s="65"/>
      <c r="BU22" s="65"/>
      <c r="BV22" s="65"/>
      <c r="BW22" s="65"/>
      <c r="BX22" s="65"/>
      <c r="BY22" s="67"/>
      <c r="CP22" s="70"/>
      <c r="CQ22" s="70"/>
      <c r="CR22" s="70"/>
      <c r="CS22" s="70"/>
      <c r="CT22" s="70"/>
      <c r="CU22" s="70"/>
      <c r="CV22" s="70"/>
      <c r="CW22" s="70"/>
      <c r="CX22" s="70"/>
      <c r="CY22" s="70"/>
      <c r="CZ22" s="70"/>
      <c r="DA22" s="70"/>
      <c r="DB22" s="70"/>
      <c r="DC22" s="70"/>
      <c r="DD22" s="70"/>
      <c r="DE22" s="70"/>
      <c r="DF22" s="70"/>
      <c r="DG22" s="70"/>
      <c r="DH22" s="70"/>
    </row>
    <row r="23" spans="1:112" ht="12" customHeight="1" x14ac:dyDescent="0.25">
      <c r="A23" s="64"/>
      <c r="B23" s="65"/>
      <c r="C23" s="65"/>
      <c r="D23" s="65"/>
      <c r="E23" s="68"/>
      <c r="F23" s="65"/>
      <c r="G23" s="65"/>
      <c r="H23" s="65"/>
      <c r="I23" s="65"/>
      <c r="J23" s="65"/>
      <c r="K23" s="65"/>
      <c r="L23" s="65"/>
      <c r="M23" s="65"/>
      <c r="N23" s="65"/>
      <c r="O23" s="65"/>
      <c r="P23" s="65"/>
      <c r="Q23" s="65"/>
      <c r="R23" s="65"/>
      <c r="S23" s="65"/>
      <c r="T23" s="65"/>
      <c r="U23" s="65"/>
      <c r="V23" s="65"/>
      <c r="W23" s="65"/>
      <c r="X23" s="65"/>
      <c r="Y23" s="65"/>
      <c r="Z23" s="65"/>
      <c r="AA23" s="65"/>
      <c r="AB23" s="65"/>
      <c r="AC23" s="65"/>
      <c r="AD23" s="65"/>
      <c r="AE23" s="65"/>
      <c r="AF23" s="65"/>
      <c r="AG23" s="65"/>
      <c r="AH23" s="65"/>
      <c r="AI23" s="65"/>
      <c r="AJ23" s="65"/>
      <c r="AK23" s="65"/>
      <c r="AL23" s="66"/>
      <c r="AM23" s="66"/>
      <c r="AN23" s="66"/>
      <c r="AO23" s="66"/>
      <c r="AP23" s="66"/>
      <c r="AQ23" s="66"/>
      <c r="AR23" s="66"/>
      <c r="AS23" s="66"/>
      <c r="AT23" s="66"/>
      <c r="AU23" s="66"/>
      <c r="AV23" s="65"/>
      <c r="AW23" s="65"/>
      <c r="AX23" s="65"/>
      <c r="AY23" s="65"/>
      <c r="AZ23" s="65"/>
      <c r="BA23" s="65"/>
      <c r="BB23" s="65"/>
      <c r="BC23" s="65"/>
      <c r="BD23" s="65"/>
      <c r="BE23" s="65"/>
      <c r="BF23" s="65"/>
      <c r="BG23" s="65"/>
      <c r="BH23" s="65"/>
      <c r="BI23" s="65"/>
      <c r="BJ23" s="65"/>
      <c r="BK23" s="65"/>
      <c r="BL23" s="65"/>
      <c r="BM23" s="65"/>
      <c r="BN23" s="65"/>
      <c r="BO23" s="65"/>
      <c r="BP23" s="65"/>
      <c r="BQ23" s="65"/>
      <c r="BR23" s="65"/>
      <c r="BS23" s="65"/>
      <c r="BT23" s="65"/>
      <c r="BU23" s="65"/>
      <c r="BV23" s="65"/>
      <c r="BW23" s="65"/>
      <c r="BX23" s="65"/>
      <c r="BY23" s="67"/>
      <c r="CP23" s="70"/>
      <c r="CQ23" s="70"/>
      <c r="CR23" s="70"/>
      <c r="CS23" s="70"/>
      <c r="CT23" s="70"/>
      <c r="CU23" s="70"/>
      <c r="CV23" s="70"/>
      <c r="CW23" s="70"/>
      <c r="CX23" s="70"/>
      <c r="CY23" s="70"/>
      <c r="CZ23" s="70"/>
      <c r="DA23" s="70"/>
      <c r="DB23" s="70"/>
      <c r="DC23" s="70"/>
      <c r="DD23" s="70"/>
      <c r="DE23" s="70"/>
      <c r="DF23" s="70"/>
      <c r="DG23" s="70"/>
      <c r="DH23" s="70"/>
    </row>
    <row r="24" spans="1:112" ht="12" customHeight="1" x14ac:dyDescent="0.25">
      <c r="A24" s="64"/>
      <c r="B24" s="65"/>
      <c r="C24" s="65"/>
      <c r="D24" s="65"/>
      <c r="E24" s="65"/>
      <c r="F24" s="65"/>
      <c r="G24" s="65"/>
      <c r="H24" s="65"/>
      <c r="I24" s="65"/>
      <c r="J24" s="66"/>
      <c r="K24" s="66"/>
      <c r="L24" s="66"/>
      <c r="M24" s="66"/>
      <c r="N24" s="66"/>
      <c r="O24" s="66"/>
      <c r="P24" s="66"/>
      <c r="Q24" s="66"/>
      <c r="R24" s="66"/>
      <c r="S24" s="66"/>
      <c r="T24" s="66"/>
      <c r="U24" s="66"/>
      <c r="V24" s="66"/>
      <c r="W24" s="66"/>
      <c r="X24" s="65"/>
      <c r="Y24" s="65"/>
      <c r="Z24" s="65"/>
      <c r="AA24" s="65"/>
      <c r="AB24" s="65"/>
      <c r="AC24" s="65"/>
      <c r="AD24" s="65"/>
      <c r="AE24" s="65"/>
      <c r="AF24" s="65"/>
      <c r="AG24" s="65"/>
      <c r="AH24" s="65"/>
      <c r="AI24" s="65"/>
      <c r="AJ24" s="65"/>
      <c r="AK24" s="65"/>
      <c r="AL24" s="66"/>
      <c r="AM24" s="66"/>
      <c r="AN24" s="66"/>
      <c r="AO24" s="66"/>
      <c r="AP24" s="66"/>
      <c r="AQ24" s="66"/>
      <c r="AR24" s="66"/>
      <c r="AS24" s="66"/>
      <c r="AT24" s="66"/>
      <c r="AU24" s="66"/>
      <c r="AV24" s="65"/>
      <c r="AW24" s="65"/>
      <c r="AX24" s="65"/>
      <c r="AY24" s="65"/>
      <c r="AZ24" s="65"/>
      <c r="BA24" s="65"/>
      <c r="BB24" s="65"/>
      <c r="BC24" s="65"/>
      <c r="BD24" s="65"/>
      <c r="BE24" s="65"/>
      <c r="BF24" s="65"/>
      <c r="BG24" s="65"/>
      <c r="BH24" s="65"/>
      <c r="BI24" s="65"/>
      <c r="BJ24" s="65"/>
      <c r="BK24" s="65"/>
      <c r="BL24" s="65"/>
      <c r="BM24" s="65"/>
      <c r="BN24" s="65"/>
      <c r="BO24" s="65"/>
      <c r="BP24" s="65"/>
      <c r="BQ24" s="65"/>
      <c r="BR24" s="65"/>
      <c r="BS24" s="65"/>
      <c r="BT24" s="65"/>
      <c r="BU24" s="65"/>
      <c r="BV24" s="65"/>
      <c r="BW24" s="65"/>
      <c r="BX24" s="65"/>
      <c r="BY24" s="67"/>
    </row>
    <row r="25" spans="1:112" ht="12" customHeight="1" x14ac:dyDescent="0.25">
      <c r="A25" s="64"/>
      <c r="B25" s="65"/>
      <c r="C25" s="65"/>
      <c r="D25" s="65"/>
      <c r="E25" s="65"/>
      <c r="F25" s="65"/>
      <c r="G25" s="65"/>
      <c r="H25" s="65"/>
      <c r="I25" s="65"/>
      <c r="J25" s="66"/>
      <c r="K25" s="66"/>
      <c r="L25" s="66"/>
      <c r="M25" s="66"/>
      <c r="N25" s="66"/>
      <c r="O25" s="66"/>
      <c r="P25" s="66"/>
      <c r="Q25" s="66"/>
      <c r="R25" s="66"/>
      <c r="S25" s="66"/>
      <c r="T25" s="66"/>
      <c r="U25" s="66"/>
      <c r="V25" s="66"/>
      <c r="W25" s="66"/>
      <c r="X25" s="65"/>
      <c r="Y25" s="65"/>
      <c r="Z25" s="65"/>
      <c r="AA25" s="65"/>
      <c r="AB25" s="65"/>
      <c r="AC25" s="65"/>
      <c r="AD25" s="65"/>
      <c r="AE25" s="65"/>
      <c r="AF25" s="65"/>
      <c r="AG25" s="65"/>
      <c r="AH25" s="65"/>
      <c r="AI25" s="65"/>
      <c r="AJ25" s="65"/>
      <c r="AK25" s="65"/>
      <c r="AL25" s="69"/>
      <c r="AM25" s="69"/>
      <c r="AN25" s="69"/>
      <c r="AO25" s="69"/>
      <c r="AP25" s="69"/>
      <c r="AQ25" s="69"/>
      <c r="AR25" s="69"/>
      <c r="AS25" s="69"/>
      <c r="AT25" s="69"/>
      <c r="AU25" s="69"/>
      <c r="AV25" s="65"/>
      <c r="AW25" s="65"/>
      <c r="AX25" s="65"/>
      <c r="AY25" s="65"/>
      <c r="AZ25" s="65"/>
      <c r="BA25" s="65"/>
      <c r="BB25" s="65"/>
      <c r="BC25" s="65"/>
      <c r="BD25" s="65"/>
      <c r="BE25" s="65"/>
      <c r="BF25" s="65"/>
      <c r="BG25" s="65"/>
      <c r="BH25" s="65"/>
      <c r="BI25" s="65"/>
      <c r="BJ25" s="65"/>
      <c r="BK25" s="65"/>
      <c r="BL25" s="65"/>
      <c r="BM25" s="65"/>
      <c r="BN25" s="65"/>
      <c r="BO25" s="65"/>
      <c r="BP25" s="65"/>
      <c r="BQ25" s="65"/>
      <c r="BR25" s="65"/>
      <c r="BS25" s="65"/>
      <c r="BT25" s="65"/>
      <c r="BU25" s="65"/>
      <c r="BV25" s="65"/>
      <c r="BW25" s="65"/>
      <c r="BX25" s="65"/>
      <c r="BY25" s="67"/>
    </row>
    <row r="26" spans="1:112" ht="12" customHeight="1" x14ac:dyDescent="0.25">
      <c r="A26" s="64"/>
      <c r="B26" s="65"/>
      <c r="C26" s="65"/>
      <c r="D26" s="65"/>
      <c r="E26" s="65"/>
      <c r="F26" s="65"/>
      <c r="G26" s="65"/>
      <c r="H26" s="65"/>
      <c r="I26" s="65"/>
      <c r="J26" s="65"/>
      <c r="K26" s="65"/>
      <c r="L26" s="65"/>
      <c r="M26" s="65"/>
      <c r="N26" s="65"/>
      <c r="O26" s="65"/>
      <c r="P26" s="65"/>
      <c r="Q26" s="65"/>
      <c r="R26" s="65"/>
      <c r="S26" s="65"/>
      <c r="T26" s="65"/>
      <c r="U26" s="65"/>
      <c r="V26" s="65"/>
      <c r="W26" s="65"/>
      <c r="X26" s="65"/>
      <c r="Y26" s="65"/>
      <c r="Z26" s="65"/>
      <c r="AA26" s="65"/>
      <c r="AB26" s="65"/>
      <c r="AC26" s="65"/>
      <c r="AD26" s="65"/>
      <c r="AE26" s="65"/>
      <c r="AF26" s="65"/>
      <c r="AG26" s="65"/>
      <c r="AH26" s="65"/>
      <c r="AI26" s="65"/>
      <c r="AJ26" s="65"/>
      <c r="AK26" s="65"/>
      <c r="AL26" s="65"/>
      <c r="AM26" s="65"/>
      <c r="AN26" s="65"/>
      <c r="AO26" s="65"/>
      <c r="AP26" s="65"/>
      <c r="AQ26" s="65"/>
      <c r="AR26" s="65"/>
      <c r="AS26" s="65"/>
      <c r="AT26" s="65"/>
      <c r="AU26" s="65"/>
      <c r="AV26" s="65"/>
      <c r="AW26" s="65"/>
      <c r="AX26" s="65"/>
      <c r="AY26" s="65"/>
      <c r="AZ26" s="65"/>
      <c r="BA26" s="65"/>
      <c r="BB26" s="65"/>
      <c r="BC26" s="66"/>
      <c r="BD26" s="66"/>
      <c r="BE26" s="66"/>
      <c r="BF26" s="66"/>
      <c r="BG26" s="66"/>
      <c r="BH26" s="66"/>
      <c r="BI26" s="66"/>
      <c r="BJ26" s="66"/>
      <c r="BK26" s="66"/>
      <c r="BL26" s="66"/>
      <c r="BM26" s="66"/>
      <c r="BN26" s="66"/>
      <c r="BO26" s="66"/>
      <c r="BP26" s="66"/>
      <c r="BQ26" s="65"/>
      <c r="BR26" s="65"/>
      <c r="BS26" s="65"/>
      <c r="BT26" s="65"/>
      <c r="BU26" s="65"/>
      <c r="BV26" s="65"/>
      <c r="BW26" s="65"/>
      <c r="BX26" s="65"/>
      <c r="BY26" s="67"/>
    </row>
    <row r="27" spans="1:112" ht="12" customHeight="1" x14ac:dyDescent="0.25">
      <c r="A27" s="64"/>
      <c r="B27" s="73"/>
      <c r="C27" s="73"/>
      <c r="D27" s="73"/>
      <c r="E27" s="73"/>
      <c r="F27" s="73"/>
      <c r="G27" s="73"/>
      <c r="H27" s="73"/>
      <c r="I27" s="73"/>
      <c r="J27" s="73"/>
      <c r="K27" s="73"/>
      <c r="L27" s="73"/>
      <c r="M27" s="73"/>
      <c r="N27" s="74"/>
      <c r="O27" s="74"/>
      <c r="P27" s="74"/>
      <c r="Q27" s="74"/>
      <c r="R27" s="74"/>
      <c r="S27" s="74"/>
      <c r="T27" s="74"/>
      <c r="U27" s="74"/>
      <c r="V27" s="74"/>
      <c r="W27" s="74"/>
      <c r="X27" s="74"/>
      <c r="Y27" s="74"/>
      <c r="Z27" s="65"/>
      <c r="AA27" s="65"/>
      <c r="AB27" s="65"/>
      <c r="AC27" s="65"/>
      <c r="AD27" s="65"/>
      <c r="AE27" s="65"/>
      <c r="AF27" s="65"/>
      <c r="AG27" s="65"/>
      <c r="AH27" s="65"/>
      <c r="AI27" s="65"/>
      <c r="AJ27" s="65"/>
      <c r="AK27" s="65"/>
      <c r="AL27" s="65"/>
      <c r="AM27" s="65"/>
      <c r="AN27" s="65"/>
      <c r="AO27" s="65"/>
      <c r="AP27" s="65"/>
      <c r="AQ27" s="65"/>
      <c r="AR27" s="65"/>
      <c r="AS27" s="65"/>
      <c r="AT27" s="65"/>
      <c r="AU27" s="65"/>
      <c r="AV27" s="65"/>
      <c r="AW27" s="65"/>
      <c r="AX27" s="65"/>
      <c r="AY27" s="65"/>
      <c r="AZ27" s="65"/>
      <c r="BA27" s="65"/>
      <c r="BB27" s="65"/>
      <c r="BC27" s="66"/>
      <c r="BD27" s="66"/>
      <c r="BE27" s="66"/>
      <c r="BF27" s="66"/>
      <c r="BG27" s="66"/>
      <c r="BH27" s="66"/>
      <c r="BI27" s="66"/>
      <c r="BJ27" s="66"/>
      <c r="BK27" s="66"/>
      <c r="BL27" s="66"/>
      <c r="BM27" s="66"/>
      <c r="BN27" s="66"/>
      <c r="BO27" s="66"/>
      <c r="BP27" s="66"/>
      <c r="BQ27" s="65"/>
      <c r="BR27" s="65"/>
      <c r="BS27" s="65"/>
      <c r="BT27" s="65"/>
      <c r="BU27" s="65"/>
      <c r="BV27" s="65"/>
      <c r="BW27" s="65"/>
      <c r="BX27" s="65"/>
      <c r="BY27" s="67"/>
    </row>
    <row r="28" spans="1:112" ht="12" customHeight="1" x14ac:dyDescent="0.25">
      <c r="A28" s="64"/>
      <c r="B28" s="73"/>
      <c r="C28" s="73"/>
      <c r="D28" s="73"/>
      <c r="E28" s="73"/>
      <c r="F28" s="73"/>
      <c r="G28" s="73"/>
      <c r="H28" s="73"/>
      <c r="I28" s="73"/>
      <c r="J28" s="73"/>
      <c r="K28" s="73"/>
      <c r="L28" s="73"/>
      <c r="M28" s="73"/>
      <c r="N28" s="74"/>
      <c r="O28" s="74"/>
      <c r="P28" s="74"/>
      <c r="Q28" s="74"/>
      <c r="R28" s="74"/>
      <c r="S28" s="74"/>
      <c r="T28" s="74"/>
      <c r="U28" s="74"/>
      <c r="V28" s="74"/>
      <c r="W28" s="74"/>
      <c r="X28" s="74"/>
      <c r="Y28" s="74"/>
      <c r="Z28" s="65"/>
      <c r="AA28" s="65"/>
      <c r="AB28" s="65"/>
      <c r="AC28" s="65"/>
      <c r="AD28" s="65"/>
      <c r="AE28" s="65"/>
      <c r="AF28" s="65"/>
      <c r="AG28" s="65"/>
      <c r="AH28" s="65"/>
      <c r="AI28" s="65"/>
      <c r="AJ28" s="65"/>
      <c r="AK28" s="65"/>
      <c r="AL28" s="65"/>
      <c r="AM28" s="65"/>
      <c r="AN28" s="65"/>
      <c r="AO28" s="65"/>
      <c r="AP28" s="65"/>
      <c r="AQ28" s="65"/>
      <c r="AR28" s="65"/>
      <c r="AS28" s="65"/>
      <c r="AT28" s="65"/>
      <c r="AU28" s="65"/>
      <c r="AV28" s="65"/>
      <c r="AW28" s="65"/>
      <c r="AX28" s="65"/>
      <c r="AY28" s="65"/>
      <c r="AZ28" s="65"/>
      <c r="BA28" s="65"/>
      <c r="BB28" s="65"/>
      <c r="BC28" s="66"/>
      <c r="BD28" s="66"/>
      <c r="BE28" s="66"/>
      <c r="BF28" s="66"/>
      <c r="BG28" s="66"/>
      <c r="BH28" s="66"/>
      <c r="BI28" s="66"/>
      <c r="BJ28" s="66"/>
      <c r="BK28" s="66"/>
      <c r="BL28" s="66"/>
      <c r="BM28" s="66"/>
      <c r="BN28" s="66"/>
      <c r="BO28" s="66"/>
      <c r="BP28" s="66"/>
      <c r="BQ28" s="65"/>
      <c r="BR28" s="65"/>
      <c r="BS28" s="65"/>
      <c r="BT28" s="65"/>
      <c r="BU28" s="65"/>
      <c r="BV28" s="65"/>
      <c r="BW28" s="65"/>
      <c r="BX28" s="65"/>
      <c r="BY28" s="67"/>
    </row>
    <row r="29" spans="1:112" ht="12" customHeight="1" x14ac:dyDescent="0.25">
      <c r="A29" s="64"/>
      <c r="B29" s="73"/>
      <c r="C29" s="73"/>
      <c r="D29" s="73"/>
      <c r="E29" s="73"/>
      <c r="F29" s="73"/>
      <c r="G29" s="73"/>
      <c r="H29" s="73"/>
      <c r="I29" s="73"/>
      <c r="J29" s="73"/>
      <c r="K29" s="73"/>
      <c r="L29" s="73"/>
      <c r="M29" s="73"/>
      <c r="N29" s="74"/>
      <c r="O29" s="74"/>
      <c r="P29" s="74"/>
      <c r="Q29" s="74"/>
      <c r="R29" s="74"/>
      <c r="S29" s="74"/>
      <c r="T29" s="74"/>
      <c r="U29" s="74"/>
      <c r="V29" s="74"/>
      <c r="W29" s="74"/>
      <c r="X29" s="74"/>
      <c r="Y29" s="74"/>
      <c r="Z29" s="65"/>
      <c r="AA29" s="65"/>
      <c r="AB29" s="65"/>
      <c r="AC29" s="65"/>
      <c r="AD29" s="65"/>
      <c r="AE29" s="65"/>
      <c r="AF29" s="65"/>
      <c r="AG29" s="65"/>
      <c r="AH29" s="65"/>
      <c r="AI29" s="65"/>
      <c r="AJ29" s="65"/>
      <c r="AK29" s="65"/>
      <c r="AL29" s="65"/>
      <c r="AM29" s="65"/>
      <c r="AN29" s="65"/>
      <c r="AO29" s="65"/>
      <c r="AP29" s="65"/>
      <c r="AQ29" s="65"/>
      <c r="AR29" s="65"/>
      <c r="AS29" s="65"/>
      <c r="AT29" s="65"/>
      <c r="AU29" s="65"/>
      <c r="AV29" s="65"/>
      <c r="AW29" s="65"/>
      <c r="AX29" s="65"/>
      <c r="AY29" s="65"/>
      <c r="AZ29" s="65"/>
      <c r="BA29" s="65"/>
      <c r="BB29" s="65"/>
      <c r="BC29" s="66"/>
      <c r="BD29" s="66"/>
      <c r="BE29" s="66"/>
      <c r="BF29" s="66"/>
      <c r="BG29" s="66"/>
      <c r="BH29" s="66"/>
      <c r="BI29" s="66"/>
      <c r="BJ29" s="66"/>
      <c r="BK29" s="66"/>
      <c r="BL29" s="66"/>
      <c r="BM29" s="66"/>
      <c r="BN29" s="66"/>
      <c r="BO29" s="66"/>
      <c r="BP29" s="66"/>
      <c r="BQ29" s="65"/>
      <c r="BR29" s="65"/>
      <c r="BS29" s="65"/>
      <c r="BT29" s="65"/>
      <c r="BU29" s="65"/>
      <c r="BV29" s="65"/>
      <c r="BW29" s="65"/>
      <c r="BX29" s="65"/>
      <c r="BY29" s="67"/>
    </row>
    <row r="30" spans="1:112" ht="12" customHeight="1" x14ac:dyDescent="0.25">
      <c r="A30" s="64"/>
      <c r="B30" s="73"/>
      <c r="C30" s="73"/>
      <c r="D30" s="73"/>
      <c r="E30" s="73"/>
      <c r="F30" s="73"/>
      <c r="G30" s="73"/>
      <c r="H30" s="73"/>
      <c r="I30" s="73"/>
      <c r="J30" s="73"/>
      <c r="K30" s="73"/>
      <c r="L30" s="73"/>
      <c r="M30" s="73"/>
      <c r="N30" s="74"/>
      <c r="O30" s="74"/>
      <c r="P30" s="74"/>
      <c r="Q30" s="74"/>
      <c r="R30" s="74"/>
      <c r="S30" s="74"/>
      <c r="T30" s="74"/>
      <c r="U30" s="74"/>
      <c r="V30" s="74"/>
      <c r="W30" s="74"/>
      <c r="X30" s="74"/>
      <c r="Y30" s="74"/>
      <c r="Z30" s="65"/>
      <c r="AA30" s="65"/>
      <c r="AB30" s="65"/>
      <c r="AC30" s="65"/>
      <c r="AD30" s="65"/>
      <c r="AE30" s="65"/>
      <c r="AF30" s="65"/>
      <c r="AG30" s="65"/>
      <c r="AH30" s="65"/>
      <c r="AI30" s="65"/>
      <c r="AJ30" s="65"/>
      <c r="AK30" s="65"/>
      <c r="AL30" s="65"/>
      <c r="AM30" s="65"/>
      <c r="AN30" s="65"/>
      <c r="AO30" s="65"/>
      <c r="AP30" s="65"/>
      <c r="AQ30" s="65"/>
      <c r="AR30" s="65"/>
      <c r="AS30" s="65"/>
      <c r="AT30" s="65"/>
      <c r="AU30" s="65"/>
      <c r="AV30" s="65"/>
      <c r="AW30" s="65"/>
      <c r="AX30" s="65"/>
      <c r="AY30" s="65"/>
      <c r="AZ30" s="65"/>
      <c r="BA30" s="65"/>
      <c r="BB30" s="65"/>
      <c r="BC30" s="69"/>
      <c r="BD30" s="69"/>
      <c r="BE30" s="69"/>
      <c r="BF30" s="69"/>
      <c r="BG30" s="69"/>
      <c r="BH30" s="69"/>
      <c r="BI30" s="69"/>
      <c r="BJ30" s="69"/>
      <c r="BK30" s="69"/>
      <c r="BL30" s="69"/>
      <c r="BM30" s="69"/>
      <c r="BN30" s="69"/>
      <c r="BO30" s="69"/>
      <c r="BP30" s="69"/>
      <c r="BQ30" s="65"/>
      <c r="BR30" s="65"/>
      <c r="BS30" s="65"/>
      <c r="BT30" s="65"/>
      <c r="BU30" s="65"/>
      <c r="BV30" s="65"/>
      <c r="BW30" s="65"/>
      <c r="BX30" s="65"/>
      <c r="BY30" s="67"/>
    </row>
    <row r="31" spans="1:112" ht="12" customHeight="1" x14ac:dyDescent="0.25">
      <c r="A31" s="64"/>
      <c r="B31" s="73"/>
      <c r="C31" s="73"/>
      <c r="D31" s="73"/>
      <c r="E31" s="73"/>
      <c r="F31" s="73"/>
      <c r="G31" s="73"/>
      <c r="H31" s="73"/>
      <c r="I31" s="73"/>
      <c r="J31" s="73"/>
      <c r="K31" s="73"/>
      <c r="L31" s="73"/>
      <c r="M31" s="73"/>
      <c r="N31" s="74"/>
      <c r="O31" s="74"/>
      <c r="P31" s="74"/>
      <c r="Q31" s="74"/>
      <c r="R31" s="74"/>
      <c r="S31" s="74"/>
      <c r="T31" s="74"/>
      <c r="U31" s="74"/>
      <c r="V31" s="74"/>
      <c r="W31" s="74"/>
      <c r="X31" s="74"/>
      <c r="Y31" s="74"/>
      <c r="Z31" s="65"/>
      <c r="AA31" s="65"/>
      <c r="AB31" s="65"/>
      <c r="AC31" s="65"/>
      <c r="AD31" s="65"/>
      <c r="AE31" s="65"/>
      <c r="AF31" s="65"/>
      <c r="AG31" s="65"/>
      <c r="AH31" s="65"/>
      <c r="AI31" s="65"/>
      <c r="AJ31" s="65"/>
      <c r="AK31" s="65"/>
      <c r="AL31" s="65"/>
      <c r="AM31" s="65"/>
      <c r="AN31" s="65"/>
      <c r="AO31" s="65"/>
      <c r="AP31" s="65"/>
      <c r="AQ31" s="65"/>
      <c r="AR31" s="65"/>
      <c r="AS31" s="65"/>
      <c r="AT31" s="65"/>
      <c r="AU31" s="65"/>
      <c r="AV31" s="65"/>
      <c r="AW31" s="65"/>
      <c r="AX31" s="65"/>
      <c r="AY31" s="65"/>
      <c r="AZ31" s="65"/>
      <c r="BA31" s="65"/>
      <c r="BB31" s="65"/>
      <c r="BC31" s="69"/>
      <c r="BD31" s="69"/>
      <c r="BE31" s="69"/>
      <c r="BF31" s="69"/>
      <c r="BG31" s="69"/>
      <c r="BH31" s="69"/>
      <c r="BI31" s="69"/>
      <c r="BJ31" s="69"/>
      <c r="BK31" s="69"/>
      <c r="BL31" s="69"/>
      <c r="BM31" s="69"/>
      <c r="BN31" s="69"/>
      <c r="BO31" s="69"/>
      <c r="BP31" s="69"/>
      <c r="BQ31" s="65"/>
      <c r="BR31" s="65"/>
      <c r="BS31" s="65"/>
      <c r="BT31" s="65"/>
      <c r="BU31" s="65"/>
      <c r="BV31" s="65"/>
      <c r="BW31" s="65"/>
      <c r="BX31" s="65"/>
      <c r="BY31" s="67"/>
    </row>
    <row r="32" spans="1:112" ht="12" customHeight="1" x14ac:dyDescent="0.25">
      <c r="A32" s="75"/>
      <c r="B32" s="73"/>
      <c r="C32" s="73"/>
      <c r="D32" s="73"/>
      <c r="E32" s="73"/>
      <c r="F32" s="73"/>
      <c r="G32" s="73"/>
      <c r="H32" s="73"/>
      <c r="I32" s="73"/>
      <c r="J32" s="73"/>
      <c r="K32" s="73"/>
      <c r="L32" s="73"/>
      <c r="M32" s="73"/>
      <c r="N32" s="74"/>
      <c r="O32" s="74"/>
      <c r="P32" s="74"/>
      <c r="Q32" s="74"/>
      <c r="R32" s="74"/>
      <c r="S32" s="74"/>
      <c r="T32" s="74"/>
      <c r="U32" s="74"/>
      <c r="V32" s="74"/>
      <c r="W32" s="74"/>
      <c r="X32" s="74"/>
      <c r="Y32" s="74"/>
      <c r="Z32" s="76"/>
      <c r="AA32" s="76"/>
      <c r="AB32" s="76"/>
      <c r="AC32" s="76"/>
      <c r="AD32" s="76"/>
      <c r="AE32" s="76"/>
      <c r="AF32" s="76"/>
      <c r="AG32" s="76"/>
      <c r="AH32" s="76"/>
      <c r="AI32" s="76"/>
      <c r="AJ32" s="76"/>
      <c r="AK32" s="76"/>
      <c r="AL32" s="76"/>
      <c r="AM32" s="76"/>
      <c r="AN32" s="76"/>
      <c r="AO32" s="65"/>
      <c r="AP32" s="65"/>
      <c r="AQ32" s="65"/>
      <c r="AR32" s="65"/>
      <c r="AS32" s="65"/>
      <c r="AT32" s="65"/>
      <c r="AU32" s="65"/>
      <c r="AV32" s="76"/>
      <c r="AW32" s="76"/>
      <c r="AX32" s="76"/>
      <c r="AY32" s="76"/>
      <c r="AZ32" s="76"/>
      <c r="BA32" s="76"/>
      <c r="BB32" s="76"/>
      <c r="BC32" s="76"/>
      <c r="BD32" s="76"/>
      <c r="BE32" s="76"/>
      <c r="BF32" s="76"/>
      <c r="BG32" s="76"/>
      <c r="BH32" s="76"/>
      <c r="BI32" s="76"/>
      <c r="BJ32" s="76"/>
      <c r="BK32" s="76"/>
      <c r="BL32" s="76"/>
      <c r="BM32" s="76"/>
      <c r="BN32" s="76"/>
      <c r="BO32" s="76"/>
      <c r="BP32" s="76"/>
      <c r="BQ32" s="76"/>
      <c r="BR32" s="76"/>
      <c r="BS32" s="76"/>
      <c r="BT32" s="65"/>
      <c r="BU32" s="65"/>
      <c r="BV32" s="65"/>
      <c r="BW32" s="65"/>
      <c r="BX32" s="65"/>
      <c r="BY32" s="67"/>
    </row>
    <row r="33" spans="1:100" ht="12" customHeight="1" x14ac:dyDescent="0.3">
      <c r="A33" s="75"/>
      <c r="B33" s="73"/>
      <c r="C33" s="73"/>
      <c r="D33" s="73"/>
      <c r="E33" s="73"/>
      <c r="F33" s="73"/>
      <c r="G33" s="73"/>
      <c r="H33" s="73"/>
      <c r="I33" s="73"/>
      <c r="J33" s="73"/>
      <c r="K33" s="73"/>
      <c r="L33" s="73"/>
      <c r="M33" s="73"/>
      <c r="N33" s="77"/>
      <c r="O33" s="74"/>
      <c r="P33" s="74"/>
      <c r="Q33" s="74"/>
      <c r="R33" s="74"/>
      <c r="S33" s="74"/>
      <c r="T33" s="74"/>
      <c r="U33" s="74"/>
      <c r="V33" s="74"/>
      <c r="W33" s="74"/>
      <c r="X33" s="74"/>
      <c r="Y33" s="74"/>
      <c r="Z33" s="76"/>
      <c r="AA33" s="76"/>
      <c r="AB33" s="76"/>
      <c r="AC33" s="76"/>
      <c r="AD33" s="76"/>
      <c r="AE33" s="76"/>
      <c r="AF33" s="76"/>
      <c r="AG33" s="76"/>
      <c r="AH33" s="76"/>
      <c r="AI33" s="76"/>
      <c r="AJ33" s="76"/>
      <c r="AK33" s="76"/>
      <c r="AL33" s="73"/>
      <c r="AM33" s="73"/>
      <c r="AN33" s="73"/>
      <c r="AO33" s="73"/>
      <c r="AP33" s="73"/>
      <c r="AQ33" s="73"/>
      <c r="AR33" s="73"/>
      <c r="AS33" s="73"/>
      <c r="AT33" s="73"/>
      <c r="AU33" s="73"/>
      <c r="AV33" s="73"/>
      <c r="AW33" s="73"/>
      <c r="AX33" s="78"/>
      <c r="AY33" s="78"/>
      <c r="AZ33" s="78"/>
      <c r="BA33" s="78"/>
      <c r="BB33" s="78"/>
      <c r="BC33" s="78"/>
      <c r="BD33" s="78"/>
      <c r="BE33" s="78"/>
      <c r="BF33" s="78"/>
      <c r="BG33" s="78"/>
      <c r="BH33" s="65"/>
      <c r="BI33" s="73"/>
      <c r="BJ33" s="73"/>
      <c r="BK33" s="73"/>
      <c r="BL33" s="73"/>
      <c r="BM33" s="73"/>
      <c r="BN33" s="78"/>
      <c r="BO33" s="78"/>
      <c r="BP33" s="78"/>
      <c r="BQ33" s="78"/>
      <c r="BR33" s="78"/>
      <c r="BS33" s="78"/>
      <c r="BT33" s="76"/>
      <c r="BU33" s="76"/>
      <c r="BV33" s="76"/>
      <c r="BW33" s="76"/>
      <c r="BX33" s="65"/>
      <c r="BY33" s="67"/>
    </row>
    <row r="34" spans="1:100" ht="12" customHeight="1" x14ac:dyDescent="0.3">
      <c r="A34" s="64"/>
      <c r="B34" s="73"/>
      <c r="C34" s="73"/>
      <c r="D34" s="73"/>
      <c r="E34" s="73"/>
      <c r="F34" s="73"/>
      <c r="G34" s="73"/>
      <c r="H34" s="73"/>
      <c r="I34" s="73"/>
      <c r="J34" s="73"/>
      <c r="K34" s="73"/>
      <c r="L34" s="73"/>
      <c r="M34" s="73"/>
      <c r="N34" s="74"/>
      <c r="O34" s="74"/>
      <c r="P34" s="74"/>
      <c r="Q34" s="74"/>
      <c r="R34" s="74"/>
      <c r="S34" s="74"/>
      <c r="T34" s="74"/>
      <c r="U34" s="74"/>
      <c r="V34" s="74"/>
      <c r="W34" s="74"/>
      <c r="X34" s="74"/>
      <c r="Y34" s="74"/>
      <c r="Z34" s="65"/>
      <c r="AA34" s="65"/>
      <c r="AB34" s="65"/>
      <c r="AC34" s="65"/>
      <c r="AD34" s="65"/>
      <c r="AE34" s="65"/>
      <c r="AF34" s="65"/>
      <c r="AG34" s="65"/>
      <c r="AH34" s="65"/>
      <c r="AI34" s="65"/>
      <c r="AJ34" s="65"/>
      <c r="AK34" s="65"/>
      <c r="AL34" s="73"/>
      <c r="AM34" s="73"/>
      <c r="AN34" s="73"/>
      <c r="AO34" s="73"/>
      <c r="AP34" s="73"/>
      <c r="AQ34" s="73"/>
      <c r="AR34" s="73"/>
      <c r="AS34" s="73"/>
      <c r="AT34" s="73"/>
      <c r="AU34" s="73"/>
      <c r="AV34" s="73"/>
      <c r="AW34" s="73"/>
      <c r="AX34" s="78"/>
      <c r="AY34" s="78"/>
      <c r="AZ34" s="78"/>
      <c r="BA34" s="78"/>
      <c r="BB34" s="78"/>
      <c r="BC34" s="78"/>
      <c r="BD34" s="78"/>
      <c r="BE34" s="78"/>
      <c r="BF34" s="78"/>
      <c r="BG34" s="78"/>
      <c r="BH34" s="65"/>
      <c r="BI34" s="73"/>
      <c r="BJ34" s="73"/>
      <c r="BK34" s="73"/>
      <c r="BL34" s="73"/>
      <c r="BM34" s="73"/>
      <c r="BN34" s="78"/>
      <c r="BO34" s="78"/>
      <c r="BP34" s="78"/>
      <c r="BQ34" s="78"/>
      <c r="BR34" s="78"/>
      <c r="BS34" s="78"/>
      <c r="BT34" s="76"/>
      <c r="BU34" s="76"/>
      <c r="BV34" s="76"/>
      <c r="BW34" s="76"/>
      <c r="BX34" s="65"/>
      <c r="BY34" s="67"/>
    </row>
    <row r="35" spans="1:100" ht="12" customHeight="1" x14ac:dyDescent="0.25">
      <c r="A35" s="64"/>
      <c r="B35" s="73"/>
      <c r="C35" s="73"/>
      <c r="D35" s="73"/>
      <c r="E35" s="73"/>
      <c r="F35" s="73"/>
      <c r="G35" s="73"/>
      <c r="H35" s="73"/>
      <c r="I35" s="73"/>
      <c r="J35" s="73"/>
      <c r="K35" s="73"/>
      <c r="L35" s="73"/>
      <c r="M35" s="73"/>
      <c r="N35" s="79"/>
      <c r="O35" s="79"/>
      <c r="P35" s="79"/>
      <c r="Q35" s="79"/>
      <c r="R35" s="79"/>
      <c r="S35" s="73"/>
      <c r="T35" s="73"/>
      <c r="U35" s="73"/>
      <c r="V35" s="73"/>
      <c r="W35" s="73"/>
      <c r="X35" s="73"/>
      <c r="Y35" s="76"/>
      <c r="Z35" s="65"/>
      <c r="AA35" s="65"/>
      <c r="AB35" s="65"/>
      <c r="AC35" s="65"/>
      <c r="AD35" s="65"/>
      <c r="AE35" s="65"/>
      <c r="AF35" s="65"/>
      <c r="AG35" s="65"/>
      <c r="AH35" s="65"/>
      <c r="AI35" s="65"/>
      <c r="AJ35" s="65"/>
      <c r="AK35" s="65"/>
      <c r="AL35" s="65"/>
      <c r="AM35" s="65"/>
      <c r="AN35" s="76"/>
      <c r="AO35" s="76"/>
      <c r="AP35" s="76"/>
      <c r="AQ35" s="76"/>
      <c r="AR35" s="76"/>
      <c r="AS35" s="76"/>
      <c r="AT35" s="76"/>
      <c r="AU35" s="76"/>
      <c r="AV35" s="76"/>
      <c r="AW35" s="76"/>
      <c r="AX35" s="76"/>
      <c r="AY35" s="76"/>
      <c r="AZ35" s="76"/>
      <c r="BA35" s="76"/>
      <c r="BB35" s="76"/>
      <c r="BC35" s="76"/>
      <c r="BD35" s="76"/>
      <c r="BE35" s="76"/>
      <c r="BF35" s="76"/>
      <c r="BG35" s="76"/>
      <c r="BH35" s="76"/>
      <c r="BI35" s="76"/>
      <c r="BJ35" s="76"/>
      <c r="BK35" s="76"/>
      <c r="BL35" s="76"/>
      <c r="BM35" s="76"/>
      <c r="BN35" s="76"/>
      <c r="BO35" s="76"/>
      <c r="BP35" s="76"/>
      <c r="BQ35" s="76"/>
      <c r="BR35" s="76"/>
      <c r="BS35" s="76"/>
      <c r="BT35" s="76"/>
      <c r="BU35" s="76"/>
      <c r="BV35" s="76"/>
      <c r="BW35" s="76"/>
      <c r="BX35" s="65"/>
      <c r="BY35" s="67"/>
    </row>
    <row r="36" spans="1:100" ht="12" customHeight="1" x14ac:dyDescent="0.25">
      <c r="A36" s="64"/>
      <c r="B36" s="73"/>
      <c r="C36" s="73"/>
      <c r="D36" s="73"/>
      <c r="E36" s="73"/>
      <c r="F36" s="73"/>
      <c r="G36" s="73"/>
      <c r="H36" s="73"/>
      <c r="I36" s="73"/>
      <c r="J36" s="73"/>
      <c r="K36" s="73"/>
      <c r="L36" s="73"/>
      <c r="M36" s="73"/>
      <c r="N36" s="79"/>
      <c r="O36" s="79"/>
      <c r="P36" s="79"/>
      <c r="Q36" s="79"/>
      <c r="R36" s="79"/>
      <c r="S36" s="73"/>
      <c r="T36" s="73"/>
      <c r="U36" s="73"/>
      <c r="V36" s="73"/>
      <c r="W36" s="73"/>
      <c r="X36" s="73"/>
      <c r="Y36" s="76"/>
      <c r="Z36" s="65"/>
      <c r="AA36" s="65"/>
      <c r="AB36" s="65"/>
      <c r="AC36" s="65"/>
      <c r="AD36" s="65"/>
      <c r="AE36" s="65"/>
      <c r="AF36" s="65"/>
      <c r="AG36" s="65"/>
      <c r="AH36" s="65"/>
      <c r="AI36" s="65"/>
      <c r="AJ36" s="65"/>
      <c r="AK36" s="65"/>
      <c r="AL36" s="65"/>
      <c r="AM36" s="65"/>
      <c r="AN36" s="76"/>
      <c r="AO36" s="76"/>
      <c r="AP36" s="76"/>
      <c r="AQ36" s="76"/>
      <c r="AR36" s="76"/>
      <c r="AS36" s="76"/>
      <c r="AT36" s="76"/>
      <c r="AU36" s="76"/>
      <c r="AV36" s="76"/>
      <c r="AW36" s="76"/>
      <c r="AX36" s="76"/>
      <c r="AY36" s="76"/>
      <c r="AZ36" s="76"/>
      <c r="BA36" s="76"/>
      <c r="BB36" s="76"/>
      <c r="BC36" s="76"/>
      <c r="BD36" s="76"/>
      <c r="BE36" s="76"/>
      <c r="BF36" s="76"/>
      <c r="BG36" s="76"/>
      <c r="BH36" s="76"/>
      <c r="BI36" s="76"/>
      <c r="BJ36" s="76"/>
      <c r="BK36" s="76"/>
      <c r="BL36" s="76"/>
      <c r="BM36" s="76"/>
      <c r="BN36" s="76"/>
      <c r="BO36" s="76"/>
      <c r="BP36" s="76"/>
      <c r="BQ36" s="76"/>
      <c r="BR36" s="76"/>
      <c r="BS36" s="76"/>
      <c r="BT36" s="76"/>
      <c r="BU36" s="76"/>
      <c r="BV36" s="76"/>
      <c r="BW36" s="76"/>
      <c r="BX36" s="65"/>
      <c r="BY36" s="67"/>
    </row>
    <row r="37" spans="1:100" ht="12" customHeight="1" x14ac:dyDescent="0.2">
      <c r="A37" s="94"/>
      <c r="B37" s="65"/>
      <c r="C37" s="65"/>
      <c r="D37" s="65"/>
      <c r="E37" s="65"/>
      <c r="F37" s="65"/>
      <c r="G37" s="65"/>
      <c r="H37" s="68"/>
      <c r="I37" s="65"/>
      <c r="J37" s="65"/>
      <c r="K37" s="65"/>
      <c r="L37" s="65"/>
      <c r="M37" s="65"/>
      <c r="N37" s="65"/>
      <c r="O37" s="65"/>
      <c r="P37" s="65"/>
      <c r="Q37" s="65"/>
      <c r="R37" s="65"/>
      <c r="S37" s="65"/>
      <c r="T37" s="65"/>
      <c r="U37" s="65"/>
      <c r="V37" s="65"/>
      <c r="W37" s="65"/>
      <c r="X37" s="65"/>
      <c r="Y37" s="65"/>
      <c r="Z37" s="65"/>
      <c r="AA37" s="65"/>
      <c r="AB37" s="65"/>
      <c r="AC37" s="65"/>
      <c r="AD37" s="65"/>
      <c r="AE37" s="65"/>
      <c r="AF37" s="65"/>
      <c r="AG37" s="65"/>
      <c r="AH37" s="65"/>
      <c r="AI37" s="65"/>
      <c r="AJ37" s="65"/>
      <c r="AK37" s="65"/>
      <c r="AL37" s="65"/>
      <c r="AM37" s="65"/>
      <c r="AN37" s="65"/>
      <c r="AO37" s="65"/>
      <c r="AP37" s="65"/>
      <c r="AQ37" s="65"/>
      <c r="AR37" s="65"/>
      <c r="AS37" s="65"/>
      <c r="AT37" s="65"/>
      <c r="AU37" s="65"/>
      <c r="AV37" s="76"/>
      <c r="AW37" s="76"/>
      <c r="AX37" s="76"/>
      <c r="AY37" s="76"/>
      <c r="AZ37" s="76"/>
      <c r="BA37" s="76"/>
      <c r="BB37" s="76"/>
      <c r="BC37" s="76"/>
      <c r="BD37" s="76"/>
      <c r="BE37" s="76"/>
      <c r="BF37" s="76"/>
      <c r="BG37" s="76"/>
      <c r="BH37" s="76"/>
      <c r="BI37" s="76"/>
      <c r="BJ37" s="76"/>
      <c r="BK37" s="76"/>
      <c r="BL37" s="76"/>
      <c r="BM37" s="76"/>
      <c r="BN37" s="76"/>
      <c r="BO37" s="76"/>
      <c r="BP37" s="76"/>
      <c r="BQ37" s="76"/>
      <c r="BR37" s="76"/>
      <c r="BS37" s="76"/>
      <c r="BT37" s="65"/>
      <c r="BU37" s="65"/>
      <c r="BV37" s="65"/>
      <c r="BW37" s="65"/>
      <c r="BX37" s="65"/>
      <c r="BY37" s="67"/>
    </row>
    <row r="38" spans="1:100" ht="12" customHeight="1" x14ac:dyDescent="0.2">
      <c r="A38" s="91"/>
      <c r="B38" s="90"/>
      <c r="C38" s="90"/>
      <c r="D38" s="90"/>
      <c r="E38" s="90"/>
      <c r="F38" s="90"/>
      <c r="G38" s="90"/>
      <c r="H38" s="90"/>
      <c r="I38" s="90"/>
      <c r="J38" s="90"/>
      <c r="K38" s="90"/>
      <c r="L38" s="90"/>
      <c r="M38" s="90"/>
      <c r="N38" s="90"/>
      <c r="O38" s="90"/>
      <c r="P38" s="90"/>
      <c r="Q38" s="90"/>
      <c r="R38" s="90"/>
      <c r="S38" s="90"/>
      <c r="T38" s="90"/>
      <c r="U38" s="90"/>
      <c r="V38" s="90"/>
      <c r="W38" s="90"/>
      <c r="X38" s="90"/>
      <c r="Y38" s="90"/>
      <c r="Z38" s="81"/>
      <c r="AA38" s="81"/>
      <c r="AB38" s="81"/>
      <c r="AC38" s="81"/>
      <c r="AD38" s="81"/>
      <c r="AE38" s="81"/>
      <c r="AF38" s="81"/>
      <c r="AG38" s="81"/>
      <c r="AH38" s="81"/>
      <c r="AI38" s="81"/>
      <c r="AJ38" s="81"/>
      <c r="AK38" s="81"/>
      <c r="AL38" s="81"/>
      <c r="AM38" s="81"/>
      <c r="AN38" s="81"/>
      <c r="AO38" s="81"/>
      <c r="AP38" s="81"/>
      <c r="AQ38" s="81"/>
      <c r="AR38" s="81"/>
      <c r="AS38" s="81"/>
      <c r="AT38" s="81"/>
      <c r="AU38" s="81"/>
      <c r="AV38" s="81"/>
      <c r="AW38" s="81"/>
      <c r="AX38" s="81"/>
      <c r="AY38" s="81"/>
      <c r="AZ38" s="81"/>
      <c r="BA38" s="81"/>
      <c r="BB38" s="95"/>
      <c r="BC38" s="96"/>
      <c r="BD38" s="81"/>
      <c r="BE38" s="81"/>
      <c r="BF38" s="81"/>
      <c r="BG38" s="81"/>
      <c r="BH38" s="81"/>
      <c r="BI38" s="81"/>
      <c r="BJ38" s="81"/>
      <c r="BK38" s="81"/>
      <c r="BL38" s="81"/>
      <c r="BM38" s="81"/>
      <c r="BN38" s="81"/>
      <c r="BO38" s="81"/>
      <c r="BP38" s="81"/>
      <c r="BQ38" s="81"/>
      <c r="BR38" s="81"/>
      <c r="BS38" s="81"/>
      <c r="BT38" s="81"/>
      <c r="BU38" s="81"/>
      <c r="BV38" s="81"/>
      <c r="BW38" s="81"/>
      <c r="BX38" s="81"/>
      <c r="BY38" s="82"/>
    </row>
    <row r="39" spans="1:100" ht="12" customHeight="1" x14ac:dyDescent="0.2">
      <c r="A39" s="91"/>
      <c r="B39" s="90"/>
      <c r="C39" s="90"/>
      <c r="D39" s="90"/>
      <c r="E39" s="90"/>
      <c r="F39" s="90"/>
      <c r="G39" s="90"/>
      <c r="H39" s="90"/>
      <c r="I39" s="90"/>
      <c r="J39" s="90"/>
      <c r="K39" s="90"/>
      <c r="L39" s="90"/>
      <c r="M39" s="90"/>
      <c r="N39" s="90"/>
      <c r="O39" s="90"/>
      <c r="P39" s="90"/>
      <c r="Q39" s="90"/>
      <c r="R39" s="90"/>
      <c r="S39" s="90"/>
      <c r="T39" s="90"/>
      <c r="U39" s="90"/>
      <c r="V39" s="90"/>
      <c r="W39" s="90"/>
      <c r="X39" s="90"/>
      <c r="Y39" s="90"/>
      <c r="Z39" s="76"/>
      <c r="AA39" s="81"/>
      <c r="AB39" s="81"/>
      <c r="AC39" s="81"/>
      <c r="AD39" s="81"/>
      <c r="AE39" s="81"/>
      <c r="AF39" s="81"/>
      <c r="AG39" s="81"/>
      <c r="AH39" s="76"/>
      <c r="AI39" s="76"/>
      <c r="AJ39" s="76"/>
      <c r="AK39" s="76"/>
      <c r="AL39" s="76"/>
      <c r="AM39" s="76"/>
      <c r="AN39" s="76"/>
      <c r="AO39" s="76"/>
      <c r="AP39" s="76"/>
      <c r="AQ39" s="76"/>
      <c r="AR39" s="76"/>
      <c r="AS39" s="76"/>
      <c r="AT39" s="76"/>
      <c r="AU39" s="76"/>
      <c r="AV39" s="76"/>
      <c r="AW39" s="76"/>
      <c r="AX39" s="76"/>
      <c r="AY39" s="76"/>
      <c r="AZ39" s="76"/>
      <c r="BA39" s="76"/>
      <c r="BB39" s="76"/>
      <c r="BC39" s="76"/>
      <c r="BD39" s="76"/>
      <c r="BE39" s="76"/>
      <c r="BF39" s="76"/>
      <c r="BG39" s="81"/>
      <c r="BH39" s="81"/>
      <c r="BI39" s="81"/>
      <c r="BJ39" s="81"/>
      <c r="BK39" s="81"/>
      <c r="BL39" s="81"/>
      <c r="BM39" s="81"/>
      <c r="BN39" s="81"/>
      <c r="BO39" s="81"/>
      <c r="BP39" s="81"/>
      <c r="BQ39" s="81"/>
      <c r="BR39" s="81"/>
      <c r="BS39" s="81"/>
      <c r="BT39" s="81"/>
      <c r="BU39" s="81"/>
      <c r="BV39" s="81"/>
      <c r="BW39" s="81"/>
      <c r="BX39" s="81"/>
      <c r="BY39" s="82"/>
    </row>
    <row r="40" spans="1:100" ht="12" customHeight="1" x14ac:dyDescent="0.2">
      <c r="A40" s="91"/>
      <c r="B40" s="90"/>
      <c r="C40" s="90"/>
      <c r="D40" s="90"/>
      <c r="E40" s="90"/>
      <c r="F40" s="90"/>
      <c r="G40" s="90"/>
      <c r="H40" s="90"/>
      <c r="I40" s="90"/>
      <c r="J40" s="90"/>
      <c r="K40" s="90"/>
      <c r="L40" s="90"/>
      <c r="M40" s="90"/>
      <c r="N40" s="90"/>
      <c r="O40" s="90"/>
      <c r="P40" s="90"/>
      <c r="Q40" s="90"/>
      <c r="R40" s="90"/>
      <c r="S40" s="90"/>
      <c r="T40" s="90"/>
      <c r="U40" s="90"/>
      <c r="V40" s="90"/>
      <c r="W40" s="90"/>
      <c r="X40" s="90"/>
      <c r="Y40" s="90"/>
      <c r="Z40" s="76"/>
      <c r="AA40" s="81"/>
      <c r="AB40" s="81"/>
      <c r="AC40" s="81"/>
      <c r="AD40" s="81"/>
      <c r="AE40" s="81"/>
      <c r="AF40" s="81"/>
      <c r="AG40" s="81"/>
      <c r="AH40" s="76"/>
      <c r="AI40" s="76"/>
      <c r="AJ40" s="76"/>
      <c r="AK40" s="76"/>
      <c r="AL40" s="76"/>
      <c r="AM40" s="76"/>
      <c r="AN40" s="76"/>
      <c r="AO40" s="76"/>
      <c r="AP40" s="76"/>
      <c r="AQ40" s="76"/>
      <c r="AR40" s="76"/>
      <c r="AS40" s="76"/>
      <c r="AT40" s="76"/>
      <c r="AU40" s="76"/>
      <c r="AV40" s="76"/>
      <c r="AW40" s="76"/>
      <c r="AX40" s="76"/>
      <c r="AY40" s="76"/>
      <c r="AZ40" s="76"/>
      <c r="BA40" s="76"/>
      <c r="BB40" s="76"/>
      <c r="BC40" s="76"/>
      <c r="BD40" s="76"/>
      <c r="BE40" s="76"/>
      <c r="BF40" s="76"/>
      <c r="BG40" s="83"/>
      <c r="BH40" s="83"/>
      <c r="BI40" s="83"/>
      <c r="BJ40" s="83"/>
      <c r="BK40" s="83"/>
      <c r="BL40" s="83"/>
      <c r="BM40" s="83"/>
      <c r="BN40" s="83"/>
      <c r="BO40" s="83"/>
      <c r="BP40" s="81"/>
      <c r="BQ40" s="81"/>
      <c r="BR40" s="81"/>
      <c r="BS40" s="81"/>
      <c r="BT40" s="81"/>
      <c r="BU40" s="81"/>
      <c r="BV40" s="81"/>
      <c r="BW40" s="81"/>
      <c r="BX40" s="81"/>
      <c r="BY40" s="82"/>
      <c r="BZ40" s="84"/>
      <c r="CA40" s="84"/>
      <c r="CB40" s="84"/>
      <c r="CC40" s="84"/>
      <c r="CD40" s="84"/>
      <c r="CE40" s="84"/>
      <c r="CF40" s="84"/>
      <c r="CG40" s="84"/>
      <c r="CH40" s="84"/>
      <c r="CI40" s="84"/>
      <c r="CJ40" s="84"/>
      <c r="CK40" s="84"/>
      <c r="CL40" s="84"/>
      <c r="CM40" s="84"/>
      <c r="CN40" s="84"/>
      <c r="CO40" s="84"/>
      <c r="CP40" s="84"/>
      <c r="CQ40" s="84"/>
      <c r="CR40" s="84"/>
      <c r="CS40" s="84"/>
      <c r="CT40" s="84"/>
      <c r="CU40" s="84"/>
      <c r="CV40" s="84"/>
    </row>
    <row r="41" spans="1:100" ht="12" customHeight="1" thickBot="1" x14ac:dyDescent="0.25">
      <c r="A41" s="92"/>
      <c r="B41" s="93"/>
      <c r="C41" s="93"/>
      <c r="D41" s="93"/>
      <c r="E41" s="93"/>
      <c r="F41" s="93"/>
      <c r="G41" s="93"/>
      <c r="H41" s="93"/>
      <c r="I41" s="93"/>
      <c r="J41" s="93"/>
      <c r="K41" s="93"/>
      <c r="L41" s="93"/>
      <c r="M41" s="93"/>
      <c r="N41" s="93"/>
      <c r="O41" s="93"/>
      <c r="P41" s="93"/>
      <c r="Q41" s="93"/>
      <c r="R41" s="93"/>
      <c r="S41" s="93"/>
      <c r="T41" s="93"/>
      <c r="U41" s="93"/>
      <c r="V41" s="93"/>
      <c r="W41" s="93"/>
      <c r="X41" s="93"/>
      <c r="Y41" s="93"/>
      <c r="Z41" s="80"/>
      <c r="AA41" s="97"/>
      <c r="AB41" s="97"/>
      <c r="AC41" s="97"/>
      <c r="AD41" s="97"/>
      <c r="AE41" s="97"/>
      <c r="AF41" s="97"/>
      <c r="AG41" s="97"/>
      <c r="AH41" s="80"/>
      <c r="AI41" s="80"/>
      <c r="AJ41" s="80"/>
      <c r="AK41" s="80"/>
      <c r="AL41" s="80"/>
      <c r="AM41" s="80"/>
      <c r="AN41" s="80"/>
      <c r="AO41" s="80"/>
      <c r="AP41" s="80"/>
      <c r="AQ41" s="80"/>
      <c r="AR41" s="80"/>
      <c r="AS41" s="80"/>
      <c r="AT41" s="80"/>
      <c r="AU41" s="80"/>
      <c r="AV41" s="80"/>
      <c r="AW41" s="80"/>
      <c r="AX41" s="80"/>
      <c r="AY41" s="80"/>
      <c r="AZ41" s="80"/>
      <c r="BA41" s="80"/>
      <c r="BB41" s="80"/>
      <c r="BC41" s="80"/>
      <c r="BD41" s="80"/>
      <c r="BE41" s="80"/>
      <c r="BF41" s="80"/>
      <c r="BG41" s="98"/>
      <c r="BH41" s="98"/>
      <c r="BI41" s="98"/>
      <c r="BJ41" s="98"/>
      <c r="BK41" s="98"/>
      <c r="BL41" s="98"/>
      <c r="BM41" s="98"/>
      <c r="BN41" s="98"/>
      <c r="BO41" s="98"/>
      <c r="BP41" s="97"/>
      <c r="BQ41" s="97"/>
      <c r="BR41" s="97"/>
      <c r="BS41" s="97"/>
      <c r="BT41" s="97"/>
      <c r="BU41" s="97"/>
      <c r="BV41" s="97"/>
      <c r="BW41" s="97"/>
      <c r="BX41" s="97"/>
      <c r="BY41" s="88"/>
      <c r="BZ41" s="84"/>
      <c r="CA41" s="84"/>
      <c r="CB41" s="84"/>
      <c r="CC41" s="84"/>
      <c r="CD41" s="84"/>
      <c r="CE41" s="84"/>
      <c r="CF41" s="84"/>
      <c r="CG41" s="84"/>
      <c r="CH41" s="84"/>
      <c r="CI41" s="84"/>
      <c r="CJ41" s="84"/>
      <c r="CK41" s="84"/>
      <c r="CL41" s="84"/>
      <c r="CM41" s="84"/>
      <c r="CN41" s="84"/>
      <c r="CO41" s="84"/>
      <c r="CP41" s="84"/>
      <c r="CQ41" s="84"/>
      <c r="CR41" s="84"/>
      <c r="CS41" s="84"/>
      <c r="CT41" s="84"/>
      <c r="CU41" s="84"/>
      <c r="CV41" s="84"/>
    </row>
    <row r="42" spans="1:100" ht="12" customHeight="1" thickTop="1" x14ac:dyDescent="0.2">
      <c r="A42" s="137" t="s">
        <v>71</v>
      </c>
      <c r="B42" s="138"/>
      <c r="C42" s="138"/>
      <c r="D42" s="138"/>
      <c r="E42" s="138"/>
      <c r="F42" s="138"/>
      <c r="G42" s="138"/>
      <c r="H42" s="138"/>
      <c r="I42" s="138"/>
      <c r="J42" s="139"/>
      <c r="K42" s="140" t="s">
        <v>115</v>
      </c>
      <c r="L42" s="141"/>
      <c r="M42" s="141"/>
      <c r="N42" s="141"/>
      <c r="O42" s="141"/>
      <c r="P42" s="141"/>
      <c r="Q42" s="141"/>
      <c r="R42" s="141"/>
      <c r="S42" s="141"/>
      <c r="T42" s="141"/>
      <c r="U42" s="141"/>
      <c r="V42" s="141"/>
      <c r="W42" s="141"/>
      <c r="X42" s="141"/>
      <c r="Y42" s="142"/>
      <c r="Z42" s="76"/>
      <c r="AA42" s="85"/>
      <c r="AB42" s="85"/>
      <c r="AC42" s="85"/>
      <c r="AD42" s="85"/>
      <c r="AE42" s="85"/>
      <c r="AF42" s="85"/>
      <c r="AG42" s="85"/>
      <c r="AH42" s="76"/>
      <c r="AI42" s="76"/>
      <c r="AJ42" s="76"/>
      <c r="AK42" s="76"/>
      <c r="AL42" s="76"/>
      <c r="AM42" s="76"/>
      <c r="AN42" s="76"/>
      <c r="AO42" s="76"/>
      <c r="AP42" s="76"/>
      <c r="AQ42" s="76"/>
      <c r="AR42" s="76"/>
      <c r="AS42" s="76"/>
      <c r="AT42" s="76"/>
      <c r="AU42" s="76"/>
      <c r="AV42" s="76"/>
      <c r="AW42" s="76"/>
      <c r="AX42" s="76"/>
      <c r="AY42" s="76"/>
      <c r="AZ42" s="76"/>
      <c r="BA42" s="76"/>
      <c r="BB42" s="76"/>
      <c r="BC42" s="76"/>
      <c r="BD42" s="76"/>
      <c r="BE42" s="76"/>
      <c r="BF42" s="76"/>
      <c r="BG42" s="86"/>
      <c r="BH42" s="86"/>
      <c r="BI42" s="86"/>
      <c r="BJ42" s="86"/>
      <c r="BK42" s="86"/>
      <c r="BL42" s="86"/>
      <c r="BM42" s="86"/>
      <c r="BN42" s="86"/>
      <c r="BO42" s="86"/>
      <c r="BP42" s="86"/>
      <c r="BQ42" s="86"/>
      <c r="BR42" s="86"/>
      <c r="BS42" s="86"/>
      <c r="BT42" s="86"/>
      <c r="BU42" s="86"/>
      <c r="BV42" s="86"/>
      <c r="BW42" s="86"/>
      <c r="BX42" s="86"/>
      <c r="BY42" s="82"/>
      <c r="BZ42" s="84"/>
      <c r="CA42" s="84"/>
      <c r="CB42" s="84"/>
      <c r="CC42" s="84"/>
      <c r="CD42" s="84"/>
      <c r="CE42" s="84"/>
      <c r="CF42" s="84"/>
      <c r="CG42" s="84"/>
      <c r="CH42" s="84"/>
      <c r="CI42" s="84"/>
      <c r="CJ42" s="84"/>
      <c r="CK42" s="84"/>
      <c r="CL42" s="84"/>
      <c r="CM42" s="84"/>
      <c r="CN42" s="84"/>
      <c r="CO42" s="84"/>
      <c r="CP42" s="84"/>
      <c r="CQ42" s="84"/>
      <c r="CR42" s="84"/>
      <c r="CS42" s="84"/>
      <c r="CT42" s="84"/>
      <c r="CU42" s="84"/>
      <c r="CV42" s="84"/>
    </row>
    <row r="43" spans="1:100" ht="12" customHeight="1" thickBot="1" x14ac:dyDescent="0.25">
      <c r="A43" s="143" t="s">
        <v>19</v>
      </c>
      <c r="B43" s="144"/>
      <c r="C43" s="144"/>
      <c r="D43" s="144"/>
      <c r="E43" s="144"/>
      <c r="F43" s="144"/>
      <c r="G43" s="144"/>
      <c r="H43" s="144"/>
      <c r="I43" s="144"/>
      <c r="J43" s="145"/>
      <c r="K43" s="146" t="s">
        <v>241</v>
      </c>
      <c r="L43" s="147"/>
      <c r="M43" s="147"/>
      <c r="N43" s="147"/>
      <c r="O43" s="147"/>
      <c r="P43" s="147"/>
      <c r="Q43" s="147"/>
      <c r="R43" s="147"/>
      <c r="S43" s="147"/>
      <c r="T43" s="147"/>
      <c r="U43" s="147"/>
      <c r="V43" s="147"/>
      <c r="W43" s="147"/>
      <c r="X43" s="147"/>
      <c r="Y43" s="148"/>
      <c r="Z43" s="76"/>
      <c r="AA43" s="87"/>
      <c r="AB43" s="87"/>
      <c r="AC43" s="87"/>
      <c r="AD43" s="87"/>
      <c r="AE43" s="87"/>
      <c r="AF43" s="87"/>
      <c r="AG43" s="87"/>
      <c r="AH43" s="76"/>
      <c r="AI43" s="76"/>
      <c r="AJ43" s="76"/>
      <c r="AK43" s="76"/>
      <c r="AL43" s="76"/>
      <c r="AM43" s="76"/>
      <c r="AN43" s="76"/>
      <c r="AO43" s="76"/>
      <c r="AP43" s="76"/>
      <c r="AQ43" s="76"/>
      <c r="AR43" s="76"/>
      <c r="AS43" s="76"/>
      <c r="AT43" s="76"/>
      <c r="AU43" s="76"/>
      <c r="AV43" s="76"/>
      <c r="AW43" s="76"/>
      <c r="AX43" s="76"/>
      <c r="AY43" s="76"/>
      <c r="AZ43" s="76"/>
      <c r="BA43" s="76"/>
      <c r="BB43" s="76"/>
      <c r="BC43" s="76"/>
      <c r="BD43" s="76"/>
      <c r="BE43" s="76"/>
      <c r="BF43" s="76"/>
      <c r="BG43" s="86"/>
      <c r="BH43" s="86"/>
      <c r="BI43" s="86"/>
      <c r="BJ43" s="86"/>
      <c r="BK43" s="86"/>
      <c r="BL43" s="86"/>
      <c r="BM43" s="86"/>
      <c r="BN43" s="86"/>
      <c r="BO43" s="86"/>
      <c r="BP43" s="86"/>
      <c r="BQ43" s="86"/>
      <c r="BR43" s="86"/>
      <c r="BS43" s="86"/>
      <c r="BT43" s="86"/>
      <c r="BU43" s="86"/>
      <c r="BV43" s="86"/>
      <c r="BW43" s="86"/>
      <c r="BX43" s="86"/>
      <c r="BY43" s="82"/>
      <c r="BZ43" s="84"/>
      <c r="CA43" s="84"/>
      <c r="CB43" s="84"/>
      <c r="CC43" s="84"/>
      <c r="CD43" s="84"/>
      <c r="CE43" s="84"/>
      <c r="CF43" s="84"/>
      <c r="CG43" s="84"/>
      <c r="CH43" s="84"/>
      <c r="CI43" s="84"/>
      <c r="CJ43" s="84"/>
      <c r="CK43" s="84"/>
      <c r="CL43" s="84"/>
      <c r="CM43" s="84"/>
      <c r="CN43" s="84"/>
      <c r="CO43" s="84"/>
      <c r="CP43" s="84"/>
      <c r="CQ43" s="84"/>
      <c r="CR43" s="84"/>
      <c r="CS43" s="84"/>
      <c r="CT43" s="84"/>
      <c r="CU43" s="84"/>
      <c r="CV43" s="84"/>
    </row>
    <row r="44" spans="1:100" ht="12" customHeight="1" thickTop="1" x14ac:dyDescent="0.2">
      <c r="A44" s="89"/>
      <c r="B44" s="89"/>
      <c r="C44" s="89"/>
      <c r="D44" s="89"/>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89"/>
      <c r="AH44" s="89"/>
      <c r="AI44" s="89"/>
      <c r="AJ44" s="89"/>
      <c r="AK44" s="89"/>
      <c r="AL44" s="89"/>
      <c r="AM44" s="89"/>
      <c r="AN44" s="89"/>
      <c r="AO44" s="89"/>
      <c r="AP44" s="89"/>
      <c r="AQ44" s="89"/>
      <c r="AR44" s="89"/>
      <c r="AS44" s="89"/>
      <c r="AT44" s="89"/>
      <c r="AU44" s="89"/>
      <c r="AV44" s="89"/>
      <c r="AW44" s="89"/>
      <c r="AX44" s="89"/>
      <c r="AY44" s="89"/>
      <c r="AZ44" s="89"/>
      <c r="BA44" s="89"/>
      <c r="BB44" s="89"/>
      <c r="BC44" s="89"/>
      <c r="BD44" s="89"/>
      <c r="BE44" s="89"/>
      <c r="BF44" s="89"/>
      <c r="BG44" s="89"/>
      <c r="BH44" s="89"/>
      <c r="BI44" s="89"/>
      <c r="BJ44" s="89"/>
      <c r="BK44" s="89"/>
      <c r="BL44" s="89"/>
      <c r="BM44" s="89"/>
      <c r="BN44" s="89"/>
      <c r="BO44" s="89"/>
      <c r="BP44" s="89"/>
      <c r="BQ44" s="89"/>
      <c r="BR44" s="89"/>
      <c r="BS44" s="89"/>
      <c r="BT44" s="89"/>
      <c r="BU44" s="89"/>
      <c r="BV44" s="89"/>
      <c r="BW44" s="89"/>
      <c r="BX44" s="89"/>
      <c r="BY44" s="89"/>
      <c r="BZ44" s="84"/>
      <c r="CA44" s="84"/>
      <c r="CB44" s="84"/>
      <c r="CC44" s="84"/>
      <c r="CD44" s="84"/>
      <c r="CE44" s="84"/>
      <c r="CF44" s="84"/>
      <c r="CG44" s="84"/>
      <c r="CH44" s="84"/>
      <c r="CI44" s="84"/>
      <c r="CJ44" s="84"/>
      <c r="CK44" s="84"/>
      <c r="CL44" s="84"/>
      <c r="CM44" s="84"/>
      <c r="CN44" s="84"/>
      <c r="CO44" s="84"/>
      <c r="CP44" s="84"/>
      <c r="CQ44" s="84"/>
      <c r="CR44" s="84"/>
      <c r="CS44" s="84"/>
      <c r="CT44" s="84"/>
      <c r="CU44" s="84"/>
      <c r="CV44" s="84"/>
    </row>
    <row r="45" spans="1:100" ht="12" customHeight="1" x14ac:dyDescent="0.2">
      <c r="A45" s="90"/>
      <c r="B45" s="90"/>
      <c r="C45" s="90"/>
      <c r="D45" s="90"/>
      <c r="E45" s="90"/>
      <c r="F45" s="90"/>
      <c r="G45" s="90"/>
      <c r="H45" s="90"/>
      <c r="I45" s="90"/>
      <c r="J45" s="90"/>
      <c r="K45" s="90"/>
      <c r="L45" s="90"/>
      <c r="M45" s="90"/>
      <c r="N45" s="90"/>
      <c r="O45" s="90"/>
      <c r="P45" s="90"/>
      <c r="Q45" s="90"/>
      <c r="R45" s="90"/>
      <c r="S45" s="90"/>
      <c r="T45" s="90"/>
      <c r="U45" s="90"/>
      <c r="V45" s="90"/>
      <c r="W45" s="90"/>
      <c r="X45" s="90"/>
      <c r="Y45" s="90"/>
      <c r="Z45" s="90"/>
      <c r="AA45" s="90"/>
      <c r="AB45" s="90"/>
      <c r="AC45" s="90"/>
      <c r="AD45" s="90"/>
      <c r="AE45" s="90"/>
      <c r="AF45" s="90"/>
      <c r="AG45" s="90"/>
      <c r="AH45" s="90"/>
      <c r="AI45" s="90"/>
      <c r="AJ45" s="90"/>
      <c r="AK45" s="90"/>
      <c r="AL45" s="90"/>
      <c r="AM45" s="90"/>
      <c r="AN45" s="90"/>
      <c r="AO45" s="90"/>
      <c r="AP45" s="90"/>
      <c r="AQ45" s="90"/>
      <c r="AR45" s="90"/>
      <c r="AS45" s="90"/>
      <c r="AT45" s="90"/>
      <c r="AU45" s="90"/>
      <c r="AV45" s="90"/>
      <c r="AW45" s="90"/>
      <c r="AX45" s="90"/>
      <c r="AY45" s="90"/>
      <c r="AZ45" s="90"/>
      <c r="BA45" s="90"/>
      <c r="BB45" s="90"/>
      <c r="BC45" s="90"/>
      <c r="BD45" s="90"/>
      <c r="BE45" s="90"/>
      <c r="BF45" s="90"/>
      <c r="BG45" s="90"/>
      <c r="BH45" s="90"/>
      <c r="BI45" s="90"/>
      <c r="BJ45" s="90"/>
      <c r="BK45" s="90"/>
      <c r="BL45" s="90"/>
      <c r="BM45" s="90"/>
      <c r="BN45" s="90"/>
      <c r="BO45" s="90"/>
      <c r="BP45" s="90"/>
      <c r="BQ45" s="90"/>
      <c r="BR45" s="90"/>
      <c r="BS45" s="90"/>
      <c r="BT45" s="90"/>
      <c r="BU45" s="90"/>
      <c r="BV45" s="90"/>
      <c r="BW45" s="90"/>
      <c r="BX45" s="90"/>
      <c r="BY45" s="90"/>
      <c r="BZ45" s="84"/>
      <c r="CA45" s="84"/>
      <c r="CB45" s="84"/>
      <c r="CC45" s="84"/>
      <c r="CD45" s="84"/>
      <c r="CE45" s="84"/>
      <c r="CF45" s="84"/>
      <c r="CG45" s="84"/>
      <c r="CH45" s="84"/>
      <c r="CI45" s="84"/>
      <c r="CJ45" s="84"/>
      <c r="CK45" s="84"/>
      <c r="CL45" s="84"/>
      <c r="CM45" s="84"/>
      <c r="CN45" s="84"/>
      <c r="CO45" s="84"/>
      <c r="CP45" s="84"/>
      <c r="CQ45" s="84"/>
      <c r="CR45" s="84"/>
      <c r="CS45" s="84"/>
      <c r="CT45" s="84"/>
      <c r="CU45" s="84"/>
      <c r="CV45" s="84"/>
    </row>
    <row r="48" spans="1:100" ht="12" customHeight="1" x14ac:dyDescent="0.2">
      <c r="A48" s="76"/>
      <c r="B48" s="76"/>
      <c r="C48" s="76"/>
      <c r="D48" s="76"/>
      <c r="E48" s="76"/>
      <c r="F48" s="76"/>
      <c r="G48" s="76"/>
    </row>
    <row r="49" spans="1:7" ht="12" customHeight="1" x14ac:dyDescent="0.2">
      <c r="A49" s="76"/>
      <c r="B49" s="76"/>
      <c r="C49" s="76"/>
      <c r="D49" s="76"/>
      <c r="E49" s="76"/>
      <c r="F49" s="76"/>
      <c r="G49" s="76"/>
    </row>
    <row r="50" spans="1:7" ht="12" customHeight="1" x14ac:dyDescent="0.2">
      <c r="A50" s="76"/>
      <c r="B50" s="76"/>
      <c r="C50" s="76"/>
      <c r="D50" s="76"/>
      <c r="E50" s="76"/>
      <c r="F50" s="76"/>
      <c r="G50" s="76"/>
    </row>
    <row r="51" spans="1:7" ht="12" customHeight="1" x14ac:dyDescent="0.25">
      <c r="A51" s="73"/>
      <c r="B51" s="73"/>
      <c r="C51" s="76"/>
      <c r="D51" s="76"/>
      <c r="E51" s="76"/>
      <c r="F51" s="76"/>
      <c r="G51" s="76"/>
    </row>
    <row r="52" spans="1:7" ht="12" customHeight="1" x14ac:dyDescent="0.25">
      <c r="A52" s="73"/>
      <c r="B52" s="73"/>
      <c r="C52" s="76"/>
      <c r="D52" s="76"/>
      <c r="E52" s="76"/>
      <c r="F52" s="76"/>
      <c r="G52" s="76"/>
    </row>
    <row r="53" spans="1:7" ht="12" customHeight="1" x14ac:dyDescent="0.2">
      <c r="A53" s="76"/>
      <c r="B53" s="76"/>
      <c r="C53" s="76"/>
      <c r="D53" s="76"/>
      <c r="E53" s="76"/>
      <c r="F53" s="76"/>
      <c r="G53" s="76"/>
    </row>
  </sheetData>
  <sheetProtection selectLockedCells="1"/>
  <mergeCells count="5">
    <mergeCell ref="A1:BY1"/>
    <mergeCell ref="A42:J42"/>
    <mergeCell ref="K42:Y42"/>
    <mergeCell ref="A43:J43"/>
    <mergeCell ref="K43:Y43"/>
  </mergeCells>
  <printOptions horizontalCentered="1"/>
  <pageMargins left="0.25" right="0.25" top="0.25" bottom="0.25" header="0.375" footer="0.1"/>
  <pageSetup fitToHeight="0" orientation="landscape" r:id="rId1"/>
  <headerFooter alignWithMargins="0">
    <oddHeader xml:space="preserve">&amp;C&amp;"Times New Roman,Regular"
                                                            </oddHeader>
  </headerFooter>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pageSetUpPr fitToPage="1"/>
  </sheetPr>
  <dimension ref="A1:Y42"/>
  <sheetViews>
    <sheetView showGridLines="0" zoomScaleNormal="100" workbookViewId="0">
      <selection activeCell="G16" sqref="G16"/>
    </sheetView>
  </sheetViews>
  <sheetFormatPr defaultColWidth="9.140625" defaultRowHeight="12.75" x14ac:dyDescent="0.2"/>
  <cols>
    <col min="1" max="7" width="7.28515625" style="1" customWidth="1"/>
    <col min="8" max="8" width="9" style="1" customWidth="1"/>
    <col min="9" max="25" width="7.28515625" style="1" customWidth="1"/>
    <col min="26" max="16384" width="9.140625" style="1"/>
  </cols>
  <sheetData>
    <row r="1" spans="1:25" ht="18" customHeight="1" thickTop="1" x14ac:dyDescent="0.2">
      <c r="A1" s="168" t="s">
        <v>18</v>
      </c>
      <c r="B1" s="169"/>
      <c r="C1" s="195"/>
      <c r="D1" s="166" t="s">
        <v>116</v>
      </c>
      <c r="E1" s="167"/>
      <c r="F1" s="167"/>
      <c r="G1" s="167"/>
      <c r="H1" s="9"/>
      <c r="I1" s="26"/>
      <c r="J1" s="27"/>
      <c r="K1" s="27"/>
      <c r="L1" s="27"/>
      <c r="M1" s="27"/>
      <c r="N1" s="27"/>
      <c r="O1" s="3"/>
      <c r="P1" s="3"/>
      <c r="Q1" s="27"/>
      <c r="R1" s="27"/>
      <c r="S1" s="27"/>
      <c r="T1" s="27"/>
      <c r="U1" s="27"/>
      <c r="V1" s="27"/>
      <c r="W1" s="27"/>
      <c r="X1" s="27"/>
      <c r="Y1" s="27"/>
    </row>
    <row r="2" spans="1:25" ht="18" customHeight="1" thickBot="1" x14ac:dyDescent="0.25">
      <c r="A2" s="143" t="s">
        <v>19</v>
      </c>
      <c r="B2" s="144"/>
      <c r="C2" s="197"/>
      <c r="D2" s="174" t="s">
        <v>241</v>
      </c>
      <c r="E2" s="175"/>
      <c r="F2" s="175"/>
      <c r="G2" s="176"/>
      <c r="H2" s="9"/>
      <c r="I2" s="3"/>
      <c r="J2" s="3"/>
      <c r="K2" s="3"/>
      <c r="L2" s="3"/>
      <c r="M2" s="3"/>
      <c r="N2" s="4"/>
      <c r="O2" s="4"/>
      <c r="P2" s="4"/>
      <c r="Q2" s="4"/>
      <c r="R2" s="5"/>
      <c r="S2" s="5"/>
      <c r="T2" s="5"/>
      <c r="U2" s="5"/>
      <c r="V2" s="5"/>
      <c r="W2" s="5"/>
      <c r="X2" s="5"/>
      <c r="Y2" s="5"/>
    </row>
    <row r="3" spans="1:25" ht="18" customHeight="1" thickTop="1" x14ac:dyDescent="0.2">
      <c r="A3" s="143" t="s">
        <v>20</v>
      </c>
      <c r="B3" s="144"/>
      <c r="C3" s="197"/>
      <c r="D3" s="174" t="s">
        <v>67</v>
      </c>
      <c r="E3" s="175"/>
      <c r="F3" s="175"/>
      <c r="G3" s="176"/>
      <c r="H3" s="9"/>
      <c r="I3" s="3"/>
      <c r="J3" s="3"/>
      <c r="K3" s="3"/>
      <c r="L3" s="3"/>
      <c r="M3" s="3"/>
      <c r="N3" s="258" t="s">
        <v>14</v>
      </c>
      <c r="O3" s="259"/>
      <c r="P3" s="259"/>
      <c r="Q3" s="259"/>
      <c r="R3" s="259"/>
      <c r="S3" s="259"/>
      <c r="T3" s="259"/>
      <c r="U3" s="259"/>
      <c r="V3" s="259"/>
      <c r="W3" s="259"/>
      <c r="X3" s="259"/>
      <c r="Y3" s="260"/>
    </row>
    <row r="4" spans="1:25" ht="18" customHeight="1" x14ac:dyDescent="0.2">
      <c r="A4" s="143" t="s">
        <v>22</v>
      </c>
      <c r="B4" s="144"/>
      <c r="C4" s="197"/>
      <c r="D4" s="174" t="s">
        <v>76</v>
      </c>
      <c r="E4" s="175"/>
      <c r="F4" s="175"/>
      <c r="G4" s="176"/>
      <c r="H4" s="9"/>
      <c r="I4" s="4"/>
      <c r="J4" s="4"/>
      <c r="K4" s="4"/>
      <c r="L4" s="4"/>
      <c r="M4" s="4"/>
      <c r="N4" s="261" t="s">
        <v>10</v>
      </c>
      <c r="O4" s="262"/>
      <c r="P4" s="262"/>
      <c r="Q4" s="262"/>
      <c r="R4" s="262"/>
      <c r="S4" s="262"/>
      <c r="T4" s="263" t="s">
        <v>11</v>
      </c>
      <c r="U4" s="262"/>
      <c r="V4" s="262"/>
      <c r="W4" s="262"/>
      <c r="X4" s="262"/>
      <c r="Y4" s="264"/>
    </row>
    <row r="5" spans="1:25" ht="18" customHeight="1" thickBot="1" x14ac:dyDescent="0.25">
      <c r="A5" s="143" t="s">
        <v>23</v>
      </c>
      <c r="B5" s="144"/>
      <c r="C5" s="197"/>
      <c r="D5" s="174" t="s">
        <v>66</v>
      </c>
      <c r="E5" s="175"/>
      <c r="F5" s="175"/>
      <c r="G5" s="176"/>
      <c r="H5" s="9"/>
      <c r="I5" s="4"/>
      <c r="J5" s="4"/>
      <c r="K5" s="4"/>
      <c r="L5" s="4"/>
      <c r="M5" s="4"/>
      <c r="N5" s="252" t="s">
        <v>0</v>
      </c>
      <c r="O5" s="253"/>
      <c r="P5" s="253"/>
      <c r="Q5" s="254" t="s">
        <v>1</v>
      </c>
      <c r="R5" s="253"/>
      <c r="S5" s="255"/>
      <c r="T5" s="201" t="s">
        <v>0</v>
      </c>
      <c r="U5" s="212"/>
      <c r="V5" s="213"/>
      <c r="W5" s="201" t="s">
        <v>1</v>
      </c>
      <c r="X5" s="214"/>
      <c r="Y5" s="215"/>
    </row>
    <row r="6" spans="1:25" ht="18" customHeight="1" thickTop="1" thickBot="1" x14ac:dyDescent="0.25">
      <c r="A6" s="189" t="s">
        <v>20</v>
      </c>
      <c r="B6" s="190"/>
      <c r="C6" s="196"/>
      <c r="D6" s="171" t="s">
        <v>75</v>
      </c>
      <c r="E6" s="172"/>
      <c r="F6" s="172"/>
      <c r="G6" s="173"/>
      <c r="H6" s="168" t="s">
        <v>5</v>
      </c>
      <c r="I6" s="169"/>
      <c r="J6" s="169"/>
      <c r="K6" s="169"/>
      <c r="L6" s="169"/>
      <c r="M6" s="170"/>
      <c r="N6" s="256" t="s">
        <v>45</v>
      </c>
      <c r="O6" s="257"/>
      <c r="P6" s="257"/>
      <c r="Q6" s="208" t="str">
        <f>IF(ISBLANK(N6)," ",N6)</f>
        <v>2360/43-93</v>
      </c>
      <c r="R6" s="209"/>
      <c r="S6" s="209"/>
      <c r="T6" s="216" t="s">
        <v>46</v>
      </c>
      <c r="U6" s="217"/>
      <c r="V6" s="218"/>
      <c r="W6" s="216" t="str">
        <f>IF(ISBLANK(T6)," ",T6)</f>
        <v>2929/43-10-1</v>
      </c>
      <c r="X6" s="217"/>
      <c r="Y6" s="219"/>
    </row>
    <row r="7" spans="1:25" ht="18" customHeight="1" thickTop="1" thickBot="1" x14ac:dyDescent="0.25">
      <c r="A7" s="186" t="s">
        <v>21</v>
      </c>
      <c r="B7" s="187"/>
      <c r="C7" s="187"/>
      <c r="D7" s="187"/>
      <c r="E7" s="188"/>
      <c r="F7" s="39" t="s">
        <v>0</v>
      </c>
      <c r="G7" s="40" t="s">
        <v>4</v>
      </c>
      <c r="H7" s="137" t="s">
        <v>3</v>
      </c>
      <c r="I7" s="138"/>
      <c r="J7" s="138"/>
      <c r="K7" s="138"/>
      <c r="L7" s="138"/>
      <c r="M7" s="139"/>
      <c r="N7" s="208" t="s">
        <v>77</v>
      </c>
      <c r="O7" s="209"/>
      <c r="P7" s="209"/>
      <c r="Q7" s="208" t="str">
        <f>IF(ISBLANK(N7)," ",N7)</f>
        <v>227401/PR312926</v>
      </c>
      <c r="R7" s="209"/>
      <c r="S7" s="209"/>
      <c r="T7" s="220" t="s">
        <v>73</v>
      </c>
      <c r="U7" s="221"/>
      <c r="V7" s="222"/>
      <c r="W7" s="208" t="str">
        <f>IF(ISBLANK(T7)," ",T7)</f>
        <v>208310/PR229222</v>
      </c>
      <c r="X7" s="209"/>
      <c r="Y7" s="211"/>
    </row>
    <row r="8" spans="1:25" ht="18" customHeight="1" thickTop="1" x14ac:dyDescent="0.2">
      <c r="A8" s="137" t="s">
        <v>31</v>
      </c>
      <c r="B8" s="138"/>
      <c r="C8" s="138"/>
      <c r="D8" s="138"/>
      <c r="E8" s="139"/>
      <c r="F8" s="122">
        <v>5.6</v>
      </c>
      <c r="G8" s="7">
        <v>388.4</v>
      </c>
      <c r="H8" s="143" t="s">
        <v>25</v>
      </c>
      <c r="I8" s="144"/>
      <c r="J8" s="144"/>
      <c r="K8" s="144"/>
      <c r="L8" s="144"/>
      <c r="M8" s="145"/>
      <c r="N8" s="248">
        <v>44183</v>
      </c>
      <c r="O8" s="249"/>
      <c r="P8" s="249"/>
      <c r="Q8" s="248">
        <f>IF(ISBLANK(N8)," ",N8)</f>
        <v>44183</v>
      </c>
      <c r="R8" s="249"/>
      <c r="S8" s="249"/>
      <c r="T8" s="248">
        <v>44141</v>
      </c>
      <c r="U8" s="249"/>
      <c r="V8" s="250"/>
      <c r="W8" s="248">
        <f>IF(ISBLANK(T8)," ",T8)</f>
        <v>44141</v>
      </c>
      <c r="X8" s="249"/>
      <c r="Y8" s="251"/>
    </row>
    <row r="9" spans="1:25" ht="18" customHeight="1" x14ac:dyDescent="0.2">
      <c r="A9" s="143" t="s">
        <v>32</v>
      </c>
      <c r="B9" s="144"/>
      <c r="C9" s="144"/>
      <c r="D9" s="144"/>
      <c r="E9" s="145"/>
      <c r="F9" s="6">
        <v>11.166666666666666</v>
      </c>
      <c r="G9" s="7">
        <v>248.5</v>
      </c>
      <c r="H9" s="143" t="s">
        <v>7</v>
      </c>
      <c r="I9" s="144"/>
      <c r="J9" s="144"/>
      <c r="K9" s="144"/>
      <c r="L9" s="144"/>
      <c r="M9" s="145"/>
      <c r="N9" s="242">
        <v>0.20039999999999999</v>
      </c>
      <c r="O9" s="243"/>
      <c r="P9" s="243"/>
      <c r="Q9" s="245">
        <v>0.34060000000000001</v>
      </c>
      <c r="R9" s="246"/>
      <c r="S9" s="246"/>
      <c r="T9" s="242">
        <v>0.31790000000000002</v>
      </c>
      <c r="U9" s="243"/>
      <c r="V9" s="244"/>
      <c r="W9" s="245">
        <v>0.41410000000000002</v>
      </c>
      <c r="X9" s="246"/>
      <c r="Y9" s="247"/>
    </row>
    <row r="10" spans="1:25" ht="18" customHeight="1" x14ac:dyDescent="0.2">
      <c r="A10" s="143" t="s">
        <v>33</v>
      </c>
      <c r="B10" s="144"/>
      <c r="C10" s="144"/>
      <c r="D10" s="144"/>
      <c r="E10" s="145"/>
      <c r="F10" s="6"/>
      <c r="G10" s="7"/>
      <c r="H10" s="143" t="s">
        <v>15</v>
      </c>
      <c r="I10" s="144"/>
      <c r="J10" s="144"/>
      <c r="K10" s="144"/>
      <c r="L10" s="144"/>
      <c r="M10" s="145"/>
      <c r="N10" s="204">
        <v>0.25</v>
      </c>
      <c r="O10" s="205"/>
      <c r="P10" s="205"/>
      <c r="Q10" s="240">
        <v>0.5</v>
      </c>
      <c r="R10" s="241"/>
      <c r="S10" s="241"/>
      <c r="T10" s="204">
        <v>1</v>
      </c>
      <c r="U10" s="205"/>
      <c r="V10" s="206"/>
      <c r="W10" s="204">
        <v>1</v>
      </c>
      <c r="X10" s="205"/>
      <c r="Y10" s="207"/>
    </row>
    <row r="11" spans="1:25" ht="18" customHeight="1" x14ac:dyDescent="0.2">
      <c r="A11" s="143" t="s">
        <v>34</v>
      </c>
      <c r="B11" s="144"/>
      <c r="C11" s="144"/>
      <c r="D11" s="144"/>
      <c r="E11" s="145"/>
      <c r="F11" s="6"/>
      <c r="G11" s="7"/>
      <c r="H11" s="143" t="s">
        <v>2</v>
      </c>
      <c r="I11" s="144"/>
      <c r="J11" s="144"/>
      <c r="K11" s="144"/>
      <c r="L11" s="144"/>
      <c r="M11" s="145"/>
      <c r="N11" s="208">
        <v>1</v>
      </c>
      <c r="O11" s="209"/>
      <c r="P11" s="210"/>
      <c r="Q11" s="208">
        <v>1</v>
      </c>
      <c r="R11" s="209"/>
      <c r="S11" s="209"/>
      <c r="T11" s="208">
        <v>1</v>
      </c>
      <c r="U11" s="209"/>
      <c r="V11" s="210"/>
      <c r="W11" s="208">
        <v>1</v>
      </c>
      <c r="X11" s="209"/>
      <c r="Y11" s="211"/>
    </row>
    <row r="12" spans="1:25" ht="18" customHeight="1" x14ac:dyDescent="0.2">
      <c r="A12" s="143" t="s">
        <v>35</v>
      </c>
      <c r="B12" s="144"/>
      <c r="C12" s="144"/>
      <c r="D12" s="144"/>
      <c r="E12" s="145"/>
      <c r="F12" s="122">
        <v>2.5</v>
      </c>
      <c r="G12" s="7">
        <v>149.33333333333334</v>
      </c>
      <c r="H12" s="143" t="s">
        <v>16</v>
      </c>
      <c r="I12" s="144"/>
      <c r="J12" s="144"/>
      <c r="K12" s="144"/>
      <c r="L12" s="144"/>
      <c r="M12" s="145"/>
      <c r="N12" s="208">
        <v>1</v>
      </c>
      <c r="O12" s="209"/>
      <c r="P12" s="210"/>
      <c r="Q12" s="208">
        <v>1</v>
      </c>
      <c r="R12" s="209"/>
      <c r="S12" s="209"/>
      <c r="T12" s="208">
        <v>60</v>
      </c>
      <c r="U12" s="209"/>
      <c r="V12" s="210"/>
      <c r="W12" s="208">
        <v>60</v>
      </c>
      <c r="X12" s="209"/>
      <c r="Y12" s="211"/>
    </row>
    <row r="13" spans="1:25" ht="18" customHeight="1" x14ac:dyDescent="0.2">
      <c r="A13" s="143" t="s">
        <v>38</v>
      </c>
      <c r="B13" s="144"/>
      <c r="C13" s="144"/>
      <c r="D13" s="144"/>
      <c r="E13" s="145"/>
      <c r="F13" s="6"/>
      <c r="G13" s="7"/>
      <c r="H13" s="143" t="s">
        <v>17</v>
      </c>
      <c r="I13" s="144"/>
      <c r="J13" s="144"/>
      <c r="K13" s="144"/>
      <c r="L13" s="144"/>
      <c r="M13" s="145"/>
      <c r="N13" s="208">
        <v>1</v>
      </c>
      <c r="O13" s="209"/>
      <c r="P13" s="210"/>
      <c r="Q13" s="208">
        <v>1</v>
      </c>
      <c r="R13" s="209"/>
      <c r="S13" s="209"/>
      <c r="T13" s="208">
        <v>1</v>
      </c>
      <c r="U13" s="209"/>
      <c r="V13" s="210"/>
      <c r="W13" s="208">
        <v>1</v>
      </c>
      <c r="X13" s="209"/>
      <c r="Y13" s="211"/>
    </row>
    <row r="14" spans="1:25" ht="18" customHeight="1" x14ac:dyDescent="0.2">
      <c r="A14" s="143" t="s">
        <v>39</v>
      </c>
      <c r="B14" s="144"/>
      <c r="C14" s="144"/>
      <c r="D14" s="144"/>
      <c r="E14" s="145"/>
      <c r="F14" s="6"/>
      <c r="G14" s="7"/>
      <c r="H14" s="143" t="s">
        <v>26</v>
      </c>
      <c r="I14" s="144"/>
      <c r="J14" s="144"/>
      <c r="K14" s="144"/>
      <c r="L14" s="144"/>
      <c r="M14" s="145"/>
      <c r="N14" s="223">
        <v>0</v>
      </c>
      <c r="O14" s="224"/>
      <c r="P14" s="225"/>
      <c r="Q14" s="223">
        <v>121</v>
      </c>
      <c r="R14" s="224"/>
      <c r="S14" s="224"/>
      <c r="T14" s="230">
        <v>12</v>
      </c>
      <c r="U14" s="231"/>
      <c r="V14" s="232"/>
      <c r="W14" s="157">
        <v>2991</v>
      </c>
      <c r="X14" s="231"/>
      <c r="Y14" s="233"/>
    </row>
    <row r="15" spans="1:25" ht="18" customHeight="1" thickBot="1" x14ac:dyDescent="0.25">
      <c r="A15" s="143" t="s">
        <v>40</v>
      </c>
      <c r="B15" s="144"/>
      <c r="C15" s="144"/>
      <c r="D15" s="144"/>
      <c r="E15" s="145"/>
      <c r="F15" s="6"/>
      <c r="G15" s="7"/>
      <c r="H15" s="189" t="s">
        <v>37</v>
      </c>
      <c r="I15" s="190"/>
      <c r="J15" s="190"/>
      <c r="K15" s="190"/>
      <c r="L15" s="190"/>
      <c r="M15" s="191"/>
      <c r="N15" s="177" t="s">
        <v>12</v>
      </c>
      <c r="O15" s="178"/>
      <c r="P15" s="178"/>
      <c r="Q15" s="178"/>
      <c r="R15" s="178"/>
      <c r="S15" s="179"/>
      <c r="T15" s="234">
        <f>IF(ISBLANK(T14)," ",(3+3.29*(((T14/T12)*T13*(1+(T13/T12)))^0.5))/(T9*T11*T13))</f>
        <v>14.103627457309633</v>
      </c>
      <c r="U15" s="235"/>
      <c r="V15" s="236"/>
      <c r="W15" s="234">
        <f>IF(ISBLANK(W14)," ",(3+3.29*(((W14/W12)*W13*(1+(W13/W12)))^0.5))/(W9*W11*W13))</f>
        <v>63.805035877190697</v>
      </c>
      <c r="X15" s="235"/>
      <c r="Y15" s="237"/>
    </row>
    <row r="16" spans="1:25" ht="18" customHeight="1" thickTop="1" x14ac:dyDescent="0.2">
      <c r="A16" s="143" t="s">
        <v>226</v>
      </c>
      <c r="B16" s="144"/>
      <c r="C16" s="144"/>
      <c r="D16" s="144"/>
      <c r="E16" s="145"/>
      <c r="F16" s="6"/>
      <c r="G16" s="7"/>
      <c r="H16" s="38" t="s">
        <v>24</v>
      </c>
      <c r="I16" s="180" t="s">
        <v>146</v>
      </c>
      <c r="J16" s="180"/>
      <c r="K16" s="180"/>
      <c r="L16" s="180"/>
      <c r="M16" s="180"/>
      <c r="N16" s="180"/>
      <c r="O16" s="180"/>
      <c r="P16" s="180"/>
      <c r="Q16" s="180"/>
      <c r="R16" s="180"/>
      <c r="S16" s="180"/>
      <c r="T16" s="180"/>
      <c r="U16" s="180"/>
      <c r="V16" s="180"/>
      <c r="W16" s="180"/>
      <c r="X16" s="180"/>
      <c r="Y16" s="181"/>
    </row>
    <row r="17" spans="1:25" ht="18" customHeight="1" x14ac:dyDescent="0.2">
      <c r="A17" s="143" t="s">
        <v>227</v>
      </c>
      <c r="B17" s="144"/>
      <c r="C17" s="144"/>
      <c r="D17" s="144"/>
      <c r="E17" s="145"/>
      <c r="F17" s="6"/>
      <c r="G17" s="7"/>
      <c r="H17" s="41"/>
      <c r="I17" s="182"/>
      <c r="J17" s="182"/>
      <c r="K17" s="182"/>
      <c r="L17" s="182"/>
      <c r="M17" s="182"/>
      <c r="N17" s="182"/>
      <c r="O17" s="182"/>
      <c r="P17" s="182"/>
      <c r="Q17" s="182"/>
      <c r="R17" s="182"/>
      <c r="S17" s="182"/>
      <c r="T17" s="182"/>
      <c r="U17" s="182"/>
      <c r="V17" s="182"/>
      <c r="W17" s="182"/>
      <c r="X17" s="182"/>
      <c r="Y17" s="183"/>
    </row>
    <row r="18" spans="1:25" ht="18" customHeight="1" thickBot="1" x14ac:dyDescent="0.25">
      <c r="A18" s="192" t="s">
        <v>228</v>
      </c>
      <c r="B18" s="193"/>
      <c r="C18" s="193"/>
      <c r="D18" s="193"/>
      <c r="E18" s="194"/>
      <c r="F18" s="34">
        <v>0</v>
      </c>
      <c r="G18" s="35">
        <v>121</v>
      </c>
      <c r="H18" s="41"/>
      <c r="I18" s="184"/>
      <c r="J18" s="184"/>
      <c r="K18" s="184"/>
      <c r="L18" s="184"/>
      <c r="M18" s="184"/>
      <c r="N18" s="184"/>
      <c r="O18" s="184"/>
      <c r="P18" s="184"/>
      <c r="Q18" s="184"/>
      <c r="R18" s="184"/>
      <c r="S18" s="184"/>
      <c r="T18" s="184"/>
      <c r="U18" s="184"/>
      <c r="V18" s="184"/>
      <c r="W18" s="184"/>
      <c r="X18" s="184"/>
      <c r="Y18" s="185"/>
    </row>
    <row r="19" spans="1:25" ht="18" customHeight="1" thickTop="1" x14ac:dyDescent="0.2">
      <c r="A19" s="37" t="s">
        <v>29</v>
      </c>
      <c r="B19" s="153" t="s">
        <v>30</v>
      </c>
      <c r="C19" s="153"/>
      <c r="D19" s="153"/>
      <c r="E19" s="153"/>
      <c r="F19" s="153"/>
      <c r="G19" s="153"/>
      <c r="H19" s="153"/>
      <c r="I19" s="154"/>
      <c r="J19" s="238" t="s">
        <v>10</v>
      </c>
      <c r="K19" s="238"/>
      <c r="L19" s="238"/>
      <c r="M19" s="238"/>
      <c r="N19" s="238"/>
      <c r="O19" s="238"/>
      <c r="P19" s="238"/>
      <c r="Q19" s="238"/>
      <c r="R19" s="238"/>
      <c r="S19" s="239"/>
      <c r="T19" s="226" t="s">
        <v>11</v>
      </c>
      <c r="U19" s="227"/>
      <c r="V19" s="227"/>
      <c r="W19" s="227"/>
      <c r="X19" s="228"/>
      <c r="Y19" s="229"/>
    </row>
    <row r="20" spans="1:25" ht="18" customHeight="1" thickBot="1" x14ac:dyDescent="0.25">
      <c r="A20" s="36"/>
      <c r="B20" s="155"/>
      <c r="C20" s="155"/>
      <c r="D20" s="155"/>
      <c r="E20" s="155"/>
      <c r="F20" s="155"/>
      <c r="G20" s="155"/>
      <c r="H20" s="155"/>
      <c r="I20" s="156"/>
      <c r="J20" s="149" t="s">
        <v>0</v>
      </c>
      <c r="K20" s="149"/>
      <c r="L20" s="149"/>
      <c r="M20" s="149"/>
      <c r="N20" s="149"/>
      <c r="O20" s="150" t="s">
        <v>1</v>
      </c>
      <c r="P20" s="151"/>
      <c r="Q20" s="151"/>
      <c r="R20" s="151"/>
      <c r="S20" s="152"/>
      <c r="T20" s="198" t="s">
        <v>0</v>
      </c>
      <c r="U20" s="199"/>
      <c r="V20" s="200"/>
      <c r="W20" s="201" t="s">
        <v>4</v>
      </c>
      <c r="X20" s="202"/>
      <c r="Y20" s="203"/>
    </row>
    <row r="21" spans="1:25" ht="49.9" customHeight="1" thickTop="1" thickBot="1" x14ac:dyDescent="0.25">
      <c r="A21" s="8" t="s">
        <v>6</v>
      </c>
      <c r="B21" s="162" t="s">
        <v>13</v>
      </c>
      <c r="C21" s="162"/>
      <c r="D21" s="162"/>
      <c r="E21" s="162"/>
      <c r="F21" s="162"/>
      <c r="G21" s="162"/>
      <c r="H21" s="162"/>
      <c r="I21" s="163"/>
      <c r="J21" s="28" t="s">
        <v>8</v>
      </c>
      <c r="K21" s="29" t="s">
        <v>36</v>
      </c>
      <c r="L21" s="29" t="s">
        <v>27</v>
      </c>
      <c r="M21" s="29" t="s">
        <v>9</v>
      </c>
      <c r="N21" s="30" t="s">
        <v>28</v>
      </c>
      <c r="O21" s="31" t="s">
        <v>8</v>
      </c>
      <c r="P21" s="29" t="s">
        <v>36</v>
      </c>
      <c r="Q21" s="29" t="s">
        <v>27</v>
      </c>
      <c r="R21" s="29" t="s">
        <v>9</v>
      </c>
      <c r="S21" s="30" t="s">
        <v>28</v>
      </c>
      <c r="T21" s="32" t="s">
        <v>8</v>
      </c>
      <c r="U21" s="29" t="s">
        <v>9</v>
      </c>
      <c r="V21" s="30" t="s">
        <v>28</v>
      </c>
      <c r="W21" s="32" t="s">
        <v>8</v>
      </c>
      <c r="X21" s="29" t="s">
        <v>9</v>
      </c>
      <c r="Y21" s="33" t="s">
        <v>28</v>
      </c>
    </row>
    <row r="22" spans="1:25" s="2" customFormat="1" ht="19.899999999999999" customHeight="1" thickTop="1" x14ac:dyDescent="0.25">
      <c r="A22" s="52">
        <v>31</v>
      </c>
      <c r="B22" s="164" t="s">
        <v>78</v>
      </c>
      <c r="C22" s="164"/>
      <c r="D22" s="164"/>
      <c r="E22" s="164"/>
      <c r="F22" s="164"/>
      <c r="G22" s="164"/>
      <c r="H22" s="164"/>
      <c r="I22" s="165"/>
      <c r="J22" s="10">
        <v>4</v>
      </c>
      <c r="K22" s="12">
        <f>F12</f>
        <v>2.5</v>
      </c>
      <c r="L22" s="11">
        <f>IF(ISBLANK(K22)," ",IF(K22=" "," ",(3+3.29*(((K22)*$N$13*(1+($N$13/$N$12)))^0.5))/($N$11*$N$9*$N$13)))</f>
        <v>51.679958313245052</v>
      </c>
      <c r="M22" s="12">
        <f>IF(ISBLANK(J22)," ",(J22/$N$13)-K22)</f>
        <v>1.5</v>
      </c>
      <c r="N22" s="13">
        <f>IF(ISBLANK(J22)," ",M22/(N$9*N$10*N$11))</f>
        <v>29.940119760479043</v>
      </c>
      <c r="O22" s="10">
        <v>157</v>
      </c>
      <c r="P22" s="42">
        <f>G12</f>
        <v>149.33333333333334</v>
      </c>
      <c r="Q22" s="11">
        <f>IF(ISBLANK(P22)," ",IF(P22=" "," ",(3+3.29*(((P22)*$Q$13*(1+($Q$13/$Q$12)))^0.5))/($Q$11*$Q$9*$Q$13)))</f>
        <v>175.74192129780278</v>
      </c>
      <c r="R22" s="14">
        <f t="shared" ref="R22:R41" si="0">IF(ISBLANK(O22)," ",(O22/$Q$13)-P22)</f>
        <v>7.6666666666666572</v>
      </c>
      <c r="S22" s="13">
        <f t="shared" ref="S22:S41" si="1">IF(ISBLANK(O22)," ",R22/(Q$9*Q$10*Q$11))</f>
        <v>45.018594636915189</v>
      </c>
      <c r="T22" s="15">
        <v>0</v>
      </c>
      <c r="U22" s="43">
        <f>IF(ISBLANK(T22)," ",(T22/$T$13)-$T$14/$T$12)</f>
        <v>-0.2</v>
      </c>
      <c r="V22" s="44">
        <f>IF(ISBLANK(T22), " ", (U22/$T$9))</f>
        <v>-0.62912865681031771</v>
      </c>
      <c r="W22" s="15">
        <v>40</v>
      </c>
      <c r="X22" s="43">
        <f>IF(ISBLANK(W22)," ",(W22/$W$13)-($W$14/$W$12))</f>
        <v>-9.8500000000000014</v>
      </c>
      <c r="Y22" s="45">
        <f>IF(ISBLANK(W22), " ", (X22/$W$9))</f>
        <v>-23.786524993962814</v>
      </c>
    </row>
    <row r="23" spans="1:25" s="2" customFormat="1" ht="19.899999999999999" customHeight="1" x14ac:dyDescent="0.25">
      <c r="A23" s="53"/>
      <c r="B23" s="157"/>
      <c r="C23" s="157"/>
      <c r="D23" s="157"/>
      <c r="E23" s="157"/>
      <c r="F23" s="157"/>
      <c r="G23" s="157"/>
      <c r="H23" s="157"/>
      <c r="I23" s="158"/>
      <c r="J23" s="16"/>
      <c r="K23" s="11"/>
      <c r="L23" s="11" t="str">
        <f>IF(ISBLANK(K23)," ",IF(K23=" "," ",(3+3.29*(((K23)*$N$13*(1+($N$13/$N$12)))^0.5))/($N$11*$N$9*$N$13)))</f>
        <v xml:space="preserve"> </v>
      </c>
      <c r="M23" s="17" t="str">
        <f t="shared" ref="M23:M41" si="2">IF(ISBLANK(J23)," ",(J23/$N$13)-K23)</f>
        <v xml:space="preserve"> </v>
      </c>
      <c r="N23" s="18" t="str">
        <f t="shared" ref="N23:N41" si="3">IF(ISBLANK(J23)," ",M23/(N$9*N$10*N$11))</f>
        <v xml:space="preserve"> </v>
      </c>
      <c r="O23" s="16"/>
      <c r="P23" s="17"/>
      <c r="Q23" s="11" t="str">
        <f t="shared" ref="Q23:Q41" si="4">IF(ISBLANK(P23)," ",IF(P23=" "," ",(3+3.29*(((P23)*$Q$13*(1+($Q$13/$Q$12)))^0.5))/($Q$11*$Q$9*$Q$13)))</f>
        <v xml:space="preserve"> </v>
      </c>
      <c r="R23" s="17" t="str">
        <f t="shared" si="0"/>
        <v xml:space="preserve"> </v>
      </c>
      <c r="S23" s="18" t="str">
        <f t="shared" si="1"/>
        <v xml:space="preserve"> </v>
      </c>
      <c r="T23" s="16"/>
      <c r="U23" s="46" t="str">
        <f t="shared" ref="U23:U41" si="5">IF(ISBLANK(T23)," ",(T23/$T$13)-$T$14/$T$12)</f>
        <v xml:space="preserve"> </v>
      </c>
      <c r="V23" s="47" t="str">
        <f t="shared" ref="V23:V41" si="6">IF(ISBLANK(T23), " ", (U23/$T$9))</f>
        <v xml:space="preserve"> </v>
      </c>
      <c r="W23" s="16"/>
      <c r="X23" s="46" t="str">
        <f t="shared" ref="X23:X41" si="7">IF(ISBLANK(W23)," ",(W23/$W$13)-($W$14/$W$12))</f>
        <v xml:space="preserve"> </v>
      </c>
      <c r="Y23" s="48" t="str">
        <f t="shared" ref="Y23:Y41" si="8">IF(ISBLANK(W23), " ", (X23/$W$9))</f>
        <v xml:space="preserve"> </v>
      </c>
    </row>
    <row r="24" spans="1:25" s="2" customFormat="1" ht="19.899999999999999" customHeight="1" x14ac:dyDescent="0.25">
      <c r="A24" s="54"/>
      <c r="B24" s="157"/>
      <c r="C24" s="157"/>
      <c r="D24" s="157"/>
      <c r="E24" s="157"/>
      <c r="F24" s="157"/>
      <c r="G24" s="157"/>
      <c r="H24" s="157"/>
      <c r="I24" s="158"/>
      <c r="J24" s="16"/>
      <c r="K24" s="11"/>
      <c r="L24" s="11" t="str">
        <f t="shared" ref="L24:L41" si="9">IF(ISBLANK(K24)," ",IF(K24=" "," ",(3+3.29*(((K24)*$N$13*(1+($N$13/$N$12)))^0.5))/($N$11*$N$9*$N$13)))</f>
        <v xml:space="preserve"> </v>
      </c>
      <c r="M24" s="17" t="str">
        <f t="shared" si="2"/>
        <v xml:space="preserve"> </v>
      </c>
      <c r="N24" s="18" t="str">
        <f t="shared" si="3"/>
        <v xml:space="preserve"> </v>
      </c>
      <c r="O24" s="16"/>
      <c r="P24" s="17"/>
      <c r="Q24" s="11" t="str">
        <f t="shared" si="4"/>
        <v xml:space="preserve"> </v>
      </c>
      <c r="R24" s="17" t="str">
        <f t="shared" si="0"/>
        <v xml:space="preserve"> </v>
      </c>
      <c r="S24" s="18" t="str">
        <f t="shared" si="1"/>
        <v xml:space="preserve"> </v>
      </c>
      <c r="T24" s="16"/>
      <c r="U24" s="46" t="str">
        <f t="shared" si="5"/>
        <v xml:space="preserve"> </v>
      </c>
      <c r="V24" s="47" t="str">
        <f t="shared" si="6"/>
        <v xml:space="preserve"> </v>
      </c>
      <c r="W24" s="16"/>
      <c r="X24" s="46" t="str">
        <f t="shared" si="7"/>
        <v xml:space="preserve"> </v>
      </c>
      <c r="Y24" s="48" t="str">
        <f t="shared" si="8"/>
        <v xml:space="preserve"> </v>
      </c>
    </row>
    <row r="25" spans="1:25" s="2" customFormat="1" ht="19.899999999999999" customHeight="1" x14ac:dyDescent="0.25">
      <c r="A25" s="54"/>
      <c r="B25" s="157"/>
      <c r="C25" s="157"/>
      <c r="D25" s="157"/>
      <c r="E25" s="157"/>
      <c r="F25" s="157"/>
      <c r="G25" s="157"/>
      <c r="H25" s="157"/>
      <c r="I25" s="158"/>
      <c r="J25" s="16"/>
      <c r="K25" s="11"/>
      <c r="L25" s="11" t="str">
        <f t="shared" si="9"/>
        <v xml:space="preserve"> </v>
      </c>
      <c r="M25" s="17" t="str">
        <f t="shared" si="2"/>
        <v xml:space="preserve"> </v>
      </c>
      <c r="N25" s="18" t="str">
        <f t="shared" si="3"/>
        <v xml:space="preserve"> </v>
      </c>
      <c r="O25" s="16"/>
      <c r="P25" s="17"/>
      <c r="Q25" s="11" t="str">
        <f t="shared" si="4"/>
        <v xml:space="preserve"> </v>
      </c>
      <c r="R25" s="17" t="str">
        <f t="shared" si="0"/>
        <v xml:space="preserve"> </v>
      </c>
      <c r="S25" s="18" t="str">
        <f t="shared" si="1"/>
        <v xml:space="preserve"> </v>
      </c>
      <c r="T25" s="16"/>
      <c r="U25" s="46" t="str">
        <f t="shared" si="5"/>
        <v xml:space="preserve"> </v>
      </c>
      <c r="V25" s="47" t="str">
        <f t="shared" si="6"/>
        <v xml:space="preserve"> </v>
      </c>
      <c r="W25" s="16"/>
      <c r="X25" s="46" t="str">
        <f t="shared" si="7"/>
        <v xml:space="preserve"> </v>
      </c>
      <c r="Y25" s="48" t="str">
        <f t="shared" si="8"/>
        <v xml:space="preserve"> </v>
      </c>
    </row>
    <row r="26" spans="1:25" s="2" customFormat="1" ht="19.899999999999999" customHeight="1" x14ac:dyDescent="0.25">
      <c r="A26" s="54"/>
      <c r="B26" s="157"/>
      <c r="C26" s="157"/>
      <c r="D26" s="157"/>
      <c r="E26" s="157"/>
      <c r="F26" s="157"/>
      <c r="G26" s="157"/>
      <c r="H26" s="157"/>
      <c r="I26" s="158"/>
      <c r="J26" s="16"/>
      <c r="K26" s="19"/>
      <c r="L26" s="11" t="str">
        <f t="shared" si="9"/>
        <v xml:space="preserve"> </v>
      </c>
      <c r="M26" s="20" t="str">
        <f t="shared" si="2"/>
        <v xml:space="preserve"> </v>
      </c>
      <c r="N26" s="21" t="str">
        <f t="shared" si="3"/>
        <v xml:space="preserve"> </v>
      </c>
      <c r="O26" s="16"/>
      <c r="P26" s="17"/>
      <c r="Q26" s="11" t="str">
        <f t="shared" si="4"/>
        <v xml:space="preserve"> </v>
      </c>
      <c r="R26" s="17" t="str">
        <f t="shared" si="0"/>
        <v xml:space="preserve"> </v>
      </c>
      <c r="S26" s="18" t="str">
        <f t="shared" si="1"/>
        <v xml:space="preserve"> </v>
      </c>
      <c r="T26" s="16"/>
      <c r="U26" s="46" t="str">
        <f t="shared" si="5"/>
        <v xml:space="preserve"> </v>
      </c>
      <c r="V26" s="47" t="str">
        <f t="shared" si="6"/>
        <v xml:space="preserve"> </v>
      </c>
      <c r="W26" s="16"/>
      <c r="X26" s="46" t="str">
        <f t="shared" si="7"/>
        <v xml:space="preserve"> </v>
      </c>
      <c r="Y26" s="48" t="str">
        <f t="shared" si="8"/>
        <v xml:space="preserve"> </v>
      </c>
    </row>
    <row r="27" spans="1:25" s="2" customFormat="1" ht="19.899999999999999" customHeight="1" x14ac:dyDescent="0.25">
      <c r="A27" s="54"/>
      <c r="B27" s="157"/>
      <c r="C27" s="157"/>
      <c r="D27" s="157"/>
      <c r="E27" s="157"/>
      <c r="F27" s="157"/>
      <c r="G27" s="157"/>
      <c r="H27" s="157"/>
      <c r="I27" s="158"/>
      <c r="J27" s="16"/>
      <c r="K27" s="11"/>
      <c r="L27" s="11" t="str">
        <f t="shared" si="9"/>
        <v xml:space="preserve"> </v>
      </c>
      <c r="M27" s="17" t="str">
        <f t="shared" si="2"/>
        <v xml:space="preserve"> </v>
      </c>
      <c r="N27" s="18" t="str">
        <f t="shared" si="3"/>
        <v xml:space="preserve"> </v>
      </c>
      <c r="O27" s="16"/>
      <c r="P27" s="17"/>
      <c r="Q27" s="11" t="str">
        <f t="shared" si="4"/>
        <v xml:space="preserve"> </v>
      </c>
      <c r="R27" s="17" t="str">
        <f t="shared" si="0"/>
        <v xml:space="preserve"> </v>
      </c>
      <c r="S27" s="18" t="str">
        <f t="shared" si="1"/>
        <v xml:space="preserve"> </v>
      </c>
      <c r="T27" s="16"/>
      <c r="U27" s="46" t="str">
        <f t="shared" si="5"/>
        <v xml:space="preserve"> </v>
      </c>
      <c r="V27" s="47" t="str">
        <f t="shared" si="6"/>
        <v xml:space="preserve"> </v>
      </c>
      <c r="W27" s="16"/>
      <c r="X27" s="46" t="str">
        <f t="shared" si="7"/>
        <v xml:space="preserve"> </v>
      </c>
      <c r="Y27" s="48" t="str">
        <f t="shared" si="8"/>
        <v xml:space="preserve"> </v>
      </c>
    </row>
    <row r="28" spans="1:25" s="2" customFormat="1" ht="19.899999999999999" customHeight="1" x14ac:dyDescent="0.25">
      <c r="A28" s="54"/>
      <c r="B28" s="157"/>
      <c r="C28" s="157"/>
      <c r="D28" s="157"/>
      <c r="E28" s="157"/>
      <c r="F28" s="157"/>
      <c r="G28" s="157"/>
      <c r="H28" s="157"/>
      <c r="I28" s="158"/>
      <c r="J28" s="16"/>
      <c r="K28" s="11"/>
      <c r="L28" s="11" t="str">
        <f t="shared" si="9"/>
        <v xml:space="preserve"> </v>
      </c>
      <c r="M28" s="17" t="str">
        <f t="shared" si="2"/>
        <v xml:space="preserve"> </v>
      </c>
      <c r="N28" s="18" t="str">
        <f t="shared" si="3"/>
        <v xml:space="preserve"> </v>
      </c>
      <c r="O28" s="16"/>
      <c r="P28" s="17"/>
      <c r="Q28" s="11" t="str">
        <f t="shared" si="4"/>
        <v xml:space="preserve"> </v>
      </c>
      <c r="R28" s="17" t="str">
        <f t="shared" si="0"/>
        <v xml:space="preserve"> </v>
      </c>
      <c r="S28" s="18" t="str">
        <f t="shared" si="1"/>
        <v xml:space="preserve"> </v>
      </c>
      <c r="T28" s="16"/>
      <c r="U28" s="46" t="str">
        <f t="shared" si="5"/>
        <v xml:space="preserve"> </v>
      </c>
      <c r="V28" s="47" t="str">
        <f t="shared" si="6"/>
        <v xml:space="preserve"> </v>
      </c>
      <c r="W28" s="16"/>
      <c r="X28" s="46" t="str">
        <f t="shared" si="7"/>
        <v xml:space="preserve"> </v>
      </c>
      <c r="Y28" s="48" t="str">
        <f t="shared" si="8"/>
        <v xml:space="preserve"> </v>
      </c>
    </row>
    <row r="29" spans="1:25" s="2" customFormat="1" ht="19.899999999999999" customHeight="1" x14ac:dyDescent="0.25">
      <c r="A29" s="54"/>
      <c r="B29" s="157"/>
      <c r="C29" s="157"/>
      <c r="D29" s="157"/>
      <c r="E29" s="157"/>
      <c r="F29" s="157"/>
      <c r="G29" s="157"/>
      <c r="H29" s="157"/>
      <c r="I29" s="158"/>
      <c r="J29" s="16"/>
      <c r="K29" s="11"/>
      <c r="L29" s="11" t="str">
        <f t="shared" si="9"/>
        <v xml:space="preserve"> </v>
      </c>
      <c r="M29" s="17" t="str">
        <f t="shared" si="2"/>
        <v xml:space="preserve"> </v>
      </c>
      <c r="N29" s="18" t="str">
        <f t="shared" si="3"/>
        <v xml:space="preserve"> </v>
      </c>
      <c r="O29" s="16"/>
      <c r="P29" s="17"/>
      <c r="Q29" s="11" t="str">
        <f t="shared" si="4"/>
        <v xml:space="preserve"> </v>
      </c>
      <c r="R29" s="17" t="str">
        <f t="shared" si="0"/>
        <v xml:space="preserve"> </v>
      </c>
      <c r="S29" s="18" t="str">
        <f t="shared" si="1"/>
        <v xml:space="preserve"> </v>
      </c>
      <c r="T29" s="16"/>
      <c r="U29" s="46" t="str">
        <f t="shared" si="5"/>
        <v xml:space="preserve"> </v>
      </c>
      <c r="V29" s="47" t="str">
        <f t="shared" si="6"/>
        <v xml:space="preserve"> </v>
      </c>
      <c r="W29" s="16"/>
      <c r="X29" s="46" t="str">
        <f t="shared" si="7"/>
        <v xml:space="preserve"> </v>
      </c>
      <c r="Y29" s="48" t="str">
        <f t="shared" si="8"/>
        <v xml:space="preserve"> </v>
      </c>
    </row>
    <row r="30" spans="1:25" s="2" customFormat="1" ht="19.899999999999999" customHeight="1" x14ac:dyDescent="0.25">
      <c r="A30" s="54"/>
      <c r="B30" s="157"/>
      <c r="C30" s="157"/>
      <c r="D30" s="157"/>
      <c r="E30" s="157"/>
      <c r="F30" s="157"/>
      <c r="G30" s="157"/>
      <c r="H30" s="157"/>
      <c r="I30" s="158"/>
      <c r="J30" s="16"/>
      <c r="K30" s="11"/>
      <c r="L30" s="11" t="str">
        <f t="shared" si="9"/>
        <v xml:space="preserve"> </v>
      </c>
      <c r="M30" s="17" t="str">
        <f t="shared" si="2"/>
        <v xml:space="preserve"> </v>
      </c>
      <c r="N30" s="18" t="str">
        <f t="shared" si="3"/>
        <v xml:space="preserve"> </v>
      </c>
      <c r="O30" s="16"/>
      <c r="P30" s="17"/>
      <c r="Q30" s="11" t="str">
        <f t="shared" si="4"/>
        <v xml:space="preserve"> </v>
      </c>
      <c r="R30" s="17" t="str">
        <f t="shared" si="0"/>
        <v xml:space="preserve"> </v>
      </c>
      <c r="S30" s="18" t="str">
        <f t="shared" si="1"/>
        <v xml:space="preserve"> </v>
      </c>
      <c r="T30" s="16"/>
      <c r="U30" s="46" t="str">
        <f t="shared" si="5"/>
        <v xml:space="preserve"> </v>
      </c>
      <c r="V30" s="47" t="str">
        <f t="shared" si="6"/>
        <v xml:space="preserve"> </v>
      </c>
      <c r="W30" s="16"/>
      <c r="X30" s="46" t="str">
        <f t="shared" si="7"/>
        <v xml:space="preserve"> </v>
      </c>
      <c r="Y30" s="48" t="str">
        <f t="shared" si="8"/>
        <v xml:space="preserve"> </v>
      </c>
    </row>
    <row r="31" spans="1:25" s="2" customFormat="1" ht="19.899999999999999" customHeight="1" x14ac:dyDescent="0.25">
      <c r="A31" s="54"/>
      <c r="B31" s="157"/>
      <c r="C31" s="157"/>
      <c r="D31" s="157"/>
      <c r="E31" s="157"/>
      <c r="F31" s="157"/>
      <c r="G31" s="157"/>
      <c r="H31" s="157"/>
      <c r="I31" s="158"/>
      <c r="J31" s="16"/>
      <c r="K31" s="11"/>
      <c r="L31" s="11" t="str">
        <f t="shared" si="9"/>
        <v xml:space="preserve"> </v>
      </c>
      <c r="M31" s="17" t="str">
        <f t="shared" si="2"/>
        <v xml:space="preserve"> </v>
      </c>
      <c r="N31" s="18" t="str">
        <f t="shared" si="3"/>
        <v xml:space="preserve"> </v>
      </c>
      <c r="O31" s="16"/>
      <c r="P31" s="17"/>
      <c r="Q31" s="11" t="str">
        <f t="shared" si="4"/>
        <v xml:space="preserve"> </v>
      </c>
      <c r="R31" s="17" t="str">
        <f t="shared" si="0"/>
        <v xml:space="preserve"> </v>
      </c>
      <c r="S31" s="18" t="str">
        <f t="shared" si="1"/>
        <v xml:space="preserve"> </v>
      </c>
      <c r="T31" s="16"/>
      <c r="U31" s="46" t="str">
        <f t="shared" si="5"/>
        <v xml:space="preserve"> </v>
      </c>
      <c r="V31" s="47" t="str">
        <f t="shared" si="6"/>
        <v xml:space="preserve"> </v>
      </c>
      <c r="W31" s="16"/>
      <c r="X31" s="46" t="str">
        <f t="shared" si="7"/>
        <v xml:space="preserve"> </v>
      </c>
      <c r="Y31" s="48" t="str">
        <f t="shared" si="8"/>
        <v xml:space="preserve"> </v>
      </c>
    </row>
    <row r="32" spans="1:25" s="2" customFormat="1" ht="19.899999999999999" customHeight="1" x14ac:dyDescent="0.25">
      <c r="A32" s="54"/>
      <c r="B32" s="157"/>
      <c r="C32" s="157"/>
      <c r="D32" s="157"/>
      <c r="E32" s="157"/>
      <c r="F32" s="157"/>
      <c r="G32" s="157"/>
      <c r="H32" s="157"/>
      <c r="I32" s="158"/>
      <c r="J32" s="16"/>
      <c r="K32" s="11"/>
      <c r="L32" s="11" t="str">
        <f t="shared" si="9"/>
        <v xml:space="preserve"> </v>
      </c>
      <c r="M32" s="17" t="str">
        <f t="shared" si="2"/>
        <v xml:space="preserve"> </v>
      </c>
      <c r="N32" s="18" t="str">
        <f t="shared" si="3"/>
        <v xml:space="preserve"> </v>
      </c>
      <c r="O32" s="16"/>
      <c r="P32" s="17"/>
      <c r="Q32" s="11" t="str">
        <f t="shared" si="4"/>
        <v xml:space="preserve"> </v>
      </c>
      <c r="R32" s="17" t="str">
        <f t="shared" si="0"/>
        <v xml:space="preserve"> </v>
      </c>
      <c r="S32" s="18" t="str">
        <f t="shared" si="1"/>
        <v xml:space="preserve"> </v>
      </c>
      <c r="T32" s="16"/>
      <c r="U32" s="46" t="str">
        <f t="shared" si="5"/>
        <v xml:space="preserve"> </v>
      </c>
      <c r="V32" s="47" t="str">
        <f t="shared" si="6"/>
        <v xml:space="preserve"> </v>
      </c>
      <c r="W32" s="16"/>
      <c r="X32" s="46" t="str">
        <f t="shared" si="7"/>
        <v xml:space="preserve"> </v>
      </c>
      <c r="Y32" s="48" t="str">
        <f t="shared" si="8"/>
        <v xml:space="preserve"> </v>
      </c>
    </row>
    <row r="33" spans="1:25" s="2" customFormat="1" ht="19.899999999999999" customHeight="1" x14ac:dyDescent="0.25">
      <c r="A33" s="53"/>
      <c r="B33" s="157"/>
      <c r="C33" s="157"/>
      <c r="D33" s="157"/>
      <c r="E33" s="157"/>
      <c r="F33" s="157"/>
      <c r="G33" s="157"/>
      <c r="H33" s="157"/>
      <c r="I33" s="158"/>
      <c r="J33" s="16"/>
      <c r="K33" s="11"/>
      <c r="L33" s="11" t="str">
        <f t="shared" si="9"/>
        <v xml:space="preserve"> </v>
      </c>
      <c r="M33" s="17" t="str">
        <f t="shared" si="2"/>
        <v xml:space="preserve"> </v>
      </c>
      <c r="N33" s="18" t="str">
        <f t="shared" si="3"/>
        <v xml:space="preserve"> </v>
      </c>
      <c r="O33" s="16"/>
      <c r="P33" s="17"/>
      <c r="Q33" s="11" t="str">
        <f t="shared" si="4"/>
        <v xml:space="preserve"> </v>
      </c>
      <c r="R33" s="17" t="str">
        <f t="shared" si="0"/>
        <v xml:space="preserve"> </v>
      </c>
      <c r="S33" s="18" t="str">
        <f t="shared" si="1"/>
        <v xml:space="preserve"> </v>
      </c>
      <c r="T33" s="16"/>
      <c r="U33" s="46" t="str">
        <f t="shared" si="5"/>
        <v xml:space="preserve"> </v>
      </c>
      <c r="V33" s="47" t="str">
        <f t="shared" si="6"/>
        <v xml:space="preserve"> </v>
      </c>
      <c r="W33" s="16"/>
      <c r="X33" s="46" t="str">
        <f t="shared" si="7"/>
        <v xml:space="preserve"> </v>
      </c>
      <c r="Y33" s="48" t="str">
        <f t="shared" si="8"/>
        <v xml:space="preserve"> </v>
      </c>
    </row>
    <row r="34" spans="1:25" s="2" customFormat="1" ht="19.899999999999999" customHeight="1" x14ac:dyDescent="0.25">
      <c r="A34" s="53"/>
      <c r="B34" s="157"/>
      <c r="C34" s="157"/>
      <c r="D34" s="157"/>
      <c r="E34" s="157"/>
      <c r="F34" s="157"/>
      <c r="G34" s="157"/>
      <c r="H34" s="157"/>
      <c r="I34" s="158"/>
      <c r="J34" s="16"/>
      <c r="K34" s="11"/>
      <c r="L34" s="11" t="str">
        <f t="shared" si="9"/>
        <v xml:space="preserve"> </v>
      </c>
      <c r="M34" s="17" t="str">
        <f t="shared" si="2"/>
        <v xml:space="preserve"> </v>
      </c>
      <c r="N34" s="18" t="str">
        <f t="shared" si="3"/>
        <v xml:space="preserve"> </v>
      </c>
      <c r="O34" s="16"/>
      <c r="P34" s="17"/>
      <c r="Q34" s="11" t="str">
        <f t="shared" si="4"/>
        <v xml:space="preserve"> </v>
      </c>
      <c r="R34" s="17" t="str">
        <f t="shared" si="0"/>
        <v xml:space="preserve"> </v>
      </c>
      <c r="S34" s="18" t="str">
        <f t="shared" si="1"/>
        <v xml:space="preserve"> </v>
      </c>
      <c r="T34" s="16"/>
      <c r="U34" s="46" t="str">
        <f t="shared" si="5"/>
        <v xml:space="preserve"> </v>
      </c>
      <c r="V34" s="47" t="str">
        <f t="shared" si="6"/>
        <v xml:space="preserve"> </v>
      </c>
      <c r="W34" s="16"/>
      <c r="X34" s="46" t="str">
        <f t="shared" si="7"/>
        <v xml:space="preserve"> </v>
      </c>
      <c r="Y34" s="48" t="str">
        <f t="shared" si="8"/>
        <v xml:space="preserve"> </v>
      </c>
    </row>
    <row r="35" spans="1:25" s="2" customFormat="1" ht="19.899999999999999" customHeight="1" x14ac:dyDescent="0.25">
      <c r="A35" s="54"/>
      <c r="B35" s="157"/>
      <c r="C35" s="157"/>
      <c r="D35" s="157"/>
      <c r="E35" s="157"/>
      <c r="F35" s="157"/>
      <c r="G35" s="157"/>
      <c r="H35" s="157"/>
      <c r="I35" s="158"/>
      <c r="J35" s="16"/>
      <c r="K35" s="11"/>
      <c r="L35" s="11" t="str">
        <f t="shared" si="9"/>
        <v xml:space="preserve"> </v>
      </c>
      <c r="M35" s="17" t="str">
        <f t="shared" si="2"/>
        <v xml:space="preserve"> </v>
      </c>
      <c r="N35" s="18" t="str">
        <f t="shared" si="3"/>
        <v xml:space="preserve"> </v>
      </c>
      <c r="O35" s="16"/>
      <c r="P35" s="17"/>
      <c r="Q35" s="11" t="str">
        <f t="shared" si="4"/>
        <v xml:space="preserve"> </v>
      </c>
      <c r="R35" s="17" t="str">
        <f t="shared" si="0"/>
        <v xml:space="preserve"> </v>
      </c>
      <c r="S35" s="18" t="str">
        <f t="shared" si="1"/>
        <v xml:space="preserve"> </v>
      </c>
      <c r="T35" s="16"/>
      <c r="U35" s="46" t="str">
        <f t="shared" si="5"/>
        <v xml:space="preserve"> </v>
      </c>
      <c r="V35" s="47" t="str">
        <f t="shared" si="6"/>
        <v xml:space="preserve"> </v>
      </c>
      <c r="W35" s="16"/>
      <c r="X35" s="46" t="str">
        <f t="shared" si="7"/>
        <v xml:space="preserve"> </v>
      </c>
      <c r="Y35" s="48" t="str">
        <f t="shared" si="8"/>
        <v xml:space="preserve"> </v>
      </c>
    </row>
    <row r="36" spans="1:25" s="2" customFormat="1" ht="19.899999999999999" customHeight="1" x14ac:dyDescent="0.25">
      <c r="A36" s="54"/>
      <c r="B36" s="157"/>
      <c r="C36" s="157"/>
      <c r="D36" s="157"/>
      <c r="E36" s="157"/>
      <c r="F36" s="157"/>
      <c r="G36" s="157"/>
      <c r="H36" s="157"/>
      <c r="I36" s="158"/>
      <c r="J36" s="16"/>
      <c r="K36" s="11"/>
      <c r="L36" s="11" t="str">
        <f t="shared" si="9"/>
        <v xml:space="preserve"> </v>
      </c>
      <c r="M36" s="17" t="str">
        <f t="shared" si="2"/>
        <v xml:space="preserve"> </v>
      </c>
      <c r="N36" s="18" t="str">
        <f t="shared" si="3"/>
        <v xml:space="preserve"> </v>
      </c>
      <c r="O36" s="16"/>
      <c r="P36" s="17"/>
      <c r="Q36" s="11" t="str">
        <f t="shared" si="4"/>
        <v xml:space="preserve"> </v>
      </c>
      <c r="R36" s="17" t="str">
        <f t="shared" si="0"/>
        <v xml:space="preserve"> </v>
      </c>
      <c r="S36" s="18" t="str">
        <f t="shared" si="1"/>
        <v xml:space="preserve"> </v>
      </c>
      <c r="T36" s="16"/>
      <c r="U36" s="46" t="str">
        <f t="shared" si="5"/>
        <v xml:space="preserve"> </v>
      </c>
      <c r="V36" s="47" t="str">
        <f t="shared" si="6"/>
        <v xml:space="preserve"> </v>
      </c>
      <c r="W36" s="16"/>
      <c r="X36" s="46" t="str">
        <f t="shared" si="7"/>
        <v xml:space="preserve"> </v>
      </c>
      <c r="Y36" s="48" t="str">
        <f t="shared" si="8"/>
        <v xml:space="preserve"> </v>
      </c>
    </row>
    <row r="37" spans="1:25" s="2" customFormat="1" ht="19.899999999999999" customHeight="1" x14ac:dyDescent="0.25">
      <c r="A37" s="53"/>
      <c r="B37" s="157"/>
      <c r="C37" s="157"/>
      <c r="D37" s="157"/>
      <c r="E37" s="157"/>
      <c r="F37" s="157"/>
      <c r="G37" s="157"/>
      <c r="H37" s="157"/>
      <c r="I37" s="158"/>
      <c r="J37" s="16"/>
      <c r="K37" s="11"/>
      <c r="L37" s="11" t="str">
        <f t="shared" si="9"/>
        <v xml:space="preserve"> </v>
      </c>
      <c r="M37" s="17" t="str">
        <f t="shared" si="2"/>
        <v xml:space="preserve"> </v>
      </c>
      <c r="N37" s="18" t="str">
        <f t="shared" si="3"/>
        <v xml:space="preserve"> </v>
      </c>
      <c r="O37" s="16"/>
      <c r="P37" s="17"/>
      <c r="Q37" s="11" t="str">
        <f t="shared" si="4"/>
        <v xml:space="preserve"> </v>
      </c>
      <c r="R37" s="17" t="str">
        <f t="shared" si="0"/>
        <v xml:space="preserve"> </v>
      </c>
      <c r="S37" s="18" t="str">
        <f t="shared" si="1"/>
        <v xml:space="preserve"> </v>
      </c>
      <c r="T37" s="16"/>
      <c r="U37" s="46" t="str">
        <f t="shared" si="5"/>
        <v xml:space="preserve"> </v>
      </c>
      <c r="V37" s="47" t="str">
        <f t="shared" si="6"/>
        <v xml:space="preserve"> </v>
      </c>
      <c r="W37" s="16"/>
      <c r="X37" s="46" t="str">
        <f t="shared" si="7"/>
        <v xml:space="preserve"> </v>
      </c>
      <c r="Y37" s="48" t="str">
        <f t="shared" si="8"/>
        <v xml:space="preserve"> </v>
      </c>
    </row>
    <row r="38" spans="1:25" s="2" customFormat="1" ht="19.899999999999999" customHeight="1" x14ac:dyDescent="0.25">
      <c r="A38" s="54"/>
      <c r="B38" s="157"/>
      <c r="C38" s="157"/>
      <c r="D38" s="157"/>
      <c r="E38" s="157"/>
      <c r="F38" s="157"/>
      <c r="G38" s="157"/>
      <c r="H38" s="157"/>
      <c r="I38" s="158"/>
      <c r="J38" s="16"/>
      <c r="K38" s="11"/>
      <c r="L38" s="11" t="str">
        <f t="shared" si="9"/>
        <v xml:space="preserve"> </v>
      </c>
      <c r="M38" s="17" t="str">
        <f t="shared" si="2"/>
        <v xml:space="preserve"> </v>
      </c>
      <c r="N38" s="18" t="str">
        <f t="shared" si="3"/>
        <v xml:space="preserve"> </v>
      </c>
      <c r="O38" s="16"/>
      <c r="P38" s="17"/>
      <c r="Q38" s="11" t="str">
        <f t="shared" si="4"/>
        <v xml:space="preserve"> </v>
      </c>
      <c r="R38" s="17" t="str">
        <f t="shared" si="0"/>
        <v xml:space="preserve"> </v>
      </c>
      <c r="S38" s="18" t="str">
        <f t="shared" si="1"/>
        <v xml:space="preserve"> </v>
      </c>
      <c r="T38" s="16"/>
      <c r="U38" s="46" t="str">
        <f t="shared" si="5"/>
        <v xml:space="preserve"> </v>
      </c>
      <c r="V38" s="47" t="str">
        <f t="shared" si="6"/>
        <v xml:space="preserve"> </v>
      </c>
      <c r="W38" s="16"/>
      <c r="X38" s="46" t="str">
        <f t="shared" si="7"/>
        <v xml:space="preserve"> </v>
      </c>
      <c r="Y38" s="48" t="str">
        <f t="shared" si="8"/>
        <v xml:space="preserve"> </v>
      </c>
    </row>
    <row r="39" spans="1:25" s="2" customFormat="1" ht="19.899999999999999" customHeight="1" x14ac:dyDescent="0.25">
      <c r="A39" s="54"/>
      <c r="B39" s="157"/>
      <c r="C39" s="157"/>
      <c r="D39" s="157"/>
      <c r="E39" s="157"/>
      <c r="F39" s="157"/>
      <c r="G39" s="157"/>
      <c r="H39" s="157"/>
      <c r="I39" s="158"/>
      <c r="J39" s="16"/>
      <c r="K39" s="11"/>
      <c r="L39" s="11" t="str">
        <f t="shared" si="9"/>
        <v xml:space="preserve"> </v>
      </c>
      <c r="M39" s="17" t="str">
        <f t="shared" si="2"/>
        <v xml:space="preserve"> </v>
      </c>
      <c r="N39" s="18" t="str">
        <f t="shared" si="3"/>
        <v xml:space="preserve"> </v>
      </c>
      <c r="O39" s="16"/>
      <c r="P39" s="17"/>
      <c r="Q39" s="11" t="str">
        <f t="shared" si="4"/>
        <v xml:space="preserve"> </v>
      </c>
      <c r="R39" s="17" t="str">
        <f t="shared" si="0"/>
        <v xml:space="preserve"> </v>
      </c>
      <c r="S39" s="18" t="str">
        <f t="shared" si="1"/>
        <v xml:space="preserve"> </v>
      </c>
      <c r="T39" s="16"/>
      <c r="U39" s="46" t="str">
        <f t="shared" si="5"/>
        <v xml:space="preserve"> </v>
      </c>
      <c r="V39" s="47" t="str">
        <f t="shared" si="6"/>
        <v xml:space="preserve"> </v>
      </c>
      <c r="W39" s="16"/>
      <c r="X39" s="46" t="str">
        <f t="shared" si="7"/>
        <v xml:space="preserve"> </v>
      </c>
      <c r="Y39" s="48" t="str">
        <f t="shared" si="8"/>
        <v xml:space="preserve"> </v>
      </c>
    </row>
    <row r="40" spans="1:25" s="2" customFormat="1" ht="19.899999999999999" customHeight="1" x14ac:dyDescent="0.25">
      <c r="A40" s="54"/>
      <c r="B40" s="157"/>
      <c r="C40" s="157"/>
      <c r="D40" s="157"/>
      <c r="E40" s="157"/>
      <c r="F40" s="157"/>
      <c r="G40" s="157"/>
      <c r="H40" s="157"/>
      <c r="I40" s="158"/>
      <c r="J40" s="16"/>
      <c r="K40" s="11"/>
      <c r="L40" s="11" t="str">
        <f t="shared" si="9"/>
        <v xml:space="preserve"> </v>
      </c>
      <c r="M40" s="17" t="str">
        <f t="shared" si="2"/>
        <v xml:space="preserve"> </v>
      </c>
      <c r="N40" s="18" t="str">
        <f t="shared" si="3"/>
        <v xml:space="preserve"> </v>
      </c>
      <c r="O40" s="16"/>
      <c r="P40" s="17"/>
      <c r="Q40" s="11" t="str">
        <f t="shared" si="4"/>
        <v xml:space="preserve"> </v>
      </c>
      <c r="R40" s="17" t="str">
        <f t="shared" si="0"/>
        <v xml:space="preserve"> </v>
      </c>
      <c r="S40" s="18" t="str">
        <f t="shared" si="1"/>
        <v xml:space="preserve"> </v>
      </c>
      <c r="T40" s="16"/>
      <c r="U40" s="46" t="str">
        <f t="shared" si="5"/>
        <v xml:space="preserve"> </v>
      </c>
      <c r="V40" s="47" t="str">
        <f t="shared" si="6"/>
        <v xml:space="preserve"> </v>
      </c>
      <c r="W40" s="16"/>
      <c r="X40" s="46" t="str">
        <f t="shared" si="7"/>
        <v xml:space="preserve"> </v>
      </c>
      <c r="Y40" s="48" t="str">
        <f t="shared" si="8"/>
        <v xml:space="preserve"> </v>
      </c>
    </row>
    <row r="41" spans="1:25" s="2" customFormat="1" ht="19.899999999999999" customHeight="1" thickBot="1" x14ac:dyDescent="0.3">
      <c r="A41" s="55"/>
      <c r="B41" s="159"/>
      <c r="C41" s="160"/>
      <c r="D41" s="160"/>
      <c r="E41" s="160"/>
      <c r="F41" s="160"/>
      <c r="G41" s="160"/>
      <c r="H41" s="160"/>
      <c r="I41" s="161"/>
      <c r="J41" s="22"/>
      <c r="K41" s="23"/>
      <c r="L41" s="23" t="str">
        <f t="shared" si="9"/>
        <v xml:space="preserve"> </v>
      </c>
      <c r="M41" s="24" t="str">
        <f t="shared" si="2"/>
        <v xml:space="preserve"> </v>
      </c>
      <c r="N41" s="25" t="str">
        <f t="shared" si="3"/>
        <v xml:space="preserve"> </v>
      </c>
      <c r="O41" s="22"/>
      <c r="P41" s="24"/>
      <c r="Q41" s="23" t="str">
        <f t="shared" si="4"/>
        <v xml:space="preserve"> </v>
      </c>
      <c r="R41" s="24" t="str">
        <f t="shared" si="0"/>
        <v xml:space="preserve"> </v>
      </c>
      <c r="S41" s="25" t="str">
        <f t="shared" si="1"/>
        <v xml:space="preserve"> </v>
      </c>
      <c r="T41" s="22"/>
      <c r="U41" s="49" t="str">
        <f t="shared" si="5"/>
        <v xml:space="preserve"> </v>
      </c>
      <c r="V41" s="50" t="str">
        <f t="shared" si="6"/>
        <v xml:space="preserve"> </v>
      </c>
      <c r="W41" s="22"/>
      <c r="X41" s="49" t="str">
        <f t="shared" si="7"/>
        <v xml:space="preserve"> </v>
      </c>
      <c r="Y41" s="51" t="str">
        <f t="shared" si="8"/>
        <v xml:space="preserve"> </v>
      </c>
    </row>
    <row r="42" spans="1:25" ht="13.5" thickTop="1" x14ac:dyDescent="0.2"/>
  </sheetData>
  <sheetProtection selectLockedCells="1"/>
  <protectedRanges>
    <protectedRange sqref="A22:A41" name="Range11_2_2"/>
  </protectedRanges>
  <mergeCells count="109">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 ref="A8:E8"/>
    <mergeCell ref="H8:M8"/>
    <mergeCell ref="N8:P8"/>
    <mergeCell ref="Q8:S8"/>
    <mergeCell ref="T8:V8"/>
    <mergeCell ref="W8:Y8"/>
    <mergeCell ref="A7:E7"/>
    <mergeCell ref="H7:M7"/>
    <mergeCell ref="N7:P7"/>
    <mergeCell ref="Q7:S7"/>
    <mergeCell ref="T7:V7"/>
    <mergeCell ref="W7:Y7"/>
    <mergeCell ref="A10:E10"/>
    <mergeCell ref="H10:M10"/>
    <mergeCell ref="N10:P10"/>
    <mergeCell ref="Q10:S10"/>
    <mergeCell ref="T10:V10"/>
    <mergeCell ref="W10:Y10"/>
    <mergeCell ref="A9:E9"/>
    <mergeCell ref="H9:M9"/>
    <mergeCell ref="N9:P9"/>
    <mergeCell ref="Q9:S9"/>
    <mergeCell ref="T9:V9"/>
    <mergeCell ref="W9:Y9"/>
    <mergeCell ref="A12:E12"/>
    <mergeCell ref="H12:M12"/>
    <mergeCell ref="N12:P12"/>
    <mergeCell ref="Q12:S12"/>
    <mergeCell ref="T12:V12"/>
    <mergeCell ref="W12:Y12"/>
    <mergeCell ref="A11:E11"/>
    <mergeCell ref="H11:M11"/>
    <mergeCell ref="N11:P11"/>
    <mergeCell ref="Q11:S11"/>
    <mergeCell ref="T11:V11"/>
    <mergeCell ref="W11:Y11"/>
    <mergeCell ref="A14:E14"/>
    <mergeCell ref="H14:M14"/>
    <mergeCell ref="N14:P14"/>
    <mergeCell ref="Q14:S14"/>
    <mergeCell ref="T14:V14"/>
    <mergeCell ref="W14:Y14"/>
    <mergeCell ref="A13:E13"/>
    <mergeCell ref="H13:M13"/>
    <mergeCell ref="N13:P13"/>
    <mergeCell ref="Q13:S13"/>
    <mergeCell ref="T13:V13"/>
    <mergeCell ref="W13:Y13"/>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B27:I27"/>
    <mergeCell ref="B28:I28"/>
    <mergeCell ref="B29:I29"/>
    <mergeCell ref="B30:I30"/>
    <mergeCell ref="B31:I31"/>
    <mergeCell ref="B32:I32"/>
    <mergeCell ref="B21:I21"/>
    <mergeCell ref="B22:I22"/>
    <mergeCell ref="B23:I23"/>
    <mergeCell ref="B24:I24"/>
    <mergeCell ref="B25:I25"/>
    <mergeCell ref="B26:I26"/>
    <mergeCell ref="B39:I39"/>
    <mergeCell ref="B40:I40"/>
    <mergeCell ref="B41:I41"/>
    <mergeCell ref="B33:I33"/>
    <mergeCell ref="B34:I34"/>
    <mergeCell ref="B35:I35"/>
    <mergeCell ref="B36:I36"/>
    <mergeCell ref="B37:I37"/>
    <mergeCell ref="B38:I38"/>
  </mergeCells>
  <printOptions horizontalCentered="1"/>
  <pageMargins left="0.25" right="0.25" top="0.25" bottom="0.35" header="0" footer="0"/>
  <pageSetup scale="72" orientation="landscape" horizontalDpi="4294967293" r:id="rId1"/>
  <headerFooter alignWithMargins="0"/>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pageSetUpPr fitToPage="1"/>
  </sheetPr>
  <dimension ref="A1:DH53"/>
  <sheetViews>
    <sheetView zoomScaleNormal="100" workbookViewId="0">
      <selection activeCell="AQ49" sqref="AQ49"/>
    </sheetView>
  </sheetViews>
  <sheetFormatPr defaultColWidth="1.7109375" defaultRowHeight="12" customHeight="1" x14ac:dyDescent="0.2"/>
  <cols>
    <col min="1" max="16384" width="1.7109375" style="56"/>
  </cols>
  <sheetData>
    <row r="1" spans="1:112" ht="38.25" customHeight="1" thickBot="1" x14ac:dyDescent="0.35">
      <c r="A1" s="136"/>
      <c r="B1" s="136"/>
      <c r="C1" s="136"/>
      <c r="D1" s="136"/>
      <c r="E1" s="136"/>
      <c r="F1" s="136"/>
      <c r="G1" s="136"/>
      <c r="H1" s="136"/>
      <c r="I1" s="136"/>
      <c r="J1" s="136"/>
      <c r="K1" s="136"/>
      <c r="L1" s="136"/>
      <c r="M1" s="136"/>
      <c r="N1" s="136"/>
      <c r="O1" s="136"/>
      <c r="P1" s="136"/>
      <c r="Q1" s="136"/>
      <c r="R1" s="136"/>
      <c r="S1" s="136"/>
      <c r="T1" s="136"/>
      <c r="U1" s="136"/>
      <c r="V1" s="136"/>
      <c r="W1" s="136"/>
      <c r="X1" s="136"/>
      <c r="Y1" s="136"/>
      <c r="Z1" s="136"/>
      <c r="AA1" s="136"/>
      <c r="AB1" s="136"/>
      <c r="AC1" s="136"/>
      <c r="AD1" s="136"/>
      <c r="AE1" s="136"/>
      <c r="AF1" s="136"/>
      <c r="AG1" s="136"/>
      <c r="AH1" s="136"/>
      <c r="AI1" s="136"/>
      <c r="AJ1" s="136"/>
      <c r="AK1" s="136"/>
      <c r="AL1" s="136"/>
      <c r="AM1" s="136"/>
      <c r="AN1" s="136"/>
      <c r="AO1" s="136"/>
      <c r="AP1" s="136"/>
      <c r="AQ1" s="136"/>
      <c r="AR1" s="136"/>
      <c r="AS1" s="136"/>
      <c r="AT1" s="136"/>
      <c r="AU1" s="136"/>
      <c r="AV1" s="136"/>
      <c r="AW1" s="136"/>
      <c r="AX1" s="136"/>
      <c r="AY1" s="136"/>
      <c r="AZ1" s="136"/>
      <c r="BA1" s="136"/>
      <c r="BB1" s="136"/>
      <c r="BC1" s="136"/>
      <c r="BD1" s="136"/>
      <c r="BE1" s="136"/>
      <c r="BF1" s="136"/>
      <c r="BG1" s="136"/>
      <c r="BH1" s="136"/>
      <c r="BI1" s="136"/>
      <c r="BJ1" s="136"/>
      <c r="BK1" s="136"/>
      <c r="BL1" s="136"/>
      <c r="BM1" s="136"/>
      <c r="BN1" s="136"/>
      <c r="BO1" s="136"/>
      <c r="BP1" s="136"/>
      <c r="BQ1" s="136"/>
      <c r="BR1" s="136"/>
      <c r="BS1" s="136"/>
      <c r="BT1" s="136"/>
      <c r="BU1" s="136"/>
      <c r="BV1" s="136"/>
      <c r="BW1" s="136"/>
      <c r="BX1" s="136"/>
      <c r="BY1" s="136"/>
    </row>
    <row r="2" spans="1:112" ht="12" customHeight="1" thickTop="1" x14ac:dyDescent="0.2">
      <c r="A2" s="57"/>
      <c r="B2" s="58"/>
      <c r="C2" s="58"/>
      <c r="D2" s="58"/>
      <c r="E2" s="58"/>
      <c r="F2" s="58"/>
      <c r="G2" s="58"/>
      <c r="H2" s="58"/>
      <c r="I2" s="58"/>
      <c r="J2" s="58"/>
      <c r="K2" s="58"/>
      <c r="L2" s="58"/>
      <c r="M2" s="58"/>
      <c r="N2" s="58"/>
      <c r="O2" s="58"/>
      <c r="P2" s="58"/>
      <c r="Q2" s="58"/>
      <c r="R2" s="58"/>
      <c r="S2" s="58"/>
      <c r="T2" s="58"/>
      <c r="U2" s="58"/>
      <c r="V2" s="58"/>
      <c r="W2" s="58"/>
      <c r="X2" s="58"/>
      <c r="Y2" s="58"/>
      <c r="Z2" s="58"/>
      <c r="AA2" s="58"/>
      <c r="AB2" s="58"/>
      <c r="AC2" s="58"/>
      <c r="AD2" s="58"/>
      <c r="AE2" s="58"/>
      <c r="AF2" s="58"/>
      <c r="AG2" s="58"/>
      <c r="AH2" s="58"/>
      <c r="AI2" s="58"/>
      <c r="AJ2" s="58"/>
      <c r="AK2" s="58"/>
      <c r="AL2" s="58"/>
      <c r="AM2" s="58"/>
      <c r="AN2" s="58"/>
      <c r="AO2" s="58"/>
      <c r="AP2" s="58"/>
      <c r="AQ2" s="58"/>
      <c r="AR2" s="58"/>
      <c r="AS2" s="58"/>
      <c r="AT2" s="58"/>
      <c r="AU2" s="58"/>
      <c r="AV2" s="58"/>
      <c r="AW2" s="58"/>
      <c r="AX2" s="58"/>
      <c r="AY2" s="58"/>
      <c r="AZ2" s="58"/>
      <c r="BA2" s="58"/>
      <c r="BB2" s="58"/>
      <c r="BC2" s="58"/>
      <c r="BD2" s="58"/>
      <c r="BE2" s="58"/>
      <c r="BF2" s="58"/>
      <c r="BG2" s="58"/>
      <c r="BH2" s="58"/>
      <c r="BI2" s="58"/>
      <c r="BJ2" s="58"/>
      <c r="BK2" s="58"/>
      <c r="BL2" s="58"/>
      <c r="BM2" s="58"/>
      <c r="BN2" s="58"/>
      <c r="BO2" s="58"/>
      <c r="BP2" s="58"/>
      <c r="BQ2" s="58"/>
      <c r="BR2" s="58"/>
      <c r="BS2" s="58"/>
      <c r="BT2" s="58"/>
      <c r="BU2" s="58"/>
      <c r="BV2" s="58"/>
      <c r="BW2" s="58"/>
      <c r="BX2" s="58"/>
      <c r="BY2" s="59"/>
    </row>
    <row r="3" spans="1:112" ht="12" customHeight="1" x14ac:dyDescent="0.2">
      <c r="A3" s="60"/>
      <c r="B3" s="61"/>
      <c r="C3" s="62"/>
      <c r="D3" s="62"/>
      <c r="E3" s="62"/>
      <c r="F3" s="62"/>
      <c r="G3" s="62"/>
      <c r="H3" s="62"/>
      <c r="I3" s="62"/>
      <c r="J3" s="62"/>
      <c r="K3" s="62"/>
      <c r="L3" s="62"/>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3"/>
    </row>
    <row r="4" spans="1:112" ht="12" customHeight="1" x14ac:dyDescent="0.2">
      <c r="A4" s="60"/>
      <c r="B4" s="62"/>
      <c r="C4" s="62"/>
      <c r="D4" s="62"/>
      <c r="E4" s="62"/>
      <c r="F4" s="62"/>
      <c r="G4" s="62"/>
      <c r="H4" s="62"/>
      <c r="I4" s="62"/>
      <c r="J4" s="62"/>
      <c r="K4" s="62"/>
      <c r="L4" s="62"/>
      <c r="M4" s="62"/>
      <c r="N4" s="62"/>
      <c r="O4" s="62"/>
      <c r="P4" s="62"/>
      <c r="Q4" s="62"/>
      <c r="R4" s="62"/>
      <c r="S4" s="62"/>
      <c r="T4" s="62"/>
      <c r="U4" s="62"/>
      <c r="V4" s="62"/>
      <c r="W4" s="62"/>
      <c r="X4" s="62"/>
      <c r="Y4" s="62"/>
      <c r="Z4" s="62"/>
      <c r="AA4" s="62"/>
      <c r="AB4" s="62"/>
      <c r="AC4" s="62"/>
      <c r="AD4" s="62"/>
      <c r="AE4" s="62"/>
      <c r="AF4" s="62"/>
      <c r="AG4" s="62"/>
      <c r="AH4" s="62"/>
      <c r="AI4" s="62"/>
      <c r="AJ4" s="62"/>
      <c r="AK4" s="62"/>
      <c r="AL4" s="62"/>
      <c r="AM4" s="62"/>
      <c r="AN4" s="62"/>
      <c r="AO4" s="62"/>
      <c r="AP4" s="62"/>
      <c r="AQ4" s="62"/>
      <c r="AR4" s="62"/>
      <c r="AS4" s="62"/>
      <c r="AT4" s="62"/>
      <c r="AU4" s="62"/>
      <c r="AV4" s="62"/>
      <c r="AW4" s="62"/>
      <c r="AX4" s="62"/>
      <c r="AY4" s="62"/>
      <c r="AZ4" s="62"/>
      <c r="BA4" s="62"/>
      <c r="BB4" s="62"/>
      <c r="BC4" s="62"/>
      <c r="BD4" s="62"/>
      <c r="BE4" s="62"/>
      <c r="BF4" s="62"/>
      <c r="BG4" s="62"/>
      <c r="BH4" s="62"/>
      <c r="BI4" s="62"/>
      <c r="BJ4" s="62"/>
      <c r="BK4" s="62"/>
      <c r="BL4" s="62"/>
      <c r="BM4" s="62"/>
      <c r="BN4" s="62"/>
      <c r="BO4" s="62"/>
      <c r="BP4" s="62"/>
      <c r="BQ4" s="62"/>
      <c r="BR4" s="62"/>
      <c r="BS4" s="62"/>
      <c r="BT4" s="62"/>
      <c r="BU4" s="62"/>
      <c r="BV4" s="62"/>
      <c r="BW4" s="62"/>
      <c r="BX4" s="62"/>
      <c r="BY4" s="63"/>
    </row>
    <row r="5" spans="1:112" ht="12" customHeight="1" x14ac:dyDescent="0.25">
      <c r="A5" s="64"/>
      <c r="B5" s="65"/>
      <c r="C5" s="65"/>
      <c r="D5" s="65"/>
      <c r="E5" s="65"/>
      <c r="F5" s="65"/>
      <c r="G5" s="65"/>
      <c r="H5" s="65"/>
      <c r="I5" s="65"/>
      <c r="J5" s="65"/>
      <c r="K5" s="65"/>
      <c r="L5" s="65"/>
      <c r="M5" s="65"/>
      <c r="N5" s="65"/>
      <c r="O5" s="65"/>
      <c r="P5" s="65"/>
      <c r="Q5" s="65"/>
      <c r="R5" s="65"/>
      <c r="S5" s="65"/>
      <c r="T5" s="65"/>
      <c r="U5" s="65"/>
      <c r="V5" s="65"/>
      <c r="W5" s="65"/>
      <c r="X5" s="65"/>
      <c r="Y5" s="65"/>
      <c r="Z5" s="65"/>
      <c r="AA5" s="65"/>
      <c r="AB5" s="65"/>
      <c r="AC5" s="65"/>
      <c r="AD5" s="65"/>
      <c r="AE5" s="65"/>
      <c r="AF5" s="65"/>
      <c r="AG5" s="65"/>
      <c r="AH5" s="65"/>
      <c r="AI5" s="65"/>
      <c r="AJ5" s="65"/>
      <c r="AK5" s="65"/>
      <c r="AL5" s="65"/>
      <c r="AM5" s="65"/>
      <c r="AN5" s="65"/>
      <c r="AO5" s="65"/>
      <c r="AP5" s="65"/>
      <c r="AQ5" s="65"/>
      <c r="AR5" s="65"/>
      <c r="AS5" s="65"/>
      <c r="AT5" s="65"/>
      <c r="AU5" s="65"/>
      <c r="AV5" s="65"/>
      <c r="AW5" s="66"/>
      <c r="AX5" s="66"/>
      <c r="AY5" s="66"/>
      <c r="AZ5" s="66"/>
      <c r="BA5" s="66"/>
      <c r="BB5" s="66"/>
      <c r="BC5" s="66"/>
      <c r="BD5" s="66"/>
      <c r="BE5" s="66"/>
      <c r="BF5" s="66"/>
      <c r="BG5" s="66"/>
      <c r="BH5" s="66"/>
      <c r="BI5" s="66"/>
      <c r="BJ5" s="66"/>
      <c r="BK5" s="65"/>
      <c r="BL5" s="65"/>
      <c r="BM5" s="65"/>
      <c r="BN5" s="65"/>
      <c r="BO5" s="65"/>
      <c r="BP5" s="65"/>
      <c r="BQ5" s="65"/>
      <c r="BR5" s="65"/>
      <c r="BS5" s="65"/>
      <c r="BT5" s="65"/>
      <c r="BU5" s="65"/>
      <c r="BV5" s="65"/>
      <c r="BW5" s="65"/>
      <c r="BX5" s="65"/>
      <c r="BY5" s="67"/>
    </row>
    <row r="6" spans="1:112" ht="12" customHeight="1" x14ac:dyDescent="0.25">
      <c r="A6" s="64"/>
      <c r="B6" s="65"/>
      <c r="C6" s="65"/>
      <c r="D6" s="65"/>
      <c r="E6" s="68"/>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AQ6" s="65"/>
      <c r="AR6" s="65"/>
      <c r="AS6" s="65"/>
      <c r="AT6" s="65"/>
      <c r="AU6" s="65"/>
      <c r="AV6" s="65"/>
      <c r="AW6" s="66"/>
      <c r="AX6" s="66"/>
      <c r="AY6" s="66"/>
      <c r="AZ6" s="66"/>
      <c r="BA6" s="66"/>
      <c r="BB6" s="66"/>
      <c r="BC6" s="66"/>
      <c r="BD6" s="66"/>
      <c r="BE6" s="66"/>
      <c r="BF6" s="66"/>
      <c r="BG6" s="66"/>
      <c r="BH6" s="66"/>
      <c r="BI6" s="66"/>
      <c r="BJ6" s="66"/>
      <c r="BK6" s="65"/>
      <c r="BL6" s="65"/>
      <c r="BM6" s="65"/>
      <c r="BN6" s="65"/>
      <c r="BO6" s="65"/>
      <c r="BP6" s="65"/>
      <c r="BQ6" s="65"/>
      <c r="BR6" s="65"/>
      <c r="BS6" s="65"/>
      <c r="BT6" s="65"/>
      <c r="BU6" s="65"/>
      <c r="BV6" s="65"/>
      <c r="BW6" s="65"/>
      <c r="BX6" s="65"/>
      <c r="BY6" s="67"/>
    </row>
    <row r="7" spans="1:112" ht="12" customHeight="1" x14ac:dyDescent="0.25">
      <c r="A7" s="64"/>
      <c r="B7" s="65"/>
      <c r="C7" s="65"/>
      <c r="D7" s="65"/>
      <c r="E7" s="65"/>
      <c r="F7" s="65"/>
      <c r="G7" s="65"/>
      <c r="H7" s="65"/>
      <c r="I7" s="65"/>
      <c r="J7" s="65"/>
      <c r="K7" s="65"/>
      <c r="L7" s="65"/>
      <c r="M7" s="65"/>
      <c r="N7" s="65"/>
      <c r="O7" s="65"/>
      <c r="P7" s="65"/>
      <c r="Q7" s="65"/>
      <c r="R7" s="65"/>
      <c r="S7" s="65"/>
      <c r="T7" s="65"/>
      <c r="U7" s="65"/>
      <c r="V7" s="66"/>
      <c r="W7" s="66"/>
      <c r="X7" s="66"/>
      <c r="Y7" s="66"/>
      <c r="Z7" s="66"/>
      <c r="AA7" s="66"/>
      <c r="AB7" s="66"/>
      <c r="AC7" s="66"/>
      <c r="AD7" s="66"/>
      <c r="AE7" s="66"/>
      <c r="AF7" s="66"/>
      <c r="AG7" s="66"/>
      <c r="AH7" s="66"/>
      <c r="AI7" s="66"/>
      <c r="AJ7" s="66"/>
      <c r="AK7" s="66"/>
      <c r="AL7" s="65"/>
      <c r="AM7" s="65"/>
      <c r="AN7" s="65"/>
      <c r="AO7" s="65"/>
      <c r="AP7" s="65"/>
      <c r="AQ7" s="65"/>
      <c r="AR7" s="65"/>
      <c r="AS7" s="65"/>
      <c r="AT7" s="65"/>
      <c r="AU7" s="65"/>
      <c r="AV7" s="65"/>
      <c r="AW7" s="69"/>
      <c r="AX7" s="69"/>
      <c r="AY7" s="69"/>
      <c r="AZ7" s="69"/>
      <c r="BA7" s="69"/>
      <c r="BB7" s="69"/>
      <c r="BC7" s="69"/>
      <c r="BD7" s="69"/>
      <c r="BE7" s="69"/>
      <c r="BF7" s="69"/>
      <c r="BG7" s="69"/>
      <c r="BH7" s="69"/>
      <c r="BI7" s="69"/>
      <c r="BJ7" s="69"/>
      <c r="BK7" s="65"/>
      <c r="BL7" s="65"/>
      <c r="BM7" s="65"/>
      <c r="BN7" s="65"/>
      <c r="BO7" s="65"/>
      <c r="BP7" s="65"/>
      <c r="BQ7" s="65"/>
      <c r="BR7" s="65"/>
      <c r="BS7" s="65"/>
      <c r="BT7" s="65"/>
      <c r="BU7" s="65"/>
      <c r="BV7" s="65"/>
      <c r="BW7" s="65"/>
      <c r="BX7" s="65"/>
      <c r="BY7" s="67"/>
    </row>
    <row r="8" spans="1:112" ht="12" customHeight="1" x14ac:dyDescent="0.25">
      <c r="A8" s="64"/>
      <c r="B8" s="68"/>
      <c r="C8" s="65"/>
      <c r="D8" s="65"/>
      <c r="E8" s="65"/>
      <c r="F8" s="65"/>
      <c r="G8" s="65"/>
      <c r="H8" s="65"/>
      <c r="I8" s="65"/>
      <c r="J8" s="65"/>
      <c r="K8" s="68"/>
      <c r="L8" s="65"/>
      <c r="M8" s="65"/>
      <c r="N8" s="65"/>
      <c r="O8" s="65"/>
      <c r="P8" s="65"/>
      <c r="Q8" s="65"/>
      <c r="R8" s="65"/>
      <c r="S8" s="65"/>
      <c r="T8" s="65"/>
      <c r="U8" s="65"/>
      <c r="V8" s="66"/>
      <c r="W8" s="66"/>
      <c r="X8" s="66"/>
      <c r="Y8" s="66"/>
      <c r="Z8" s="66"/>
      <c r="AA8" s="66"/>
      <c r="AB8" s="66"/>
      <c r="AC8" s="66"/>
      <c r="AD8" s="66"/>
      <c r="AE8" s="66"/>
      <c r="AF8" s="66"/>
      <c r="AG8" s="66"/>
      <c r="AH8" s="66"/>
      <c r="AI8" s="66"/>
      <c r="AJ8" s="66"/>
      <c r="AK8" s="66"/>
      <c r="AL8" s="65"/>
      <c r="AM8" s="65"/>
      <c r="AN8" s="65"/>
      <c r="AO8" s="65"/>
      <c r="AP8" s="65"/>
      <c r="AQ8" s="65"/>
      <c r="AR8" s="65"/>
      <c r="AS8" s="65"/>
      <c r="AT8" s="65"/>
      <c r="AU8" s="65"/>
      <c r="AV8" s="65"/>
      <c r="AW8" s="69"/>
      <c r="AX8" s="69"/>
      <c r="AY8" s="69"/>
      <c r="AZ8" s="69"/>
      <c r="BA8" s="69"/>
      <c r="BB8" s="69"/>
      <c r="BC8" s="69"/>
      <c r="BD8" s="69"/>
      <c r="BE8" s="69"/>
      <c r="BF8" s="69"/>
      <c r="BG8" s="69"/>
      <c r="BH8" s="69"/>
      <c r="BI8" s="69"/>
      <c r="BJ8" s="69"/>
      <c r="BK8" s="65"/>
      <c r="BL8" s="65"/>
      <c r="BM8" s="65"/>
      <c r="BN8" s="65"/>
      <c r="BO8" s="65"/>
      <c r="BP8" s="65"/>
      <c r="BQ8" s="65"/>
      <c r="BR8" s="65"/>
      <c r="BS8" s="65"/>
      <c r="BT8" s="65"/>
      <c r="BU8" s="65"/>
      <c r="BV8" s="65"/>
      <c r="BW8" s="65"/>
      <c r="BX8" s="65"/>
      <c r="BY8" s="67"/>
    </row>
    <row r="9" spans="1:112" ht="12" customHeight="1" x14ac:dyDescent="0.2">
      <c r="A9" s="64"/>
      <c r="B9" s="65"/>
      <c r="C9" s="65"/>
      <c r="D9" s="65"/>
      <c r="E9" s="65"/>
      <c r="F9" s="65"/>
      <c r="G9" s="65"/>
      <c r="H9" s="65"/>
      <c r="I9" s="65"/>
      <c r="J9" s="65"/>
      <c r="K9" s="65"/>
      <c r="L9" s="65"/>
      <c r="M9" s="65"/>
      <c r="N9" s="65"/>
      <c r="O9" s="65"/>
      <c r="P9" s="65"/>
      <c r="Q9" s="65"/>
      <c r="R9" s="65"/>
      <c r="S9" s="65"/>
      <c r="T9" s="65"/>
      <c r="U9" s="65"/>
      <c r="V9" s="69"/>
      <c r="W9" s="69"/>
      <c r="X9" s="69"/>
      <c r="Y9" s="69"/>
      <c r="Z9" s="69"/>
      <c r="AA9" s="69"/>
      <c r="AB9" s="69"/>
      <c r="AC9" s="69"/>
      <c r="AD9" s="69"/>
      <c r="AE9" s="69"/>
      <c r="AF9" s="69"/>
      <c r="AG9" s="69"/>
      <c r="AH9" s="69"/>
      <c r="AI9" s="69"/>
      <c r="AJ9" s="69"/>
      <c r="AK9" s="69"/>
      <c r="AL9" s="65"/>
      <c r="AM9" s="65"/>
      <c r="AN9" s="65"/>
      <c r="AO9" s="65"/>
      <c r="AP9" s="65"/>
      <c r="AQ9" s="65"/>
      <c r="AR9" s="65"/>
      <c r="AS9" s="65"/>
      <c r="AT9" s="65"/>
      <c r="AU9" s="65"/>
      <c r="AV9" s="65"/>
      <c r="AW9" s="65"/>
      <c r="AX9" s="65"/>
      <c r="AY9" s="65"/>
      <c r="AZ9" s="65"/>
      <c r="BA9" s="65"/>
      <c r="BB9" s="65"/>
      <c r="BC9" s="65"/>
      <c r="BD9" s="65"/>
      <c r="BE9" s="65"/>
      <c r="BF9" s="65"/>
      <c r="BG9" s="65"/>
      <c r="BH9" s="65"/>
      <c r="BI9" s="65"/>
      <c r="BJ9" s="65"/>
      <c r="BK9" s="65"/>
      <c r="BL9" s="65"/>
      <c r="BM9" s="65"/>
      <c r="BN9" s="65"/>
      <c r="BO9" s="65"/>
      <c r="BP9" s="65"/>
      <c r="BQ9" s="65"/>
      <c r="BR9" s="65"/>
      <c r="BS9" s="65"/>
      <c r="BT9" s="65"/>
      <c r="BU9" s="65"/>
      <c r="BV9" s="65"/>
      <c r="BW9" s="65"/>
      <c r="BX9" s="65"/>
      <c r="BY9" s="67"/>
    </row>
    <row r="10" spans="1:112" ht="12" customHeight="1" x14ac:dyDescent="0.2">
      <c r="A10" s="64"/>
      <c r="B10" s="65"/>
      <c r="C10" s="65"/>
      <c r="D10" s="65"/>
      <c r="E10" s="65"/>
      <c r="F10" s="65"/>
      <c r="G10" s="65"/>
      <c r="H10" s="65"/>
      <c r="I10" s="65"/>
      <c r="J10" s="65"/>
      <c r="K10" s="65"/>
      <c r="L10" s="65"/>
      <c r="M10" s="65"/>
      <c r="N10" s="65"/>
      <c r="O10" s="65"/>
      <c r="P10" s="65"/>
      <c r="Q10" s="65"/>
      <c r="R10" s="65"/>
      <c r="S10" s="65"/>
      <c r="T10" s="65"/>
      <c r="U10" s="65"/>
      <c r="V10" s="69"/>
      <c r="W10" s="69"/>
      <c r="X10" s="69"/>
      <c r="Y10" s="69"/>
      <c r="Z10" s="69"/>
      <c r="AA10" s="69"/>
      <c r="AB10" s="69"/>
      <c r="AC10" s="69"/>
      <c r="AD10" s="69"/>
      <c r="AE10" s="69"/>
      <c r="AF10" s="69"/>
      <c r="AG10" s="69"/>
      <c r="AH10" s="69"/>
      <c r="AI10" s="69"/>
      <c r="AJ10" s="69"/>
      <c r="AK10" s="69"/>
      <c r="AL10" s="65"/>
      <c r="AM10" s="65"/>
      <c r="AN10" s="65"/>
      <c r="AO10" s="65"/>
      <c r="AP10" s="65"/>
      <c r="AQ10" s="65"/>
      <c r="AR10" s="65"/>
      <c r="AS10" s="65"/>
      <c r="AT10" s="65"/>
      <c r="AU10" s="65"/>
      <c r="AV10" s="65"/>
      <c r="AW10" s="65"/>
      <c r="AX10" s="65"/>
      <c r="AY10" s="65"/>
      <c r="AZ10" s="65"/>
      <c r="BA10" s="65"/>
      <c r="BB10" s="65"/>
      <c r="BC10" s="65"/>
      <c r="BD10" s="65"/>
      <c r="BE10" s="65"/>
      <c r="BF10" s="65"/>
      <c r="BG10" s="65"/>
      <c r="BH10" s="65"/>
      <c r="BI10" s="65"/>
      <c r="BJ10" s="65"/>
      <c r="BK10" s="65"/>
      <c r="BL10" s="65"/>
      <c r="BM10" s="65"/>
      <c r="BN10" s="65"/>
      <c r="BO10" s="65"/>
      <c r="BP10" s="65"/>
      <c r="BQ10" s="65"/>
      <c r="BR10" s="65"/>
      <c r="BS10" s="65"/>
      <c r="BT10" s="65"/>
      <c r="BU10" s="65"/>
      <c r="BV10" s="65"/>
      <c r="BW10" s="65"/>
      <c r="BX10" s="65"/>
      <c r="BY10" s="67"/>
    </row>
    <row r="11" spans="1:112" ht="12" customHeight="1" x14ac:dyDescent="0.2">
      <c r="A11" s="64"/>
      <c r="B11" s="65"/>
      <c r="C11" s="65"/>
      <c r="D11" s="65"/>
      <c r="E11" s="65"/>
      <c r="F11" s="65"/>
      <c r="G11" s="65"/>
      <c r="H11" s="65"/>
      <c r="I11" s="65"/>
      <c r="J11" s="65"/>
      <c r="K11" s="65"/>
      <c r="L11" s="65"/>
      <c r="M11" s="65"/>
      <c r="N11" s="65"/>
      <c r="O11" s="65"/>
      <c r="P11" s="65"/>
      <c r="Q11" s="65"/>
      <c r="R11" s="65"/>
      <c r="S11" s="65"/>
      <c r="T11" s="65"/>
      <c r="U11" s="65"/>
      <c r="V11" s="69"/>
      <c r="W11" s="69"/>
      <c r="X11" s="69"/>
      <c r="Y11" s="69"/>
      <c r="Z11" s="69"/>
      <c r="AA11" s="69"/>
      <c r="AB11" s="69"/>
      <c r="AC11" s="69"/>
      <c r="AD11" s="69"/>
      <c r="AE11" s="69"/>
      <c r="AF11" s="69"/>
      <c r="AG11" s="69"/>
      <c r="AH11" s="69"/>
      <c r="AI11" s="69"/>
      <c r="AJ11" s="69"/>
      <c r="AK11" s="69"/>
      <c r="AL11" s="65"/>
      <c r="AM11" s="65"/>
      <c r="AN11" s="65"/>
      <c r="AO11" s="65"/>
      <c r="AP11" s="65"/>
      <c r="AQ11" s="65"/>
      <c r="AR11" s="65"/>
      <c r="AS11" s="65"/>
      <c r="AT11" s="65"/>
      <c r="AU11" s="65"/>
      <c r="AV11" s="65"/>
      <c r="AW11" s="65"/>
      <c r="AX11" s="65"/>
      <c r="AY11" s="65"/>
      <c r="AZ11" s="65"/>
      <c r="BA11" s="65"/>
      <c r="BB11" s="65"/>
      <c r="BC11" s="65"/>
      <c r="BD11" s="65"/>
      <c r="BE11" s="65"/>
      <c r="BF11" s="65"/>
      <c r="BG11" s="65"/>
      <c r="BH11" s="65"/>
      <c r="BI11" s="65"/>
      <c r="BJ11" s="65"/>
      <c r="BK11" s="65"/>
      <c r="BL11" s="65"/>
      <c r="BM11" s="65"/>
      <c r="BN11" s="65"/>
      <c r="BO11" s="65"/>
      <c r="BP11" s="65"/>
      <c r="BQ11" s="65"/>
      <c r="BR11" s="65"/>
      <c r="BS11" s="65"/>
      <c r="BT11" s="65"/>
      <c r="BU11" s="65"/>
      <c r="BV11" s="65"/>
      <c r="BW11" s="65"/>
      <c r="BX11" s="65"/>
      <c r="BY11" s="67"/>
    </row>
    <row r="12" spans="1:112" ht="12" customHeight="1" x14ac:dyDescent="0.2">
      <c r="A12" s="64"/>
      <c r="B12" s="65"/>
      <c r="C12" s="65"/>
      <c r="D12" s="65"/>
      <c r="E12" s="65"/>
      <c r="F12" s="65"/>
      <c r="G12" s="65"/>
      <c r="H12" s="65"/>
      <c r="I12" s="65"/>
      <c r="J12" s="65"/>
      <c r="K12" s="65"/>
      <c r="L12" s="65"/>
      <c r="M12" s="65"/>
      <c r="N12" s="65"/>
      <c r="O12" s="65"/>
      <c r="P12" s="65"/>
      <c r="Q12" s="65"/>
      <c r="R12" s="65"/>
      <c r="S12" s="65"/>
      <c r="T12" s="65"/>
      <c r="U12" s="65"/>
      <c r="V12" s="65"/>
      <c r="W12" s="65"/>
      <c r="X12" s="65"/>
      <c r="Y12" s="65"/>
      <c r="Z12" s="65"/>
      <c r="AA12" s="65"/>
      <c r="AB12" s="65"/>
      <c r="AC12" s="65"/>
      <c r="AD12" s="65"/>
      <c r="AE12" s="65"/>
      <c r="AF12" s="65"/>
      <c r="AG12" s="65"/>
      <c r="AH12" s="65"/>
      <c r="AI12" s="65"/>
      <c r="AJ12" s="65"/>
      <c r="AK12" s="65"/>
      <c r="AL12" s="65"/>
      <c r="AM12" s="65"/>
      <c r="AN12" s="65"/>
      <c r="AO12" s="65"/>
      <c r="AP12" s="65"/>
      <c r="AQ12" s="65"/>
      <c r="AR12" s="65"/>
      <c r="AS12" s="65"/>
      <c r="AT12" s="65"/>
      <c r="AU12" s="65"/>
      <c r="AV12" s="65"/>
      <c r="AW12" s="65"/>
      <c r="AX12" s="65"/>
      <c r="AY12" s="65"/>
      <c r="AZ12" s="65"/>
      <c r="BA12" s="65"/>
      <c r="BB12" s="65"/>
      <c r="BC12" s="65"/>
      <c r="BD12" s="65"/>
      <c r="BE12" s="65"/>
      <c r="BF12" s="65"/>
      <c r="BG12" s="65"/>
      <c r="BH12" s="65"/>
      <c r="BI12" s="65"/>
      <c r="BJ12" s="65"/>
      <c r="BK12" s="65"/>
      <c r="BL12" s="65"/>
      <c r="BM12" s="65"/>
      <c r="BN12" s="65"/>
      <c r="BO12" s="65"/>
      <c r="BP12" s="65"/>
      <c r="BQ12" s="65"/>
      <c r="BR12" s="65"/>
      <c r="BS12" s="65"/>
      <c r="BT12" s="65"/>
      <c r="BU12" s="65"/>
      <c r="BV12" s="65"/>
      <c r="BW12" s="65"/>
      <c r="BX12" s="65"/>
      <c r="BY12" s="67"/>
    </row>
    <row r="13" spans="1:112" ht="12" customHeight="1" x14ac:dyDescent="0.2">
      <c r="A13" s="64"/>
      <c r="B13" s="65"/>
      <c r="C13" s="65"/>
      <c r="D13" s="65"/>
      <c r="E13" s="65"/>
      <c r="F13" s="65"/>
      <c r="G13" s="65"/>
      <c r="H13" s="65"/>
      <c r="I13" s="65"/>
      <c r="J13" s="65"/>
      <c r="K13" s="65"/>
      <c r="L13" s="65"/>
      <c r="M13" s="65"/>
      <c r="N13" s="65"/>
      <c r="O13" s="65"/>
      <c r="P13" s="65"/>
      <c r="Q13" s="65"/>
      <c r="R13" s="65"/>
      <c r="S13" s="65"/>
      <c r="T13" s="65"/>
      <c r="U13" s="65"/>
      <c r="V13" s="65"/>
      <c r="W13" s="65"/>
      <c r="X13" s="65"/>
      <c r="Y13" s="65"/>
      <c r="Z13" s="65"/>
      <c r="AA13" s="65"/>
      <c r="AB13" s="65"/>
      <c r="AC13" s="65"/>
      <c r="AD13" s="65"/>
      <c r="AE13" s="65"/>
      <c r="AF13" s="65"/>
      <c r="AG13" s="65"/>
      <c r="AH13" s="65"/>
      <c r="AI13" s="65"/>
      <c r="AJ13" s="65"/>
      <c r="AK13" s="65"/>
      <c r="AL13" s="65"/>
      <c r="AM13" s="65"/>
      <c r="AN13" s="65"/>
      <c r="AO13" s="65"/>
      <c r="AP13" s="65"/>
      <c r="AQ13" s="65"/>
      <c r="AR13" s="65"/>
      <c r="AS13" s="65"/>
      <c r="AT13" s="65"/>
      <c r="AU13" s="65"/>
      <c r="AV13" s="65"/>
      <c r="AW13" s="65"/>
      <c r="AX13" s="65"/>
      <c r="AY13" s="65"/>
      <c r="AZ13" s="65"/>
      <c r="BA13" s="65"/>
      <c r="BB13" s="65"/>
      <c r="BC13" s="65"/>
      <c r="BD13" s="65"/>
      <c r="BE13" s="65"/>
      <c r="BF13" s="65"/>
      <c r="BG13" s="65"/>
      <c r="BH13" s="65"/>
      <c r="BI13" s="65"/>
      <c r="BJ13" s="65"/>
      <c r="BK13" s="65"/>
      <c r="BL13" s="65"/>
      <c r="BM13" s="65"/>
      <c r="BN13" s="65"/>
      <c r="BO13" s="65"/>
      <c r="BP13" s="65"/>
      <c r="BQ13" s="65"/>
      <c r="BR13" s="65"/>
      <c r="BS13" s="65"/>
      <c r="BT13" s="65"/>
      <c r="BU13" s="65"/>
      <c r="BV13" s="65"/>
      <c r="BW13" s="65"/>
      <c r="BX13" s="65"/>
      <c r="BY13" s="67"/>
    </row>
    <row r="14" spans="1:112" ht="12" customHeight="1" x14ac:dyDescent="0.2">
      <c r="A14" s="64"/>
      <c r="B14" s="65"/>
      <c r="C14" s="65"/>
      <c r="D14" s="65"/>
      <c r="E14" s="65"/>
      <c r="F14" s="65"/>
      <c r="G14" s="65"/>
      <c r="H14" s="65"/>
      <c r="I14" s="65"/>
      <c r="J14" s="65"/>
      <c r="K14" s="65"/>
      <c r="L14" s="65"/>
      <c r="M14" s="65"/>
      <c r="N14" s="65"/>
      <c r="O14" s="65"/>
      <c r="P14" s="65"/>
      <c r="Q14" s="65"/>
      <c r="R14" s="65"/>
      <c r="S14" s="65"/>
      <c r="T14" s="65"/>
      <c r="U14" s="65"/>
      <c r="V14" s="65"/>
      <c r="W14" s="65"/>
      <c r="X14" s="65"/>
      <c r="Y14" s="65"/>
      <c r="Z14" s="65"/>
      <c r="AA14" s="65"/>
      <c r="AB14" s="65"/>
      <c r="AC14" s="65"/>
      <c r="AD14" s="65"/>
      <c r="AE14" s="65"/>
      <c r="AF14" s="65"/>
      <c r="AG14" s="65"/>
      <c r="AH14" s="65"/>
      <c r="AI14" s="65"/>
      <c r="AJ14" s="65"/>
      <c r="AK14" s="65"/>
      <c r="AL14" s="65"/>
      <c r="AM14" s="65"/>
      <c r="AN14" s="65"/>
      <c r="AO14" s="65"/>
      <c r="AP14" s="65"/>
      <c r="AQ14" s="65"/>
      <c r="AR14" s="65"/>
      <c r="AS14" s="65"/>
      <c r="AT14" s="65"/>
      <c r="AU14" s="65"/>
      <c r="AV14" s="65"/>
      <c r="AW14" s="65"/>
      <c r="AX14" s="65"/>
      <c r="AY14" s="65"/>
      <c r="AZ14" s="65"/>
      <c r="BA14" s="65"/>
      <c r="BB14" s="65"/>
      <c r="BC14" s="65"/>
      <c r="BD14" s="65"/>
      <c r="BE14" s="65"/>
      <c r="BF14" s="65"/>
      <c r="BG14" s="65"/>
      <c r="BH14" s="65"/>
      <c r="BI14" s="65"/>
      <c r="BJ14" s="65"/>
      <c r="BK14" s="65"/>
      <c r="BL14" s="65"/>
      <c r="BM14" s="65"/>
      <c r="BN14" s="65"/>
      <c r="BO14" s="65"/>
      <c r="BP14" s="65"/>
      <c r="BQ14" s="65"/>
      <c r="BR14" s="65"/>
      <c r="BS14" s="65"/>
      <c r="BT14" s="65"/>
      <c r="BU14" s="65"/>
      <c r="BV14" s="65"/>
      <c r="BW14" s="65"/>
      <c r="BX14" s="65"/>
      <c r="BY14" s="67"/>
    </row>
    <row r="15" spans="1:112" ht="12" customHeight="1" x14ac:dyDescent="0.25">
      <c r="A15" s="64"/>
      <c r="B15" s="65"/>
      <c r="C15" s="65"/>
      <c r="D15" s="65"/>
      <c r="E15" s="65"/>
      <c r="F15" s="65"/>
      <c r="G15" s="65"/>
      <c r="H15" s="65"/>
      <c r="I15" s="65"/>
      <c r="J15" s="65"/>
      <c r="K15" s="65"/>
      <c r="L15" s="65"/>
      <c r="M15" s="65"/>
      <c r="N15" s="65"/>
      <c r="O15" s="65"/>
      <c r="P15" s="65"/>
      <c r="Q15" s="65"/>
      <c r="R15" s="65"/>
      <c r="S15" s="65"/>
      <c r="T15" s="65"/>
      <c r="U15" s="65"/>
      <c r="V15" s="65"/>
      <c r="W15" s="65"/>
      <c r="X15" s="65"/>
      <c r="Y15" s="65"/>
      <c r="Z15" s="65"/>
      <c r="AA15" s="65"/>
      <c r="AB15" s="65"/>
      <c r="AC15" s="65"/>
      <c r="AD15" s="65"/>
      <c r="AE15" s="65"/>
      <c r="AF15" s="65"/>
      <c r="AG15" s="65"/>
      <c r="AH15" s="65"/>
      <c r="AI15" s="65"/>
      <c r="AJ15" s="65"/>
      <c r="AK15" s="65"/>
      <c r="AL15" s="65"/>
      <c r="AM15" s="65"/>
      <c r="AN15" s="65"/>
      <c r="AO15" s="65"/>
      <c r="AP15" s="65"/>
      <c r="AQ15" s="65"/>
      <c r="AR15" s="65"/>
      <c r="AS15" s="65"/>
      <c r="AT15" s="65"/>
      <c r="AU15" s="65"/>
      <c r="AV15" s="65"/>
      <c r="AW15" s="65"/>
      <c r="AX15" s="65"/>
      <c r="AY15" s="65"/>
      <c r="AZ15" s="65"/>
      <c r="BA15" s="65"/>
      <c r="BB15" s="65"/>
      <c r="BC15" s="65"/>
      <c r="BD15" s="65"/>
      <c r="BE15" s="65"/>
      <c r="BF15" s="65"/>
      <c r="BG15" s="65"/>
      <c r="BH15" s="65"/>
      <c r="BI15" s="65"/>
      <c r="BJ15" s="65"/>
      <c r="BK15" s="65"/>
      <c r="BL15" s="65"/>
      <c r="BM15" s="65"/>
      <c r="BN15" s="65"/>
      <c r="BO15" s="65"/>
      <c r="BP15" s="65"/>
      <c r="BQ15" s="65"/>
      <c r="BR15" s="65"/>
      <c r="BS15" s="65"/>
      <c r="BT15" s="65"/>
      <c r="BU15" s="65"/>
      <c r="BV15" s="65"/>
      <c r="BW15" s="65"/>
      <c r="BX15" s="65"/>
      <c r="BY15" s="67"/>
      <c r="CP15" s="70"/>
      <c r="CQ15" s="70"/>
      <c r="CR15" s="70"/>
      <c r="CS15" s="70"/>
      <c r="CT15" s="70"/>
      <c r="CU15" s="70"/>
      <c r="CV15" s="70"/>
      <c r="CW15" s="70"/>
      <c r="CX15" s="70"/>
      <c r="CY15" s="70"/>
      <c r="CZ15" s="70"/>
      <c r="DA15" s="70"/>
      <c r="DB15" s="70"/>
      <c r="DC15" s="70"/>
      <c r="DD15" s="70"/>
      <c r="DE15" s="70"/>
      <c r="DF15" s="70"/>
      <c r="DG15" s="70"/>
      <c r="DH15" s="70"/>
    </row>
    <row r="16" spans="1:112" ht="12" customHeight="1" x14ac:dyDescent="0.25">
      <c r="A16" s="64"/>
      <c r="B16" s="65"/>
      <c r="C16" s="65"/>
      <c r="D16" s="65"/>
      <c r="E16" s="65"/>
      <c r="F16" s="65"/>
      <c r="G16" s="65"/>
      <c r="H16" s="65"/>
      <c r="I16" s="65"/>
      <c r="J16" s="65"/>
      <c r="K16" s="65"/>
      <c r="L16" s="65"/>
      <c r="M16" s="65"/>
      <c r="N16" s="65"/>
      <c r="O16" s="65"/>
      <c r="P16" s="65"/>
      <c r="Q16" s="65"/>
      <c r="R16" s="65"/>
      <c r="S16" s="65"/>
      <c r="T16" s="65"/>
      <c r="U16" s="65"/>
      <c r="V16" s="65"/>
      <c r="W16" s="65"/>
      <c r="X16" s="65"/>
      <c r="Y16" s="65"/>
      <c r="Z16" s="65"/>
      <c r="AA16" s="65"/>
      <c r="AB16" s="65"/>
      <c r="AC16" s="65"/>
      <c r="AD16" s="65"/>
      <c r="AE16" s="65"/>
      <c r="AF16" s="65"/>
      <c r="AG16" s="65"/>
      <c r="AH16" s="65"/>
      <c r="AI16" s="65"/>
      <c r="AJ16" s="65"/>
      <c r="AK16" s="65"/>
      <c r="AL16" s="65"/>
      <c r="AM16" s="65"/>
      <c r="AN16" s="65"/>
      <c r="AO16" s="65"/>
      <c r="AP16" s="65"/>
      <c r="AQ16" s="65"/>
      <c r="AR16" s="65"/>
      <c r="AS16" s="65"/>
      <c r="AT16" s="65"/>
      <c r="AU16" s="65"/>
      <c r="AV16" s="65"/>
      <c r="AW16" s="65"/>
      <c r="AX16" s="65"/>
      <c r="AY16" s="65"/>
      <c r="AZ16" s="65"/>
      <c r="BA16" s="65"/>
      <c r="BB16" s="65"/>
      <c r="BC16" s="65"/>
      <c r="BD16" s="65"/>
      <c r="BE16" s="65"/>
      <c r="BF16" s="65"/>
      <c r="BG16" s="65"/>
      <c r="BH16" s="65"/>
      <c r="BI16" s="65"/>
      <c r="BJ16" s="65"/>
      <c r="BK16" s="65"/>
      <c r="BL16" s="65"/>
      <c r="BM16" s="65"/>
      <c r="BN16" s="65"/>
      <c r="BO16" s="65"/>
      <c r="BP16" s="65"/>
      <c r="BQ16" s="65"/>
      <c r="BR16" s="65"/>
      <c r="BS16" s="65"/>
      <c r="BT16" s="65"/>
      <c r="BU16" s="65"/>
      <c r="BV16" s="65"/>
      <c r="BW16" s="65"/>
      <c r="BX16" s="65"/>
      <c r="BY16" s="67"/>
      <c r="CP16" s="70"/>
      <c r="CQ16" s="70"/>
      <c r="CR16" s="70"/>
      <c r="CS16" s="70"/>
      <c r="CT16" s="70"/>
      <c r="CU16" s="70"/>
      <c r="CV16" s="70"/>
      <c r="CW16" s="70"/>
      <c r="CX16" s="70"/>
      <c r="CY16" s="70"/>
      <c r="CZ16" s="70"/>
      <c r="DA16" s="70"/>
      <c r="DB16" s="70"/>
      <c r="DC16" s="70"/>
      <c r="DD16" s="70"/>
      <c r="DE16" s="70"/>
      <c r="DF16" s="70"/>
      <c r="DG16" s="70"/>
      <c r="DH16" s="70"/>
    </row>
    <row r="17" spans="1:112" ht="12" customHeight="1" x14ac:dyDescent="0.25">
      <c r="A17" s="64"/>
      <c r="B17" s="65"/>
      <c r="C17" s="65"/>
      <c r="D17" s="65"/>
      <c r="E17" s="65"/>
      <c r="F17" s="65"/>
      <c r="G17" s="65"/>
      <c r="H17" s="65"/>
      <c r="I17" s="65"/>
      <c r="J17" s="65"/>
      <c r="K17" s="65"/>
      <c r="L17" s="65"/>
      <c r="M17" s="65"/>
      <c r="N17" s="65"/>
      <c r="O17" s="65"/>
      <c r="P17" s="65"/>
      <c r="Q17" s="65"/>
      <c r="R17" s="65"/>
      <c r="S17" s="65"/>
      <c r="T17" s="65"/>
      <c r="U17" s="65"/>
      <c r="V17" s="65"/>
      <c r="W17" s="65"/>
      <c r="X17" s="65"/>
      <c r="Y17" s="65"/>
      <c r="Z17" s="65"/>
      <c r="AA17" s="65"/>
      <c r="AB17" s="65"/>
      <c r="AC17" s="65"/>
      <c r="AD17" s="65"/>
      <c r="AE17" s="65"/>
      <c r="AF17" s="65"/>
      <c r="AG17" s="65"/>
      <c r="AH17" s="65"/>
      <c r="AI17" s="65"/>
      <c r="AJ17" s="65"/>
      <c r="AK17" s="65"/>
      <c r="AL17" s="65"/>
      <c r="AM17" s="65"/>
      <c r="AN17" s="65"/>
      <c r="AO17" s="65"/>
      <c r="AP17" s="65"/>
      <c r="AQ17" s="65"/>
      <c r="AR17" s="65"/>
      <c r="AS17" s="65"/>
      <c r="AT17" s="65"/>
      <c r="AU17" s="65"/>
      <c r="AV17" s="65"/>
      <c r="AW17" s="65"/>
      <c r="AX17" s="65"/>
      <c r="AY17" s="65"/>
      <c r="AZ17" s="65"/>
      <c r="BA17" s="65"/>
      <c r="BB17" s="65"/>
      <c r="BC17" s="65"/>
      <c r="BD17" s="65"/>
      <c r="BE17" s="65"/>
      <c r="BF17" s="65"/>
      <c r="BG17" s="65"/>
      <c r="BH17" s="65"/>
      <c r="BI17" s="65"/>
      <c r="BJ17" s="65"/>
      <c r="BK17" s="65"/>
      <c r="BL17" s="65"/>
      <c r="BM17" s="65"/>
      <c r="BN17" s="65"/>
      <c r="BO17" s="65"/>
      <c r="BP17" s="65"/>
      <c r="BQ17" s="65"/>
      <c r="BR17" s="65"/>
      <c r="BS17" s="65"/>
      <c r="BT17" s="65"/>
      <c r="BU17" s="65"/>
      <c r="BV17" s="65"/>
      <c r="BW17" s="65"/>
      <c r="BX17" s="65"/>
      <c r="BY17" s="67"/>
      <c r="CP17" s="70"/>
      <c r="CQ17" s="70"/>
      <c r="CR17" s="70"/>
      <c r="CS17" s="70"/>
      <c r="CT17" s="70"/>
      <c r="CU17" s="70"/>
      <c r="CV17" s="70"/>
      <c r="CW17" s="70"/>
      <c r="CX17" s="70"/>
      <c r="CY17" s="70"/>
      <c r="CZ17" s="70"/>
      <c r="DA17" s="70"/>
      <c r="DB17" s="70"/>
      <c r="DC17" s="70"/>
      <c r="DD17" s="70"/>
      <c r="DE17" s="70"/>
      <c r="DF17" s="70"/>
      <c r="DG17" s="70"/>
      <c r="DH17" s="70"/>
    </row>
    <row r="18" spans="1:112" ht="12" customHeight="1" x14ac:dyDescent="0.25">
      <c r="A18" s="64"/>
      <c r="B18" s="65"/>
      <c r="C18" s="65"/>
      <c r="D18" s="65"/>
      <c r="E18" s="65"/>
      <c r="F18" s="65"/>
      <c r="G18" s="65"/>
      <c r="H18" s="65"/>
      <c r="I18" s="65"/>
      <c r="J18" s="65"/>
      <c r="K18" s="65"/>
      <c r="L18" s="65"/>
      <c r="M18" s="65"/>
      <c r="N18" s="65"/>
      <c r="O18" s="65"/>
      <c r="P18" s="65"/>
      <c r="Q18" s="65"/>
      <c r="R18" s="65"/>
      <c r="S18" s="65"/>
      <c r="T18" s="65"/>
      <c r="U18" s="65"/>
      <c r="V18" s="65"/>
      <c r="W18" s="65"/>
      <c r="X18" s="65"/>
      <c r="Y18" s="65"/>
      <c r="Z18" s="65"/>
      <c r="AA18" s="65"/>
      <c r="AB18" s="65"/>
      <c r="AC18" s="65"/>
      <c r="AD18" s="65"/>
      <c r="AE18" s="65"/>
      <c r="AF18" s="65"/>
      <c r="AG18" s="65"/>
      <c r="AH18" s="65"/>
      <c r="AI18" s="65"/>
      <c r="AJ18" s="65"/>
      <c r="AK18" s="65"/>
      <c r="AL18" s="65"/>
      <c r="AM18" s="65"/>
      <c r="AN18" s="65"/>
      <c r="AO18" s="65"/>
      <c r="AP18" s="65"/>
      <c r="AQ18" s="65"/>
      <c r="AR18" s="65"/>
      <c r="AS18" s="65"/>
      <c r="AT18" s="65"/>
      <c r="AU18" s="65"/>
      <c r="AV18" s="65"/>
      <c r="AW18" s="65"/>
      <c r="AX18" s="65"/>
      <c r="AY18" s="65"/>
      <c r="AZ18" s="65"/>
      <c r="BA18" s="65"/>
      <c r="BB18" s="65"/>
      <c r="BC18" s="65"/>
      <c r="BD18" s="65"/>
      <c r="BE18" s="65"/>
      <c r="BF18" s="65"/>
      <c r="BG18" s="65"/>
      <c r="BH18" s="65"/>
      <c r="BI18" s="65"/>
      <c r="BJ18" s="65"/>
      <c r="BK18" s="65"/>
      <c r="BL18" s="65"/>
      <c r="BM18" s="65"/>
      <c r="BN18" s="65"/>
      <c r="BO18" s="65"/>
      <c r="BP18" s="65"/>
      <c r="BQ18" s="65"/>
      <c r="BR18" s="65"/>
      <c r="BS18" s="65"/>
      <c r="BT18" s="65"/>
      <c r="BU18" s="65"/>
      <c r="BV18" s="65"/>
      <c r="BW18" s="65"/>
      <c r="BX18" s="65"/>
      <c r="BY18" s="67"/>
      <c r="CP18" s="70"/>
      <c r="CQ18" s="70"/>
      <c r="CR18" s="70"/>
      <c r="CS18" s="70"/>
      <c r="CT18" s="70"/>
      <c r="CU18" s="70"/>
      <c r="CV18" s="70"/>
      <c r="CW18" s="70"/>
      <c r="CX18" s="70"/>
      <c r="CY18" s="70"/>
      <c r="CZ18" s="70"/>
      <c r="DA18" s="70"/>
      <c r="DB18" s="70"/>
      <c r="DC18" s="70"/>
      <c r="DD18" s="70"/>
      <c r="DE18" s="70"/>
      <c r="DF18" s="70"/>
      <c r="DG18" s="70"/>
      <c r="DH18" s="70"/>
    </row>
    <row r="19" spans="1:112" ht="12" customHeight="1" x14ac:dyDescent="0.25">
      <c r="A19" s="64"/>
      <c r="B19" s="65"/>
      <c r="C19" s="65"/>
      <c r="D19" s="65"/>
      <c r="E19" s="65"/>
      <c r="F19" s="65"/>
      <c r="G19" s="65"/>
      <c r="H19" s="65"/>
      <c r="I19" s="65"/>
      <c r="J19" s="65"/>
      <c r="K19" s="65"/>
      <c r="L19" s="65"/>
      <c r="M19" s="65"/>
      <c r="N19" s="65"/>
      <c r="O19" s="65"/>
      <c r="P19" s="65"/>
      <c r="Q19" s="65"/>
      <c r="R19" s="65"/>
      <c r="S19" s="65"/>
      <c r="T19" s="65"/>
      <c r="U19" s="65"/>
      <c r="V19" s="65"/>
      <c r="W19" s="65"/>
      <c r="X19" s="65"/>
      <c r="Y19" s="65"/>
      <c r="Z19" s="65"/>
      <c r="AA19" s="65"/>
      <c r="AB19" s="65"/>
      <c r="AC19" s="65"/>
      <c r="AD19" s="65"/>
      <c r="AE19" s="65"/>
      <c r="AF19" s="65"/>
      <c r="AG19" s="65"/>
      <c r="AH19" s="65"/>
      <c r="AI19" s="65"/>
      <c r="AJ19" s="65"/>
      <c r="AK19" s="65"/>
      <c r="AL19" s="65"/>
      <c r="AM19" s="65"/>
      <c r="AN19" s="65"/>
      <c r="AO19" s="65"/>
      <c r="AP19" s="65"/>
      <c r="AQ19" s="65"/>
      <c r="AR19" s="65"/>
      <c r="AS19" s="65"/>
      <c r="AT19" s="65"/>
      <c r="AU19" s="65"/>
      <c r="AV19" s="65"/>
      <c r="AW19" s="65"/>
      <c r="AX19" s="65"/>
      <c r="AY19" s="65"/>
      <c r="AZ19" s="65"/>
      <c r="BA19" s="65"/>
      <c r="BB19" s="65"/>
      <c r="BC19" s="65"/>
      <c r="BD19" s="65"/>
      <c r="BE19" s="65"/>
      <c r="BF19" s="65"/>
      <c r="BG19" s="65"/>
      <c r="BH19" s="65"/>
      <c r="BI19" s="65"/>
      <c r="BJ19" s="65"/>
      <c r="BK19" s="65"/>
      <c r="BL19" s="65"/>
      <c r="BM19" s="65"/>
      <c r="BN19" s="65"/>
      <c r="BO19" s="65"/>
      <c r="BP19" s="65"/>
      <c r="BQ19" s="65"/>
      <c r="BR19" s="65"/>
      <c r="BS19" s="65"/>
      <c r="BT19" s="65"/>
      <c r="BU19" s="65"/>
      <c r="BV19" s="65"/>
      <c r="BW19" s="65"/>
      <c r="BX19" s="65"/>
      <c r="BY19" s="67"/>
      <c r="CP19" s="70"/>
      <c r="CQ19" s="70"/>
      <c r="CR19" s="70"/>
      <c r="CS19" s="70"/>
      <c r="CT19" s="70"/>
      <c r="CU19" s="70"/>
      <c r="CV19" s="70"/>
      <c r="CW19" s="70"/>
      <c r="CX19" s="70"/>
      <c r="CY19" s="70"/>
      <c r="CZ19" s="70"/>
      <c r="DA19" s="71"/>
      <c r="DB19" s="70"/>
      <c r="DC19" s="70"/>
      <c r="DD19" s="70"/>
      <c r="DE19" s="70"/>
      <c r="DF19" s="70"/>
      <c r="DG19" s="70"/>
      <c r="DH19" s="70"/>
    </row>
    <row r="20" spans="1:112" ht="12" customHeight="1" x14ac:dyDescent="0.25">
      <c r="A20" s="64"/>
      <c r="B20" s="65"/>
      <c r="C20" s="65"/>
      <c r="D20" s="65"/>
      <c r="E20" s="65"/>
      <c r="F20" s="65"/>
      <c r="G20" s="65"/>
      <c r="H20" s="65"/>
      <c r="I20" s="65"/>
      <c r="J20" s="65"/>
      <c r="K20" s="65"/>
      <c r="L20" s="65"/>
      <c r="M20" s="65"/>
      <c r="N20" s="65"/>
      <c r="O20" s="65"/>
      <c r="P20" s="65"/>
      <c r="Q20" s="65"/>
      <c r="R20" s="65"/>
      <c r="S20" s="65"/>
      <c r="T20" s="65"/>
      <c r="U20" s="65"/>
      <c r="V20" s="65"/>
      <c r="W20" s="65"/>
      <c r="X20" s="65"/>
      <c r="Y20" s="65"/>
      <c r="Z20" s="65"/>
      <c r="AA20" s="65"/>
      <c r="AB20" s="65"/>
      <c r="AC20" s="65"/>
      <c r="AD20" s="65"/>
      <c r="AE20" s="65"/>
      <c r="AF20" s="65"/>
      <c r="AG20" s="65"/>
      <c r="AH20" s="65"/>
      <c r="AI20" s="65"/>
      <c r="AJ20" s="65"/>
      <c r="AK20" s="65"/>
      <c r="AL20" s="65"/>
      <c r="AM20" s="65"/>
      <c r="AN20" s="65"/>
      <c r="AO20" s="65"/>
      <c r="AP20" s="65"/>
      <c r="AQ20" s="65"/>
      <c r="AR20" s="65"/>
      <c r="AS20" s="65"/>
      <c r="AT20" s="65"/>
      <c r="AU20" s="65"/>
      <c r="AV20" s="65"/>
      <c r="AW20" s="65"/>
      <c r="AX20" s="65"/>
      <c r="AY20" s="65"/>
      <c r="AZ20" s="65"/>
      <c r="BA20" s="65"/>
      <c r="BB20" s="65"/>
      <c r="BC20" s="65"/>
      <c r="BD20" s="65"/>
      <c r="BE20" s="65"/>
      <c r="BF20" s="65"/>
      <c r="BG20" s="65"/>
      <c r="BH20" s="65"/>
      <c r="BI20" s="65"/>
      <c r="BJ20" s="65"/>
      <c r="BK20" s="65"/>
      <c r="BL20" s="65"/>
      <c r="BM20" s="65"/>
      <c r="BN20" s="65"/>
      <c r="BO20" s="65"/>
      <c r="BP20" s="65"/>
      <c r="BQ20" s="65"/>
      <c r="BR20" s="65"/>
      <c r="BS20" s="65"/>
      <c r="BT20" s="65"/>
      <c r="BU20" s="65"/>
      <c r="BV20" s="65"/>
      <c r="BW20" s="65"/>
      <c r="BX20" s="65"/>
      <c r="BY20" s="67"/>
      <c r="CP20" s="70"/>
      <c r="CQ20" s="70"/>
      <c r="CR20" s="70"/>
      <c r="CS20" s="70"/>
      <c r="CT20" s="70"/>
      <c r="CU20" s="70"/>
      <c r="CV20" s="70"/>
      <c r="CW20" s="70"/>
      <c r="CX20" s="70"/>
      <c r="CY20" s="70"/>
      <c r="CZ20" s="70"/>
      <c r="DA20" s="72"/>
      <c r="DB20" s="70"/>
      <c r="DC20" s="70"/>
      <c r="DD20" s="70"/>
      <c r="DE20" s="70"/>
      <c r="DF20" s="70"/>
      <c r="DG20" s="70"/>
      <c r="DH20" s="70"/>
    </row>
    <row r="21" spans="1:112" ht="12" customHeight="1" x14ac:dyDescent="0.25">
      <c r="A21" s="64"/>
      <c r="B21" s="65"/>
      <c r="C21" s="65"/>
      <c r="D21" s="65"/>
      <c r="E21" s="65"/>
      <c r="F21" s="65"/>
      <c r="G21" s="65"/>
      <c r="H21" s="65"/>
      <c r="I21" s="65"/>
      <c r="J21" s="65"/>
      <c r="K21" s="65"/>
      <c r="L21" s="65"/>
      <c r="M21" s="65"/>
      <c r="N21" s="65"/>
      <c r="O21" s="65"/>
      <c r="P21" s="65"/>
      <c r="Q21" s="65"/>
      <c r="R21" s="65"/>
      <c r="S21" s="65"/>
      <c r="T21" s="65"/>
      <c r="U21" s="65"/>
      <c r="V21" s="65"/>
      <c r="W21" s="65"/>
      <c r="X21" s="65"/>
      <c r="Y21" s="65"/>
      <c r="Z21" s="65"/>
      <c r="AA21" s="65"/>
      <c r="AB21" s="65"/>
      <c r="AC21" s="65"/>
      <c r="AD21" s="65"/>
      <c r="AE21" s="65"/>
      <c r="AF21" s="65"/>
      <c r="AG21" s="65"/>
      <c r="AH21" s="65"/>
      <c r="AI21" s="65"/>
      <c r="AJ21" s="65"/>
      <c r="AK21" s="65"/>
      <c r="AL21" s="65"/>
      <c r="AM21" s="65"/>
      <c r="AN21" s="65"/>
      <c r="AO21" s="65"/>
      <c r="AP21" s="65"/>
      <c r="AQ21" s="65"/>
      <c r="AR21" s="65"/>
      <c r="AS21" s="65"/>
      <c r="AT21" s="65"/>
      <c r="AU21" s="65"/>
      <c r="AV21" s="65"/>
      <c r="AW21" s="65"/>
      <c r="AX21" s="65"/>
      <c r="AY21" s="65"/>
      <c r="AZ21" s="65"/>
      <c r="BA21" s="65"/>
      <c r="BB21" s="65"/>
      <c r="BC21" s="65"/>
      <c r="BD21" s="65"/>
      <c r="BE21" s="65"/>
      <c r="BF21" s="65"/>
      <c r="BG21" s="65"/>
      <c r="BH21" s="65"/>
      <c r="BI21" s="65"/>
      <c r="BJ21" s="65"/>
      <c r="BK21" s="65"/>
      <c r="BL21" s="65"/>
      <c r="BM21" s="65"/>
      <c r="BN21" s="65"/>
      <c r="BO21" s="65"/>
      <c r="BP21" s="65"/>
      <c r="BQ21" s="65"/>
      <c r="BR21" s="65"/>
      <c r="BS21" s="65"/>
      <c r="BT21" s="65"/>
      <c r="BU21" s="65"/>
      <c r="BV21" s="65"/>
      <c r="BW21" s="65"/>
      <c r="BX21" s="65"/>
      <c r="BY21" s="67"/>
      <c r="CP21" s="70"/>
      <c r="CQ21" s="70"/>
      <c r="CR21" s="70"/>
      <c r="CS21" s="70"/>
      <c r="CT21" s="70"/>
      <c r="CU21" s="70"/>
      <c r="CV21" s="70"/>
      <c r="CW21" s="70"/>
      <c r="CX21" s="70"/>
      <c r="CY21" s="70"/>
      <c r="CZ21" s="70"/>
      <c r="DA21" s="71"/>
      <c r="DB21" s="70"/>
      <c r="DC21" s="70"/>
      <c r="DD21" s="70"/>
      <c r="DE21" s="70"/>
      <c r="DF21" s="70"/>
      <c r="DG21" s="70"/>
      <c r="DH21" s="70"/>
    </row>
    <row r="22" spans="1:112" ht="12" customHeight="1" x14ac:dyDescent="0.25">
      <c r="A22" s="64"/>
      <c r="B22" s="65"/>
      <c r="C22" s="65"/>
      <c r="D22" s="65"/>
      <c r="E22" s="65"/>
      <c r="F22" s="65"/>
      <c r="G22" s="65"/>
      <c r="H22" s="65"/>
      <c r="I22" s="65"/>
      <c r="J22" s="65"/>
      <c r="K22" s="65"/>
      <c r="L22" s="65"/>
      <c r="M22" s="65"/>
      <c r="N22" s="65"/>
      <c r="O22" s="65"/>
      <c r="P22" s="65"/>
      <c r="Q22" s="65"/>
      <c r="R22" s="65"/>
      <c r="S22" s="65"/>
      <c r="T22" s="65"/>
      <c r="U22" s="65"/>
      <c r="V22" s="65"/>
      <c r="W22" s="65"/>
      <c r="X22" s="65"/>
      <c r="Y22" s="65"/>
      <c r="Z22" s="65"/>
      <c r="AA22" s="65"/>
      <c r="AB22" s="65"/>
      <c r="AC22" s="65"/>
      <c r="AD22" s="65"/>
      <c r="AE22" s="65"/>
      <c r="AF22" s="65"/>
      <c r="AG22" s="65"/>
      <c r="AH22" s="65"/>
      <c r="AI22" s="65"/>
      <c r="AJ22" s="65"/>
      <c r="AK22" s="65"/>
      <c r="AL22" s="65"/>
      <c r="AM22" s="65"/>
      <c r="AN22" s="65"/>
      <c r="AO22" s="65"/>
      <c r="AP22" s="65"/>
      <c r="AQ22" s="65"/>
      <c r="AR22" s="65"/>
      <c r="AS22" s="65"/>
      <c r="AT22" s="65"/>
      <c r="AU22" s="65"/>
      <c r="AV22" s="65"/>
      <c r="AW22" s="65"/>
      <c r="AX22" s="65"/>
      <c r="AY22" s="65"/>
      <c r="AZ22" s="65"/>
      <c r="BA22" s="65"/>
      <c r="BB22" s="65"/>
      <c r="BC22" s="65"/>
      <c r="BD22" s="65"/>
      <c r="BE22" s="65"/>
      <c r="BF22" s="65"/>
      <c r="BG22" s="65"/>
      <c r="BH22" s="65"/>
      <c r="BI22" s="65"/>
      <c r="BJ22" s="65"/>
      <c r="BK22" s="65"/>
      <c r="BL22" s="65"/>
      <c r="BM22" s="65"/>
      <c r="BN22" s="65"/>
      <c r="BO22" s="65"/>
      <c r="BP22" s="65"/>
      <c r="BQ22" s="65"/>
      <c r="BR22" s="65"/>
      <c r="BS22" s="65"/>
      <c r="BT22" s="65"/>
      <c r="BU22" s="65"/>
      <c r="BV22" s="65"/>
      <c r="BW22" s="65"/>
      <c r="BX22" s="65"/>
      <c r="BY22" s="67"/>
      <c r="CP22" s="70"/>
      <c r="CQ22" s="70"/>
      <c r="CR22" s="70"/>
      <c r="CS22" s="70"/>
      <c r="CT22" s="70"/>
      <c r="CU22" s="70"/>
      <c r="CV22" s="70"/>
      <c r="CW22" s="70"/>
      <c r="CX22" s="70"/>
      <c r="CY22" s="70"/>
      <c r="CZ22" s="70"/>
      <c r="DA22" s="70"/>
      <c r="DB22" s="70"/>
      <c r="DC22" s="70"/>
      <c r="DD22" s="70"/>
      <c r="DE22" s="70"/>
      <c r="DF22" s="70"/>
      <c r="DG22" s="70"/>
      <c r="DH22" s="70"/>
    </row>
    <row r="23" spans="1:112" ht="12" customHeight="1" x14ac:dyDescent="0.25">
      <c r="A23" s="64"/>
      <c r="B23" s="65"/>
      <c r="C23" s="65"/>
      <c r="D23" s="65"/>
      <c r="E23" s="68"/>
      <c r="F23" s="65"/>
      <c r="G23" s="65"/>
      <c r="H23" s="65"/>
      <c r="I23" s="65"/>
      <c r="J23" s="65"/>
      <c r="K23" s="65"/>
      <c r="L23" s="65"/>
      <c r="M23" s="65"/>
      <c r="N23" s="65"/>
      <c r="O23" s="65"/>
      <c r="P23" s="65"/>
      <c r="Q23" s="65"/>
      <c r="R23" s="65"/>
      <c r="S23" s="65"/>
      <c r="T23" s="65"/>
      <c r="U23" s="65"/>
      <c r="V23" s="65"/>
      <c r="W23" s="65"/>
      <c r="X23" s="65"/>
      <c r="Y23" s="65"/>
      <c r="Z23" s="65"/>
      <c r="AA23" s="65"/>
      <c r="AB23" s="65"/>
      <c r="AC23" s="65"/>
      <c r="AD23" s="65"/>
      <c r="AE23" s="65"/>
      <c r="AF23" s="65"/>
      <c r="AG23" s="65"/>
      <c r="AH23" s="65"/>
      <c r="AI23" s="65"/>
      <c r="AJ23" s="65"/>
      <c r="AK23" s="65"/>
      <c r="AL23" s="66"/>
      <c r="AM23" s="66"/>
      <c r="AN23" s="66"/>
      <c r="AO23" s="66"/>
      <c r="AP23" s="66"/>
      <c r="AQ23" s="66"/>
      <c r="AR23" s="66"/>
      <c r="AS23" s="66"/>
      <c r="AT23" s="66"/>
      <c r="AU23" s="66"/>
      <c r="AV23" s="65"/>
      <c r="AW23" s="65"/>
      <c r="AX23" s="65"/>
      <c r="AY23" s="65"/>
      <c r="AZ23" s="65"/>
      <c r="BA23" s="65"/>
      <c r="BB23" s="65"/>
      <c r="BC23" s="65"/>
      <c r="BD23" s="65"/>
      <c r="BE23" s="65"/>
      <c r="BF23" s="65"/>
      <c r="BG23" s="65"/>
      <c r="BH23" s="65"/>
      <c r="BI23" s="65"/>
      <c r="BJ23" s="65"/>
      <c r="BK23" s="65"/>
      <c r="BL23" s="65"/>
      <c r="BM23" s="65"/>
      <c r="BN23" s="65"/>
      <c r="BO23" s="65"/>
      <c r="BP23" s="65"/>
      <c r="BQ23" s="65"/>
      <c r="BR23" s="65"/>
      <c r="BS23" s="65"/>
      <c r="BT23" s="65"/>
      <c r="BU23" s="65"/>
      <c r="BV23" s="65"/>
      <c r="BW23" s="65"/>
      <c r="BX23" s="65"/>
      <c r="BY23" s="67"/>
      <c r="CP23" s="70"/>
      <c r="CQ23" s="70"/>
      <c r="CR23" s="70"/>
      <c r="CS23" s="70"/>
      <c r="CT23" s="70"/>
      <c r="CU23" s="70"/>
      <c r="CV23" s="70"/>
      <c r="CW23" s="70"/>
      <c r="CX23" s="70"/>
      <c r="CY23" s="70"/>
      <c r="CZ23" s="70"/>
      <c r="DA23" s="70"/>
      <c r="DB23" s="70"/>
      <c r="DC23" s="70"/>
      <c r="DD23" s="70"/>
      <c r="DE23" s="70"/>
      <c r="DF23" s="70"/>
      <c r="DG23" s="70"/>
      <c r="DH23" s="70"/>
    </row>
    <row r="24" spans="1:112" ht="12" customHeight="1" x14ac:dyDescent="0.25">
      <c r="A24" s="64"/>
      <c r="B24" s="65"/>
      <c r="C24" s="65"/>
      <c r="D24" s="65"/>
      <c r="E24" s="65"/>
      <c r="F24" s="65"/>
      <c r="G24" s="65"/>
      <c r="H24" s="65"/>
      <c r="I24" s="65"/>
      <c r="J24" s="66"/>
      <c r="K24" s="66"/>
      <c r="L24" s="66"/>
      <c r="M24" s="66"/>
      <c r="N24" s="66"/>
      <c r="O24" s="66"/>
      <c r="P24" s="66"/>
      <c r="Q24" s="66"/>
      <c r="R24" s="66"/>
      <c r="S24" s="66"/>
      <c r="T24" s="66"/>
      <c r="U24" s="66"/>
      <c r="V24" s="66"/>
      <c r="W24" s="66"/>
      <c r="X24" s="65"/>
      <c r="Y24" s="65"/>
      <c r="Z24" s="65"/>
      <c r="AA24" s="65"/>
      <c r="AB24" s="65"/>
      <c r="AC24" s="65"/>
      <c r="AD24" s="65"/>
      <c r="AE24" s="65"/>
      <c r="AF24" s="65"/>
      <c r="AG24" s="65"/>
      <c r="AH24" s="65"/>
      <c r="AI24" s="65"/>
      <c r="AJ24" s="65"/>
      <c r="AK24" s="65"/>
      <c r="AL24" s="66"/>
      <c r="AM24" s="66"/>
      <c r="AN24" s="66"/>
      <c r="AO24" s="66"/>
      <c r="AP24" s="66"/>
      <c r="AQ24" s="66"/>
      <c r="AR24" s="66"/>
      <c r="AS24" s="66"/>
      <c r="AT24" s="66"/>
      <c r="AU24" s="66"/>
      <c r="AV24" s="65"/>
      <c r="AW24" s="65"/>
      <c r="AX24" s="65"/>
      <c r="AY24" s="65"/>
      <c r="AZ24" s="65"/>
      <c r="BA24" s="65"/>
      <c r="BB24" s="65"/>
      <c r="BC24" s="65"/>
      <c r="BD24" s="65"/>
      <c r="BE24" s="65"/>
      <c r="BF24" s="65"/>
      <c r="BG24" s="65"/>
      <c r="BH24" s="65"/>
      <c r="BI24" s="65"/>
      <c r="BJ24" s="65"/>
      <c r="BK24" s="65"/>
      <c r="BL24" s="65"/>
      <c r="BM24" s="65"/>
      <c r="BN24" s="65"/>
      <c r="BO24" s="65"/>
      <c r="BP24" s="65"/>
      <c r="BQ24" s="65"/>
      <c r="BR24" s="65"/>
      <c r="BS24" s="65"/>
      <c r="BT24" s="65"/>
      <c r="BU24" s="65"/>
      <c r="BV24" s="65"/>
      <c r="BW24" s="65"/>
      <c r="BX24" s="65"/>
      <c r="BY24" s="67"/>
    </row>
    <row r="25" spans="1:112" ht="12" customHeight="1" x14ac:dyDescent="0.25">
      <c r="A25" s="64"/>
      <c r="B25" s="65"/>
      <c r="C25" s="65"/>
      <c r="D25" s="65"/>
      <c r="E25" s="65"/>
      <c r="F25" s="65"/>
      <c r="G25" s="65"/>
      <c r="H25" s="65"/>
      <c r="I25" s="65"/>
      <c r="J25" s="66"/>
      <c r="K25" s="66"/>
      <c r="L25" s="66"/>
      <c r="M25" s="66"/>
      <c r="N25" s="66"/>
      <c r="O25" s="66"/>
      <c r="P25" s="66"/>
      <c r="Q25" s="66"/>
      <c r="R25" s="66"/>
      <c r="S25" s="66"/>
      <c r="T25" s="66"/>
      <c r="U25" s="66"/>
      <c r="V25" s="66"/>
      <c r="W25" s="66"/>
      <c r="X25" s="65"/>
      <c r="Y25" s="65"/>
      <c r="Z25" s="65"/>
      <c r="AA25" s="65"/>
      <c r="AB25" s="65"/>
      <c r="AC25" s="65"/>
      <c r="AD25" s="65"/>
      <c r="AE25" s="65"/>
      <c r="AF25" s="65"/>
      <c r="AG25" s="65"/>
      <c r="AH25" s="65"/>
      <c r="AI25" s="65"/>
      <c r="AJ25" s="65"/>
      <c r="AK25" s="65"/>
      <c r="AL25" s="69"/>
      <c r="AM25" s="69"/>
      <c r="AN25" s="69"/>
      <c r="AO25" s="69"/>
      <c r="AP25" s="69"/>
      <c r="AQ25" s="69"/>
      <c r="AR25" s="69"/>
      <c r="AS25" s="69"/>
      <c r="AT25" s="69"/>
      <c r="AU25" s="69"/>
      <c r="AV25" s="65"/>
      <c r="AW25" s="65"/>
      <c r="AX25" s="65"/>
      <c r="AY25" s="65"/>
      <c r="AZ25" s="65"/>
      <c r="BA25" s="65"/>
      <c r="BB25" s="65"/>
      <c r="BC25" s="65"/>
      <c r="BD25" s="65"/>
      <c r="BE25" s="65"/>
      <c r="BF25" s="65"/>
      <c r="BG25" s="65"/>
      <c r="BH25" s="65"/>
      <c r="BI25" s="65"/>
      <c r="BJ25" s="65"/>
      <c r="BK25" s="65"/>
      <c r="BL25" s="65"/>
      <c r="BM25" s="65"/>
      <c r="BN25" s="65"/>
      <c r="BO25" s="65"/>
      <c r="BP25" s="65"/>
      <c r="BQ25" s="65"/>
      <c r="BR25" s="65"/>
      <c r="BS25" s="65"/>
      <c r="BT25" s="65"/>
      <c r="BU25" s="65"/>
      <c r="BV25" s="65"/>
      <c r="BW25" s="65"/>
      <c r="BX25" s="65"/>
      <c r="BY25" s="67"/>
    </row>
    <row r="26" spans="1:112" ht="12" customHeight="1" x14ac:dyDescent="0.25">
      <c r="A26" s="64"/>
      <c r="B26" s="65"/>
      <c r="C26" s="65"/>
      <c r="D26" s="65"/>
      <c r="E26" s="65"/>
      <c r="F26" s="65"/>
      <c r="G26" s="65"/>
      <c r="H26" s="65"/>
      <c r="I26" s="65"/>
      <c r="J26" s="65"/>
      <c r="K26" s="65"/>
      <c r="L26" s="65"/>
      <c r="M26" s="65"/>
      <c r="N26" s="65"/>
      <c r="O26" s="65"/>
      <c r="P26" s="65"/>
      <c r="Q26" s="65"/>
      <c r="R26" s="65"/>
      <c r="S26" s="65"/>
      <c r="T26" s="65"/>
      <c r="U26" s="65"/>
      <c r="V26" s="65"/>
      <c r="W26" s="65"/>
      <c r="X26" s="65"/>
      <c r="Y26" s="65"/>
      <c r="Z26" s="65"/>
      <c r="AA26" s="65"/>
      <c r="AB26" s="65"/>
      <c r="AC26" s="65"/>
      <c r="AD26" s="65"/>
      <c r="AE26" s="65"/>
      <c r="AF26" s="65"/>
      <c r="AG26" s="65"/>
      <c r="AH26" s="65"/>
      <c r="AI26" s="65"/>
      <c r="AJ26" s="65"/>
      <c r="AK26" s="65"/>
      <c r="AL26" s="65"/>
      <c r="AM26" s="65"/>
      <c r="AN26" s="65"/>
      <c r="AO26" s="65"/>
      <c r="AP26" s="65"/>
      <c r="AQ26" s="65"/>
      <c r="AR26" s="65"/>
      <c r="AS26" s="65"/>
      <c r="AT26" s="65"/>
      <c r="AU26" s="65"/>
      <c r="AV26" s="65"/>
      <c r="AW26" s="65"/>
      <c r="AX26" s="65"/>
      <c r="AY26" s="65"/>
      <c r="AZ26" s="65"/>
      <c r="BA26" s="65"/>
      <c r="BB26" s="65"/>
      <c r="BC26" s="66"/>
      <c r="BD26" s="66"/>
      <c r="BE26" s="66"/>
      <c r="BF26" s="66"/>
      <c r="BG26" s="66"/>
      <c r="BH26" s="66"/>
      <c r="BI26" s="66"/>
      <c r="BJ26" s="66"/>
      <c r="BK26" s="66"/>
      <c r="BL26" s="66"/>
      <c r="BM26" s="66"/>
      <c r="BN26" s="66"/>
      <c r="BO26" s="66"/>
      <c r="BP26" s="66"/>
      <c r="BQ26" s="65"/>
      <c r="BR26" s="65"/>
      <c r="BS26" s="65"/>
      <c r="BT26" s="65"/>
      <c r="BU26" s="65"/>
      <c r="BV26" s="65"/>
      <c r="BW26" s="65"/>
      <c r="BX26" s="65"/>
      <c r="BY26" s="67"/>
    </row>
    <row r="27" spans="1:112" ht="12" customHeight="1" x14ac:dyDescent="0.25">
      <c r="A27" s="64"/>
      <c r="B27" s="73"/>
      <c r="C27" s="73"/>
      <c r="D27" s="73"/>
      <c r="E27" s="73"/>
      <c r="F27" s="73"/>
      <c r="G27" s="73"/>
      <c r="H27" s="73"/>
      <c r="I27" s="73"/>
      <c r="J27" s="73"/>
      <c r="K27" s="73"/>
      <c r="L27" s="73"/>
      <c r="M27" s="73"/>
      <c r="N27" s="74"/>
      <c r="O27" s="74"/>
      <c r="P27" s="74"/>
      <c r="Q27" s="74"/>
      <c r="R27" s="74"/>
      <c r="S27" s="74"/>
      <c r="T27" s="74"/>
      <c r="U27" s="74"/>
      <c r="V27" s="74"/>
      <c r="W27" s="74"/>
      <c r="X27" s="74"/>
      <c r="Y27" s="74"/>
      <c r="Z27" s="65"/>
      <c r="AA27" s="65"/>
      <c r="AB27" s="65"/>
      <c r="AC27" s="65"/>
      <c r="AD27" s="65"/>
      <c r="AE27" s="65"/>
      <c r="AF27" s="65"/>
      <c r="AG27" s="65"/>
      <c r="AH27" s="65"/>
      <c r="AI27" s="65"/>
      <c r="AJ27" s="65"/>
      <c r="AK27" s="65"/>
      <c r="AL27" s="65"/>
      <c r="AM27" s="65"/>
      <c r="AN27" s="65"/>
      <c r="AO27" s="65"/>
      <c r="AP27" s="65"/>
      <c r="AQ27" s="65"/>
      <c r="AR27" s="65"/>
      <c r="AS27" s="65"/>
      <c r="AT27" s="65"/>
      <c r="AU27" s="65"/>
      <c r="AV27" s="65"/>
      <c r="AW27" s="65"/>
      <c r="AX27" s="65"/>
      <c r="AY27" s="65"/>
      <c r="AZ27" s="65"/>
      <c r="BA27" s="65"/>
      <c r="BB27" s="65"/>
      <c r="BC27" s="66"/>
      <c r="BD27" s="66"/>
      <c r="BE27" s="66"/>
      <c r="BF27" s="66"/>
      <c r="BG27" s="66"/>
      <c r="BH27" s="66"/>
      <c r="BI27" s="66"/>
      <c r="BJ27" s="66"/>
      <c r="BK27" s="66"/>
      <c r="BL27" s="66"/>
      <c r="BM27" s="66"/>
      <c r="BN27" s="66"/>
      <c r="BO27" s="66"/>
      <c r="BP27" s="66"/>
      <c r="BQ27" s="65"/>
      <c r="BR27" s="65"/>
      <c r="BS27" s="65"/>
      <c r="BT27" s="65"/>
      <c r="BU27" s="65"/>
      <c r="BV27" s="65"/>
      <c r="BW27" s="65"/>
      <c r="BX27" s="65"/>
      <c r="BY27" s="67"/>
    </row>
    <row r="28" spans="1:112" ht="12" customHeight="1" x14ac:dyDescent="0.25">
      <c r="A28" s="64"/>
      <c r="B28" s="73"/>
      <c r="C28" s="73"/>
      <c r="D28" s="73"/>
      <c r="E28" s="73"/>
      <c r="F28" s="73"/>
      <c r="G28" s="73"/>
      <c r="H28" s="73"/>
      <c r="I28" s="73"/>
      <c r="J28" s="73"/>
      <c r="K28" s="73"/>
      <c r="L28" s="73"/>
      <c r="M28" s="73"/>
      <c r="N28" s="74"/>
      <c r="O28" s="74"/>
      <c r="P28" s="74"/>
      <c r="Q28" s="74"/>
      <c r="R28" s="74"/>
      <c r="S28" s="74"/>
      <c r="T28" s="74"/>
      <c r="U28" s="74"/>
      <c r="V28" s="74"/>
      <c r="W28" s="74"/>
      <c r="X28" s="74"/>
      <c r="Y28" s="74"/>
      <c r="Z28" s="65"/>
      <c r="AA28" s="65"/>
      <c r="AB28" s="65"/>
      <c r="AC28" s="65"/>
      <c r="AD28" s="65"/>
      <c r="AE28" s="65"/>
      <c r="AF28" s="65"/>
      <c r="AG28" s="65"/>
      <c r="AH28" s="65"/>
      <c r="AI28" s="65"/>
      <c r="AJ28" s="65"/>
      <c r="AK28" s="65"/>
      <c r="AL28" s="65"/>
      <c r="AM28" s="65"/>
      <c r="AN28" s="65"/>
      <c r="AO28" s="65"/>
      <c r="AP28" s="65"/>
      <c r="AQ28" s="65"/>
      <c r="AR28" s="65"/>
      <c r="AS28" s="65"/>
      <c r="AT28" s="65"/>
      <c r="AU28" s="65"/>
      <c r="AV28" s="65"/>
      <c r="AW28" s="65"/>
      <c r="AX28" s="65"/>
      <c r="AY28" s="65"/>
      <c r="AZ28" s="65"/>
      <c r="BA28" s="65"/>
      <c r="BB28" s="65"/>
      <c r="BC28" s="66"/>
      <c r="BD28" s="66"/>
      <c r="BE28" s="66"/>
      <c r="BF28" s="66"/>
      <c r="BG28" s="66"/>
      <c r="BH28" s="66"/>
      <c r="BI28" s="66"/>
      <c r="BJ28" s="66"/>
      <c r="BK28" s="66"/>
      <c r="BL28" s="66"/>
      <c r="BM28" s="66"/>
      <c r="BN28" s="66"/>
      <c r="BO28" s="66"/>
      <c r="BP28" s="66"/>
      <c r="BQ28" s="65"/>
      <c r="BR28" s="65"/>
      <c r="BS28" s="65"/>
      <c r="BT28" s="65"/>
      <c r="BU28" s="65"/>
      <c r="BV28" s="65"/>
      <c r="BW28" s="65"/>
      <c r="BX28" s="65"/>
      <c r="BY28" s="67"/>
    </row>
    <row r="29" spans="1:112" ht="12" customHeight="1" x14ac:dyDescent="0.25">
      <c r="A29" s="64"/>
      <c r="B29" s="73"/>
      <c r="C29" s="73"/>
      <c r="D29" s="73"/>
      <c r="E29" s="73"/>
      <c r="F29" s="73"/>
      <c r="G29" s="73"/>
      <c r="H29" s="73"/>
      <c r="I29" s="73"/>
      <c r="J29" s="73"/>
      <c r="K29" s="73"/>
      <c r="L29" s="73"/>
      <c r="M29" s="73"/>
      <c r="N29" s="74"/>
      <c r="O29" s="74"/>
      <c r="P29" s="74"/>
      <c r="Q29" s="74"/>
      <c r="R29" s="74"/>
      <c r="S29" s="74"/>
      <c r="T29" s="74"/>
      <c r="U29" s="74"/>
      <c r="V29" s="74"/>
      <c r="W29" s="74"/>
      <c r="X29" s="74"/>
      <c r="Y29" s="74"/>
      <c r="Z29" s="65"/>
      <c r="AA29" s="65"/>
      <c r="AB29" s="65"/>
      <c r="AC29" s="65"/>
      <c r="AD29" s="65"/>
      <c r="AE29" s="65"/>
      <c r="AF29" s="65"/>
      <c r="AG29" s="65"/>
      <c r="AH29" s="65"/>
      <c r="AI29" s="65"/>
      <c r="AJ29" s="65"/>
      <c r="AK29" s="65"/>
      <c r="AL29" s="65"/>
      <c r="AM29" s="65"/>
      <c r="AN29" s="65"/>
      <c r="AO29" s="65"/>
      <c r="AP29" s="65"/>
      <c r="AQ29" s="65"/>
      <c r="AR29" s="65"/>
      <c r="AS29" s="65"/>
      <c r="AT29" s="65"/>
      <c r="AU29" s="65"/>
      <c r="AV29" s="65"/>
      <c r="AW29" s="65"/>
      <c r="AX29" s="65"/>
      <c r="AY29" s="65"/>
      <c r="AZ29" s="65"/>
      <c r="BA29" s="65"/>
      <c r="BB29" s="65"/>
      <c r="BC29" s="66"/>
      <c r="BD29" s="66"/>
      <c r="BE29" s="66"/>
      <c r="BF29" s="66"/>
      <c r="BG29" s="66"/>
      <c r="BH29" s="66"/>
      <c r="BI29" s="66"/>
      <c r="BJ29" s="66"/>
      <c r="BK29" s="66"/>
      <c r="BL29" s="66"/>
      <c r="BM29" s="66"/>
      <c r="BN29" s="66"/>
      <c r="BO29" s="66"/>
      <c r="BP29" s="66"/>
      <c r="BQ29" s="65"/>
      <c r="BR29" s="65"/>
      <c r="BS29" s="65"/>
      <c r="BT29" s="65"/>
      <c r="BU29" s="65"/>
      <c r="BV29" s="65"/>
      <c r="BW29" s="65"/>
      <c r="BX29" s="65"/>
      <c r="BY29" s="67"/>
    </row>
    <row r="30" spans="1:112" ht="12" customHeight="1" x14ac:dyDescent="0.25">
      <c r="A30" s="64"/>
      <c r="B30" s="73"/>
      <c r="C30" s="73"/>
      <c r="D30" s="73"/>
      <c r="E30" s="73"/>
      <c r="F30" s="73"/>
      <c r="G30" s="73"/>
      <c r="H30" s="73"/>
      <c r="I30" s="73"/>
      <c r="J30" s="73"/>
      <c r="K30" s="73"/>
      <c r="L30" s="73"/>
      <c r="M30" s="73"/>
      <c r="N30" s="74"/>
      <c r="O30" s="74"/>
      <c r="P30" s="74"/>
      <c r="Q30" s="74"/>
      <c r="R30" s="74"/>
      <c r="S30" s="74"/>
      <c r="T30" s="74"/>
      <c r="U30" s="74"/>
      <c r="V30" s="74"/>
      <c r="W30" s="74"/>
      <c r="X30" s="74"/>
      <c r="Y30" s="74"/>
      <c r="Z30" s="65"/>
      <c r="AA30" s="65"/>
      <c r="AB30" s="65"/>
      <c r="AC30" s="65"/>
      <c r="AD30" s="65"/>
      <c r="AE30" s="65"/>
      <c r="AF30" s="65"/>
      <c r="AG30" s="65"/>
      <c r="AH30" s="65"/>
      <c r="AI30" s="65"/>
      <c r="AJ30" s="65"/>
      <c r="AK30" s="65"/>
      <c r="AL30" s="65"/>
      <c r="AM30" s="65"/>
      <c r="AN30" s="65"/>
      <c r="AO30" s="65"/>
      <c r="AP30" s="65"/>
      <c r="AQ30" s="65"/>
      <c r="AR30" s="65"/>
      <c r="AS30" s="65"/>
      <c r="AT30" s="65"/>
      <c r="AU30" s="65"/>
      <c r="AV30" s="65"/>
      <c r="AW30" s="65"/>
      <c r="AX30" s="65"/>
      <c r="AY30" s="65"/>
      <c r="AZ30" s="65"/>
      <c r="BA30" s="65"/>
      <c r="BB30" s="65"/>
      <c r="BC30" s="69"/>
      <c r="BD30" s="69"/>
      <c r="BE30" s="69"/>
      <c r="BF30" s="69"/>
      <c r="BG30" s="69"/>
      <c r="BH30" s="69"/>
      <c r="BI30" s="69"/>
      <c r="BJ30" s="69"/>
      <c r="BK30" s="69"/>
      <c r="BL30" s="69"/>
      <c r="BM30" s="69"/>
      <c r="BN30" s="69"/>
      <c r="BO30" s="69"/>
      <c r="BP30" s="69"/>
      <c r="BQ30" s="65"/>
      <c r="BR30" s="65"/>
      <c r="BS30" s="65"/>
      <c r="BT30" s="65"/>
      <c r="BU30" s="65"/>
      <c r="BV30" s="65"/>
      <c r="BW30" s="65"/>
      <c r="BX30" s="65"/>
      <c r="BY30" s="67"/>
    </row>
    <row r="31" spans="1:112" ht="12" customHeight="1" x14ac:dyDescent="0.25">
      <c r="A31" s="64"/>
      <c r="B31" s="73"/>
      <c r="C31" s="73"/>
      <c r="D31" s="73"/>
      <c r="E31" s="73"/>
      <c r="F31" s="73"/>
      <c r="G31" s="73"/>
      <c r="H31" s="73"/>
      <c r="I31" s="73"/>
      <c r="J31" s="73"/>
      <c r="K31" s="73"/>
      <c r="L31" s="73"/>
      <c r="M31" s="73"/>
      <c r="N31" s="74"/>
      <c r="O31" s="74"/>
      <c r="P31" s="74"/>
      <c r="Q31" s="74"/>
      <c r="R31" s="74"/>
      <c r="S31" s="74"/>
      <c r="T31" s="74"/>
      <c r="U31" s="74"/>
      <c r="V31" s="74"/>
      <c r="W31" s="74"/>
      <c r="X31" s="74"/>
      <c r="Y31" s="74"/>
      <c r="Z31" s="65"/>
      <c r="AA31" s="65"/>
      <c r="AB31" s="65"/>
      <c r="AC31" s="65"/>
      <c r="AD31" s="65"/>
      <c r="AE31" s="65"/>
      <c r="AF31" s="65"/>
      <c r="AG31" s="65"/>
      <c r="AH31" s="65"/>
      <c r="AI31" s="65"/>
      <c r="AJ31" s="65"/>
      <c r="AK31" s="65"/>
      <c r="AL31" s="65"/>
      <c r="AM31" s="65"/>
      <c r="AN31" s="65"/>
      <c r="AO31" s="65"/>
      <c r="AP31" s="65"/>
      <c r="AQ31" s="65"/>
      <c r="AR31" s="65"/>
      <c r="AS31" s="65"/>
      <c r="AT31" s="65"/>
      <c r="AU31" s="65"/>
      <c r="AV31" s="65"/>
      <c r="AW31" s="65"/>
      <c r="AX31" s="65"/>
      <c r="AY31" s="65"/>
      <c r="AZ31" s="65"/>
      <c r="BA31" s="65"/>
      <c r="BB31" s="65"/>
      <c r="BC31" s="69"/>
      <c r="BD31" s="69"/>
      <c r="BE31" s="69"/>
      <c r="BF31" s="69"/>
      <c r="BG31" s="69"/>
      <c r="BH31" s="69"/>
      <c r="BI31" s="69"/>
      <c r="BJ31" s="69"/>
      <c r="BK31" s="69"/>
      <c r="BL31" s="69"/>
      <c r="BM31" s="69"/>
      <c r="BN31" s="69"/>
      <c r="BO31" s="69"/>
      <c r="BP31" s="69"/>
      <c r="BQ31" s="65"/>
      <c r="BR31" s="65"/>
      <c r="BS31" s="65"/>
      <c r="BT31" s="65"/>
      <c r="BU31" s="65"/>
      <c r="BV31" s="65"/>
      <c r="BW31" s="65"/>
      <c r="BX31" s="65"/>
      <c r="BY31" s="67"/>
    </row>
    <row r="32" spans="1:112" ht="12" customHeight="1" x14ac:dyDescent="0.25">
      <c r="A32" s="75"/>
      <c r="B32" s="73"/>
      <c r="C32" s="73"/>
      <c r="D32" s="73"/>
      <c r="E32" s="73"/>
      <c r="F32" s="73"/>
      <c r="G32" s="73"/>
      <c r="H32" s="73"/>
      <c r="I32" s="73"/>
      <c r="J32" s="73"/>
      <c r="K32" s="73"/>
      <c r="L32" s="73"/>
      <c r="M32" s="73"/>
      <c r="N32" s="74"/>
      <c r="O32" s="74"/>
      <c r="P32" s="74"/>
      <c r="Q32" s="74"/>
      <c r="R32" s="74"/>
      <c r="S32" s="74"/>
      <c r="T32" s="74"/>
      <c r="U32" s="74"/>
      <c r="V32" s="74"/>
      <c r="W32" s="74"/>
      <c r="X32" s="74"/>
      <c r="Y32" s="74"/>
      <c r="Z32" s="76"/>
      <c r="AA32" s="76"/>
      <c r="AB32" s="76"/>
      <c r="AC32" s="76"/>
      <c r="AD32" s="76"/>
      <c r="AE32" s="76"/>
      <c r="AF32" s="76"/>
      <c r="AG32" s="76"/>
      <c r="AH32" s="76"/>
      <c r="AI32" s="76"/>
      <c r="AJ32" s="76"/>
      <c r="AK32" s="76"/>
      <c r="AL32" s="76"/>
      <c r="AM32" s="76"/>
      <c r="AN32" s="76"/>
      <c r="AO32" s="65"/>
      <c r="AP32" s="65"/>
      <c r="AQ32" s="65"/>
      <c r="AR32" s="65"/>
      <c r="AS32" s="65"/>
      <c r="AT32" s="65"/>
      <c r="AU32" s="65"/>
      <c r="AV32" s="76"/>
      <c r="AW32" s="76"/>
      <c r="AX32" s="76"/>
      <c r="AY32" s="76"/>
      <c r="AZ32" s="76"/>
      <c r="BA32" s="76"/>
      <c r="BB32" s="76"/>
      <c r="BC32" s="76"/>
      <c r="BD32" s="76"/>
      <c r="BE32" s="76"/>
      <c r="BF32" s="76"/>
      <c r="BG32" s="76"/>
      <c r="BH32" s="76"/>
      <c r="BI32" s="76"/>
      <c r="BJ32" s="76"/>
      <c r="BK32" s="76"/>
      <c r="BL32" s="76"/>
      <c r="BM32" s="76"/>
      <c r="BN32" s="76"/>
      <c r="BO32" s="76"/>
      <c r="BP32" s="76"/>
      <c r="BQ32" s="76"/>
      <c r="BR32" s="76"/>
      <c r="BS32" s="76"/>
      <c r="BT32" s="65"/>
      <c r="BU32" s="65"/>
      <c r="BV32" s="65"/>
      <c r="BW32" s="65"/>
      <c r="BX32" s="65"/>
      <c r="BY32" s="67"/>
    </row>
    <row r="33" spans="1:100" ht="12" customHeight="1" x14ac:dyDescent="0.3">
      <c r="A33" s="75"/>
      <c r="B33" s="73"/>
      <c r="C33" s="73"/>
      <c r="D33" s="73"/>
      <c r="E33" s="73"/>
      <c r="F33" s="73"/>
      <c r="G33" s="73"/>
      <c r="H33" s="73"/>
      <c r="I33" s="73"/>
      <c r="J33" s="73"/>
      <c r="K33" s="73"/>
      <c r="L33" s="73"/>
      <c r="M33" s="73"/>
      <c r="N33" s="77"/>
      <c r="O33" s="74"/>
      <c r="P33" s="74"/>
      <c r="Q33" s="74"/>
      <c r="R33" s="74"/>
      <c r="S33" s="74"/>
      <c r="T33" s="74"/>
      <c r="U33" s="74"/>
      <c r="V33" s="74"/>
      <c r="W33" s="74"/>
      <c r="X33" s="74"/>
      <c r="Y33" s="74"/>
      <c r="Z33" s="76"/>
      <c r="AA33" s="76"/>
      <c r="AB33" s="76"/>
      <c r="AC33" s="76"/>
      <c r="AD33" s="76"/>
      <c r="AE33" s="76"/>
      <c r="AF33" s="76"/>
      <c r="AG33" s="76"/>
      <c r="AH33" s="76"/>
      <c r="AI33" s="76"/>
      <c r="AJ33" s="76"/>
      <c r="AK33" s="76"/>
      <c r="AL33" s="73"/>
      <c r="AM33" s="73"/>
      <c r="AN33" s="73"/>
      <c r="AO33" s="73"/>
      <c r="AP33" s="73"/>
      <c r="AQ33" s="73"/>
      <c r="AR33" s="73"/>
      <c r="AS33" s="73"/>
      <c r="AT33" s="73"/>
      <c r="AU33" s="73"/>
      <c r="AV33" s="73"/>
      <c r="AW33" s="73"/>
      <c r="AX33" s="78"/>
      <c r="AY33" s="78"/>
      <c r="AZ33" s="78"/>
      <c r="BA33" s="78"/>
      <c r="BB33" s="78"/>
      <c r="BC33" s="78"/>
      <c r="BD33" s="78"/>
      <c r="BE33" s="78"/>
      <c r="BF33" s="78"/>
      <c r="BG33" s="78"/>
      <c r="BH33" s="65"/>
      <c r="BI33" s="73"/>
      <c r="BJ33" s="73"/>
      <c r="BK33" s="73"/>
      <c r="BL33" s="73"/>
      <c r="BM33" s="73"/>
      <c r="BN33" s="78"/>
      <c r="BO33" s="78"/>
      <c r="BP33" s="78"/>
      <c r="BQ33" s="78"/>
      <c r="BR33" s="78"/>
      <c r="BS33" s="78"/>
      <c r="BT33" s="76"/>
      <c r="BU33" s="76"/>
      <c r="BV33" s="76"/>
      <c r="BW33" s="76"/>
      <c r="BX33" s="65"/>
      <c r="BY33" s="67"/>
    </row>
    <row r="34" spans="1:100" ht="12" customHeight="1" x14ac:dyDescent="0.3">
      <c r="A34" s="64"/>
      <c r="B34" s="73"/>
      <c r="C34" s="73"/>
      <c r="D34" s="73"/>
      <c r="E34" s="73"/>
      <c r="F34" s="73"/>
      <c r="G34" s="73"/>
      <c r="H34" s="73"/>
      <c r="I34" s="73"/>
      <c r="J34" s="73"/>
      <c r="K34" s="73"/>
      <c r="L34" s="73"/>
      <c r="M34" s="73"/>
      <c r="N34" s="74"/>
      <c r="O34" s="74"/>
      <c r="P34" s="74"/>
      <c r="Q34" s="74"/>
      <c r="R34" s="74"/>
      <c r="S34" s="74"/>
      <c r="T34" s="74"/>
      <c r="U34" s="74"/>
      <c r="V34" s="74"/>
      <c r="W34" s="74"/>
      <c r="X34" s="74"/>
      <c r="Y34" s="74"/>
      <c r="Z34" s="65"/>
      <c r="AA34" s="65"/>
      <c r="AB34" s="65"/>
      <c r="AC34" s="65"/>
      <c r="AD34" s="65"/>
      <c r="AE34" s="65"/>
      <c r="AF34" s="65"/>
      <c r="AG34" s="65"/>
      <c r="AH34" s="65"/>
      <c r="AI34" s="65"/>
      <c r="AJ34" s="65"/>
      <c r="AK34" s="65"/>
      <c r="AL34" s="73"/>
      <c r="AM34" s="73"/>
      <c r="AN34" s="73"/>
      <c r="AO34" s="73"/>
      <c r="AP34" s="73"/>
      <c r="AQ34" s="73"/>
      <c r="AR34" s="73"/>
      <c r="AS34" s="73"/>
      <c r="AT34" s="73"/>
      <c r="AU34" s="73"/>
      <c r="AV34" s="73"/>
      <c r="AW34" s="73"/>
      <c r="AX34" s="78"/>
      <c r="AY34" s="78"/>
      <c r="AZ34" s="78"/>
      <c r="BA34" s="78"/>
      <c r="BB34" s="78"/>
      <c r="BC34" s="78"/>
      <c r="BD34" s="78"/>
      <c r="BE34" s="78"/>
      <c r="BF34" s="78"/>
      <c r="BG34" s="78"/>
      <c r="BH34" s="65"/>
      <c r="BI34" s="73"/>
      <c r="BJ34" s="73"/>
      <c r="BK34" s="73"/>
      <c r="BL34" s="73"/>
      <c r="BM34" s="73"/>
      <c r="BN34" s="78"/>
      <c r="BO34" s="78"/>
      <c r="BP34" s="78"/>
      <c r="BQ34" s="78"/>
      <c r="BR34" s="78"/>
      <c r="BS34" s="78"/>
      <c r="BT34" s="76"/>
      <c r="BU34" s="76"/>
      <c r="BV34" s="76"/>
      <c r="BW34" s="76"/>
      <c r="BX34" s="65"/>
      <c r="BY34" s="67"/>
    </row>
    <row r="35" spans="1:100" ht="12" customHeight="1" x14ac:dyDescent="0.25">
      <c r="A35" s="64"/>
      <c r="B35" s="73"/>
      <c r="C35" s="73"/>
      <c r="D35" s="73"/>
      <c r="E35" s="73"/>
      <c r="F35" s="73"/>
      <c r="G35" s="73"/>
      <c r="H35" s="73"/>
      <c r="I35" s="73"/>
      <c r="J35" s="73"/>
      <c r="K35" s="73"/>
      <c r="L35" s="73"/>
      <c r="M35" s="73"/>
      <c r="N35" s="79"/>
      <c r="O35" s="79"/>
      <c r="P35" s="79"/>
      <c r="Q35" s="79"/>
      <c r="R35" s="79"/>
      <c r="S35" s="73"/>
      <c r="T35" s="73"/>
      <c r="U35" s="73"/>
      <c r="V35" s="73"/>
      <c r="W35" s="73"/>
      <c r="X35" s="73"/>
      <c r="Y35" s="76"/>
      <c r="Z35" s="65"/>
      <c r="AA35" s="65"/>
      <c r="AB35" s="65"/>
      <c r="AC35" s="65"/>
      <c r="AD35" s="65"/>
      <c r="AE35" s="65"/>
      <c r="AF35" s="65"/>
      <c r="AG35" s="65"/>
      <c r="AH35" s="65"/>
      <c r="AI35" s="65"/>
      <c r="AJ35" s="65"/>
      <c r="AK35" s="65"/>
      <c r="AL35" s="65"/>
      <c r="AM35" s="65"/>
      <c r="AN35" s="76"/>
      <c r="AO35" s="76"/>
      <c r="AP35" s="76"/>
      <c r="AQ35" s="76"/>
      <c r="AR35" s="76"/>
      <c r="AS35" s="76"/>
      <c r="AT35" s="76"/>
      <c r="AU35" s="76"/>
      <c r="AV35" s="76"/>
      <c r="AW35" s="76"/>
      <c r="AX35" s="76"/>
      <c r="AY35" s="76"/>
      <c r="AZ35" s="76"/>
      <c r="BA35" s="76"/>
      <c r="BB35" s="76"/>
      <c r="BC35" s="76"/>
      <c r="BD35" s="76"/>
      <c r="BE35" s="76"/>
      <c r="BF35" s="76"/>
      <c r="BG35" s="76"/>
      <c r="BH35" s="76"/>
      <c r="BI35" s="76"/>
      <c r="BJ35" s="76"/>
      <c r="BK35" s="76"/>
      <c r="BL35" s="76"/>
      <c r="BM35" s="76"/>
      <c r="BN35" s="76"/>
      <c r="BO35" s="76"/>
      <c r="BP35" s="76"/>
      <c r="BQ35" s="76"/>
      <c r="BR35" s="76"/>
      <c r="BS35" s="76"/>
      <c r="BT35" s="76"/>
      <c r="BU35" s="76"/>
      <c r="BV35" s="76"/>
      <c r="BW35" s="76"/>
      <c r="BX35" s="65"/>
      <c r="BY35" s="67"/>
    </row>
    <row r="36" spans="1:100" ht="12" customHeight="1" x14ac:dyDescent="0.25">
      <c r="A36" s="64"/>
      <c r="B36" s="73"/>
      <c r="C36" s="73"/>
      <c r="D36" s="73"/>
      <c r="E36" s="73"/>
      <c r="F36" s="73"/>
      <c r="G36" s="73"/>
      <c r="H36" s="73"/>
      <c r="I36" s="73"/>
      <c r="J36" s="73"/>
      <c r="K36" s="73"/>
      <c r="L36" s="73"/>
      <c r="M36" s="73"/>
      <c r="N36" s="79"/>
      <c r="O36" s="79"/>
      <c r="P36" s="79"/>
      <c r="Q36" s="79"/>
      <c r="R36" s="79"/>
      <c r="S36" s="73"/>
      <c r="T36" s="73"/>
      <c r="U36" s="73"/>
      <c r="V36" s="73"/>
      <c r="W36" s="73"/>
      <c r="X36" s="73"/>
      <c r="Y36" s="76"/>
      <c r="Z36" s="65"/>
      <c r="AA36" s="65"/>
      <c r="AB36" s="65"/>
      <c r="AC36" s="65"/>
      <c r="AD36" s="65"/>
      <c r="AE36" s="65"/>
      <c r="AF36" s="65"/>
      <c r="AG36" s="65"/>
      <c r="AH36" s="65"/>
      <c r="AI36" s="65"/>
      <c r="AJ36" s="65"/>
      <c r="AK36" s="65"/>
      <c r="AL36" s="65"/>
      <c r="AM36" s="65"/>
      <c r="AN36" s="76"/>
      <c r="AO36" s="76"/>
      <c r="AP36" s="76"/>
      <c r="AQ36" s="76"/>
      <c r="AR36" s="76"/>
      <c r="AS36" s="76"/>
      <c r="AT36" s="76"/>
      <c r="AU36" s="76"/>
      <c r="AV36" s="76"/>
      <c r="AW36" s="76"/>
      <c r="AX36" s="76"/>
      <c r="AY36" s="76"/>
      <c r="AZ36" s="76"/>
      <c r="BA36" s="76"/>
      <c r="BB36" s="76"/>
      <c r="BC36" s="76"/>
      <c r="BD36" s="76"/>
      <c r="BE36" s="76"/>
      <c r="BF36" s="76"/>
      <c r="BG36" s="76"/>
      <c r="BH36" s="76"/>
      <c r="BI36" s="76"/>
      <c r="BJ36" s="76"/>
      <c r="BK36" s="76"/>
      <c r="BL36" s="76"/>
      <c r="BM36" s="76"/>
      <c r="BN36" s="76"/>
      <c r="BO36" s="76"/>
      <c r="BP36" s="76"/>
      <c r="BQ36" s="76"/>
      <c r="BR36" s="76"/>
      <c r="BS36" s="76"/>
      <c r="BT36" s="76"/>
      <c r="BU36" s="76"/>
      <c r="BV36" s="76"/>
      <c r="BW36" s="76"/>
      <c r="BX36" s="65"/>
      <c r="BY36" s="67"/>
    </row>
    <row r="37" spans="1:100" ht="12" customHeight="1" x14ac:dyDescent="0.2">
      <c r="A37" s="94"/>
      <c r="B37" s="65"/>
      <c r="C37" s="65"/>
      <c r="D37" s="65"/>
      <c r="E37" s="65"/>
      <c r="F37" s="65"/>
      <c r="G37" s="65"/>
      <c r="H37" s="68"/>
      <c r="I37" s="65"/>
      <c r="J37" s="65"/>
      <c r="K37" s="65"/>
      <c r="L37" s="65"/>
      <c r="M37" s="65"/>
      <c r="N37" s="65"/>
      <c r="O37" s="65"/>
      <c r="P37" s="65"/>
      <c r="Q37" s="65"/>
      <c r="R37" s="65"/>
      <c r="S37" s="65"/>
      <c r="T37" s="65"/>
      <c r="U37" s="65"/>
      <c r="V37" s="65"/>
      <c r="W37" s="65"/>
      <c r="X37" s="65"/>
      <c r="Y37" s="65"/>
      <c r="Z37" s="65"/>
      <c r="AA37" s="65"/>
      <c r="AB37" s="65"/>
      <c r="AC37" s="65"/>
      <c r="AD37" s="65"/>
      <c r="AE37" s="65"/>
      <c r="AF37" s="65"/>
      <c r="AG37" s="65"/>
      <c r="AH37" s="65"/>
      <c r="AI37" s="65"/>
      <c r="AJ37" s="65"/>
      <c r="AK37" s="65"/>
      <c r="AL37" s="65"/>
      <c r="AM37" s="65"/>
      <c r="AN37" s="65"/>
      <c r="AO37" s="65"/>
      <c r="AP37" s="65"/>
      <c r="AQ37" s="65"/>
      <c r="AR37" s="65"/>
      <c r="AS37" s="65"/>
      <c r="AT37" s="65"/>
      <c r="AU37" s="65"/>
      <c r="AV37" s="76"/>
      <c r="AW37" s="76"/>
      <c r="AX37" s="76"/>
      <c r="AY37" s="76"/>
      <c r="AZ37" s="76"/>
      <c r="BA37" s="76"/>
      <c r="BB37" s="76"/>
      <c r="BC37" s="76"/>
      <c r="BD37" s="76"/>
      <c r="BE37" s="76"/>
      <c r="BF37" s="76"/>
      <c r="BG37" s="76"/>
      <c r="BH37" s="76"/>
      <c r="BI37" s="76"/>
      <c r="BJ37" s="76"/>
      <c r="BK37" s="76"/>
      <c r="BL37" s="76"/>
      <c r="BM37" s="76"/>
      <c r="BN37" s="76"/>
      <c r="BO37" s="76"/>
      <c r="BP37" s="76"/>
      <c r="BQ37" s="76"/>
      <c r="BR37" s="76"/>
      <c r="BS37" s="76"/>
      <c r="BT37" s="65"/>
      <c r="BU37" s="65"/>
      <c r="BV37" s="65"/>
      <c r="BW37" s="65"/>
      <c r="BX37" s="65"/>
      <c r="BY37" s="67"/>
    </row>
    <row r="38" spans="1:100" ht="12" customHeight="1" x14ac:dyDescent="0.2">
      <c r="A38" s="91"/>
      <c r="B38" s="90"/>
      <c r="C38" s="90"/>
      <c r="D38" s="90"/>
      <c r="E38" s="90"/>
      <c r="F38" s="90"/>
      <c r="G38" s="90"/>
      <c r="H38" s="90"/>
      <c r="I38" s="90"/>
      <c r="J38" s="90"/>
      <c r="K38" s="90"/>
      <c r="L38" s="90"/>
      <c r="M38" s="90"/>
      <c r="N38" s="90"/>
      <c r="O38" s="90"/>
      <c r="P38" s="90"/>
      <c r="Q38" s="90"/>
      <c r="R38" s="90"/>
      <c r="S38" s="90"/>
      <c r="T38" s="90"/>
      <c r="U38" s="90"/>
      <c r="V38" s="90"/>
      <c r="W38" s="90"/>
      <c r="X38" s="90"/>
      <c r="Y38" s="90"/>
      <c r="Z38" s="81"/>
      <c r="AA38" s="81"/>
      <c r="AB38" s="81"/>
      <c r="AC38" s="81"/>
      <c r="AD38" s="81"/>
      <c r="AE38" s="81"/>
      <c r="AF38" s="81"/>
      <c r="AG38" s="81"/>
      <c r="AH38" s="81"/>
      <c r="AI38" s="81"/>
      <c r="AJ38" s="81"/>
      <c r="AK38" s="81"/>
      <c r="AL38" s="81"/>
      <c r="AM38" s="81"/>
      <c r="AN38" s="81"/>
      <c r="AO38" s="81"/>
      <c r="AP38" s="81"/>
      <c r="AQ38" s="81"/>
      <c r="AR38" s="81"/>
      <c r="AS38" s="81"/>
      <c r="AT38" s="81"/>
      <c r="AU38" s="81"/>
      <c r="AV38" s="81"/>
      <c r="AW38" s="81"/>
      <c r="AX38" s="81"/>
      <c r="AY38" s="81"/>
      <c r="AZ38" s="81"/>
      <c r="BA38" s="81"/>
      <c r="BB38" s="95"/>
      <c r="BC38" s="96"/>
      <c r="BD38" s="81"/>
      <c r="BE38" s="81"/>
      <c r="BF38" s="81"/>
      <c r="BG38" s="81"/>
      <c r="BH38" s="81"/>
      <c r="BI38" s="81"/>
      <c r="BJ38" s="81"/>
      <c r="BK38" s="81"/>
      <c r="BL38" s="81"/>
      <c r="BM38" s="81"/>
      <c r="BN38" s="81"/>
      <c r="BO38" s="81"/>
      <c r="BP38" s="81"/>
      <c r="BQ38" s="81"/>
      <c r="BR38" s="81"/>
      <c r="BS38" s="81"/>
      <c r="BT38" s="81"/>
      <c r="BU38" s="81"/>
      <c r="BV38" s="81"/>
      <c r="BW38" s="81"/>
      <c r="BX38" s="81"/>
      <c r="BY38" s="82"/>
    </row>
    <row r="39" spans="1:100" ht="12" customHeight="1" x14ac:dyDescent="0.2">
      <c r="A39" s="91"/>
      <c r="B39" s="90"/>
      <c r="C39" s="90"/>
      <c r="D39" s="90"/>
      <c r="E39" s="90"/>
      <c r="F39" s="90"/>
      <c r="G39" s="90"/>
      <c r="H39" s="90"/>
      <c r="I39" s="90"/>
      <c r="J39" s="90"/>
      <c r="K39" s="90"/>
      <c r="L39" s="90"/>
      <c r="M39" s="90"/>
      <c r="N39" s="90"/>
      <c r="O39" s="90"/>
      <c r="P39" s="90"/>
      <c r="Q39" s="90"/>
      <c r="R39" s="90"/>
      <c r="S39" s="90"/>
      <c r="T39" s="90"/>
      <c r="U39" s="90"/>
      <c r="V39" s="90"/>
      <c r="W39" s="90"/>
      <c r="X39" s="90"/>
      <c r="Y39" s="90"/>
      <c r="Z39" s="76"/>
      <c r="AA39" s="81"/>
      <c r="AB39" s="81"/>
      <c r="AC39" s="81"/>
      <c r="AD39" s="81"/>
      <c r="AE39" s="81"/>
      <c r="AF39" s="81"/>
      <c r="AG39" s="81"/>
      <c r="AH39" s="76"/>
      <c r="AI39" s="76"/>
      <c r="AJ39" s="76"/>
      <c r="AK39" s="76"/>
      <c r="AL39" s="76"/>
      <c r="AM39" s="76"/>
      <c r="AN39" s="76"/>
      <c r="AO39" s="76"/>
      <c r="AP39" s="76"/>
      <c r="AQ39" s="76"/>
      <c r="AR39" s="76"/>
      <c r="AS39" s="76"/>
      <c r="AT39" s="76"/>
      <c r="AU39" s="76"/>
      <c r="AV39" s="76"/>
      <c r="AW39" s="76"/>
      <c r="AX39" s="76"/>
      <c r="AY39" s="76"/>
      <c r="AZ39" s="76"/>
      <c r="BA39" s="76"/>
      <c r="BB39" s="76"/>
      <c r="BC39" s="76"/>
      <c r="BD39" s="76"/>
      <c r="BE39" s="76"/>
      <c r="BF39" s="76"/>
      <c r="BG39" s="81"/>
      <c r="BH39" s="81"/>
      <c r="BI39" s="81"/>
      <c r="BJ39" s="81"/>
      <c r="BK39" s="81"/>
      <c r="BL39" s="81"/>
      <c r="BM39" s="81"/>
      <c r="BN39" s="81"/>
      <c r="BO39" s="81"/>
      <c r="BP39" s="81"/>
      <c r="BQ39" s="81"/>
      <c r="BR39" s="81"/>
      <c r="BS39" s="81"/>
      <c r="BT39" s="81"/>
      <c r="BU39" s="81"/>
      <c r="BV39" s="81"/>
      <c r="BW39" s="81"/>
      <c r="BX39" s="81"/>
      <c r="BY39" s="82"/>
    </row>
    <row r="40" spans="1:100" ht="12" customHeight="1" x14ac:dyDescent="0.2">
      <c r="A40" s="91"/>
      <c r="B40" s="90"/>
      <c r="C40" s="90"/>
      <c r="D40" s="90"/>
      <c r="E40" s="90"/>
      <c r="F40" s="90"/>
      <c r="G40" s="90"/>
      <c r="H40" s="90"/>
      <c r="I40" s="90"/>
      <c r="J40" s="90"/>
      <c r="K40" s="90"/>
      <c r="L40" s="90"/>
      <c r="M40" s="90"/>
      <c r="N40" s="90"/>
      <c r="O40" s="90"/>
      <c r="P40" s="90"/>
      <c r="Q40" s="90"/>
      <c r="R40" s="90"/>
      <c r="S40" s="90"/>
      <c r="T40" s="90"/>
      <c r="U40" s="90"/>
      <c r="V40" s="90"/>
      <c r="W40" s="90"/>
      <c r="X40" s="90"/>
      <c r="Y40" s="90"/>
      <c r="Z40" s="76"/>
      <c r="AA40" s="81"/>
      <c r="AB40" s="81"/>
      <c r="AC40" s="81"/>
      <c r="AD40" s="81"/>
      <c r="AE40" s="81"/>
      <c r="AF40" s="81"/>
      <c r="AG40" s="81"/>
      <c r="AH40" s="76"/>
      <c r="AI40" s="76"/>
      <c r="AJ40" s="76"/>
      <c r="AK40" s="76"/>
      <c r="AL40" s="76"/>
      <c r="AM40" s="76"/>
      <c r="AN40" s="76"/>
      <c r="AO40" s="76"/>
      <c r="AP40" s="76"/>
      <c r="AQ40" s="76"/>
      <c r="AR40" s="76"/>
      <c r="AS40" s="76"/>
      <c r="AT40" s="76"/>
      <c r="AU40" s="76"/>
      <c r="AV40" s="76"/>
      <c r="AW40" s="76"/>
      <c r="AX40" s="76"/>
      <c r="AY40" s="76"/>
      <c r="AZ40" s="76"/>
      <c r="BA40" s="76"/>
      <c r="BB40" s="76"/>
      <c r="BC40" s="76"/>
      <c r="BD40" s="76"/>
      <c r="BE40" s="76"/>
      <c r="BF40" s="76"/>
      <c r="BG40" s="83"/>
      <c r="BH40" s="83"/>
      <c r="BI40" s="83"/>
      <c r="BJ40" s="83"/>
      <c r="BK40" s="83"/>
      <c r="BL40" s="83"/>
      <c r="BM40" s="83"/>
      <c r="BN40" s="83"/>
      <c r="BO40" s="83"/>
      <c r="BP40" s="81"/>
      <c r="BQ40" s="81"/>
      <c r="BR40" s="81"/>
      <c r="BS40" s="81"/>
      <c r="BT40" s="81"/>
      <c r="BU40" s="81"/>
      <c r="BV40" s="81"/>
      <c r="BW40" s="81"/>
      <c r="BX40" s="81"/>
      <c r="BY40" s="82"/>
      <c r="BZ40" s="84"/>
      <c r="CA40" s="84"/>
      <c r="CB40" s="84"/>
      <c r="CC40" s="84"/>
      <c r="CD40" s="84"/>
      <c r="CE40" s="84"/>
      <c r="CF40" s="84"/>
      <c r="CG40" s="84"/>
      <c r="CH40" s="84"/>
      <c r="CI40" s="84"/>
      <c r="CJ40" s="84"/>
      <c r="CK40" s="84"/>
      <c r="CL40" s="84"/>
      <c r="CM40" s="84"/>
      <c r="CN40" s="84"/>
      <c r="CO40" s="84"/>
      <c r="CP40" s="84"/>
      <c r="CQ40" s="84"/>
      <c r="CR40" s="84"/>
      <c r="CS40" s="84"/>
      <c r="CT40" s="84"/>
      <c r="CU40" s="84"/>
      <c r="CV40" s="84"/>
    </row>
    <row r="41" spans="1:100" ht="12" customHeight="1" thickBot="1" x14ac:dyDescent="0.25">
      <c r="A41" s="92"/>
      <c r="B41" s="93"/>
      <c r="C41" s="93"/>
      <c r="D41" s="93"/>
      <c r="E41" s="93"/>
      <c r="F41" s="93"/>
      <c r="G41" s="93"/>
      <c r="H41" s="93"/>
      <c r="I41" s="93"/>
      <c r="J41" s="93"/>
      <c r="K41" s="93"/>
      <c r="L41" s="93"/>
      <c r="M41" s="93"/>
      <c r="N41" s="93"/>
      <c r="O41" s="93"/>
      <c r="P41" s="93"/>
      <c r="Q41" s="93"/>
      <c r="R41" s="93"/>
      <c r="S41" s="93"/>
      <c r="T41" s="93"/>
      <c r="U41" s="93"/>
      <c r="V41" s="93"/>
      <c r="W41" s="93"/>
      <c r="X41" s="93"/>
      <c r="Y41" s="93"/>
      <c r="Z41" s="80"/>
      <c r="AA41" s="97"/>
      <c r="AB41" s="97"/>
      <c r="AC41" s="97"/>
      <c r="AD41" s="97"/>
      <c r="AE41" s="97"/>
      <c r="AF41" s="97"/>
      <c r="AG41" s="97"/>
      <c r="AH41" s="80"/>
      <c r="AI41" s="80"/>
      <c r="AJ41" s="80"/>
      <c r="AK41" s="80"/>
      <c r="AL41" s="80"/>
      <c r="AM41" s="80"/>
      <c r="AN41" s="80"/>
      <c r="AO41" s="80"/>
      <c r="AP41" s="80"/>
      <c r="AQ41" s="80"/>
      <c r="AR41" s="80"/>
      <c r="AS41" s="80"/>
      <c r="AT41" s="80"/>
      <c r="AU41" s="80"/>
      <c r="AV41" s="80"/>
      <c r="AW41" s="80"/>
      <c r="AX41" s="80"/>
      <c r="AY41" s="80"/>
      <c r="AZ41" s="80"/>
      <c r="BA41" s="80"/>
      <c r="BB41" s="80"/>
      <c r="BC41" s="80"/>
      <c r="BD41" s="80"/>
      <c r="BE41" s="80"/>
      <c r="BF41" s="80"/>
      <c r="BG41" s="98"/>
      <c r="BH41" s="98"/>
      <c r="BI41" s="98"/>
      <c r="BJ41" s="98"/>
      <c r="BK41" s="98"/>
      <c r="BL41" s="98"/>
      <c r="BM41" s="98"/>
      <c r="BN41" s="98"/>
      <c r="BO41" s="98"/>
      <c r="BP41" s="97"/>
      <c r="BQ41" s="97"/>
      <c r="BR41" s="97"/>
      <c r="BS41" s="97"/>
      <c r="BT41" s="97"/>
      <c r="BU41" s="97"/>
      <c r="BV41" s="97"/>
      <c r="BW41" s="97"/>
      <c r="BX41" s="97"/>
      <c r="BY41" s="88"/>
      <c r="BZ41" s="84"/>
      <c r="CA41" s="84"/>
      <c r="CB41" s="84"/>
      <c r="CC41" s="84"/>
      <c r="CD41" s="84"/>
      <c r="CE41" s="84"/>
      <c r="CF41" s="84"/>
      <c r="CG41" s="84"/>
      <c r="CH41" s="84"/>
      <c r="CI41" s="84"/>
      <c r="CJ41" s="84"/>
      <c r="CK41" s="84"/>
      <c r="CL41" s="84"/>
      <c r="CM41" s="84"/>
      <c r="CN41" s="84"/>
      <c r="CO41" s="84"/>
      <c r="CP41" s="84"/>
      <c r="CQ41" s="84"/>
      <c r="CR41" s="84"/>
      <c r="CS41" s="84"/>
      <c r="CT41" s="84"/>
      <c r="CU41" s="84"/>
      <c r="CV41" s="84"/>
    </row>
    <row r="42" spans="1:100" ht="12" customHeight="1" thickTop="1" x14ac:dyDescent="0.2">
      <c r="A42" s="137" t="s">
        <v>71</v>
      </c>
      <c r="B42" s="138"/>
      <c r="C42" s="138"/>
      <c r="D42" s="138"/>
      <c r="E42" s="138"/>
      <c r="F42" s="138"/>
      <c r="G42" s="138"/>
      <c r="H42" s="138"/>
      <c r="I42" s="138"/>
      <c r="J42" s="139"/>
      <c r="K42" s="140" t="s">
        <v>116</v>
      </c>
      <c r="L42" s="141"/>
      <c r="M42" s="141"/>
      <c r="N42" s="141"/>
      <c r="O42" s="141"/>
      <c r="P42" s="141"/>
      <c r="Q42" s="141"/>
      <c r="R42" s="141"/>
      <c r="S42" s="141"/>
      <c r="T42" s="141"/>
      <c r="U42" s="141"/>
      <c r="V42" s="141"/>
      <c r="W42" s="141"/>
      <c r="X42" s="141"/>
      <c r="Y42" s="142"/>
      <c r="Z42" s="76"/>
      <c r="AA42" s="85"/>
      <c r="AB42" s="85"/>
      <c r="AC42" s="85"/>
      <c r="AD42" s="85"/>
      <c r="AE42" s="85"/>
      <c r="AF42" s="85"/>
      <c r="AG42" s="85"/>
      <c r="AH42" s="76"/>
      <c r="AI42" s="76"/>
      <c r="AJ42" s="76"/>
      <c r="AK42" s="76"/>
      <c r="AL42" s="76"/>
      <c r="AM42" s="76"/>
      <c r="AN42" s="76"/>
      <c r="AO42" s="76"/>
      <c r="AP42" s="76"/>
      <c r="AQ42" s="76"/>
      <c r="AR42" s="76"/>
      <c r="AS42" s="76"/>
      <c r="AT42" s="76"/>
      <c r="AU42" s="76"/>
      <c r="AV42" s="76"/>
      <c r="AW42" s="76"/>
      <c r="AX42" s="76"/>
      <c r="AY42" s="76"/>
      <c r="AZ42" s="76"/>
      <c r="BA42" s="76"/>
      <c r="BB42" s="76"/>
      <c r="BC42" s="76"/>
      <c r="BD42" s="76"/>
      <c r="BE42" s="76"/>
      <c r="BF42" s="76"/>
      <c r="BG42" s="86"/>
      <c r="BH42" s="86"/>
      <c r="BI42" s="86"/>
      <c r="BJ42" s="86"/>
      <c r="BK42" s="86"/>
      <c r="BL42" s="86"/>
      <c r="BM42" s="86"/>
      <c r="BN42" s="86"/>
      <c r="BO42" s="86"/>
      <c r="BP42" s="86"/>
      <c r="BQ42" s="86"/>
      <c r="BR42" s="86"/>
      <c r="BS42" s="86"/>
      <c r="BT42" s="86"/>
      <c r="BU42" s="86"/>
      <c r="BV42" s="86"/>
      <c r="BW42" s="86"/>
      <c r="BX42" s="86"/>
      <c r="BY42" s="82"/>
      <c r="BZ42" s="84"/>
      <c r="CA42" s="84"/>
      <c r="CB42" s="84"/>
      <c r="CC42" s="84"/>
      <c r="CD42" s="84"/>
      <c r="CE42" s="84"/>
      <c r="CF42" s="84"/>
      <c r="CG42" s="84"/>
      <c r="CH42" s="84"/>
      <c r="CI42" s="84"/>
      <c r="CJ42" s="84"/>
      <c r="CK42" s="84"/>
      <c r="CL42" s="84"/>
      <c r="CM42" s="84"/>
      <c r="CN42" s="84"/>
      <c r="CO42" s="84"/>
      <c r="CP42" s="84"/>
      <c r="CQ42" s="84"/>
      <c r="CR42" s="84"/>
      <c r="CS42" s="84"/>
      <c r="CT42" s="84"/>
      <c r="CU42" s="84"/>
      <c r="CV42" s="84"/>
    </row>
    <row r="43" spans="1:100" ht="12" customHeight="1" thickBot="1" x14ac:dyDescent="0.25">
      <c r="A43" s="143" t="s">
        <v>19</v>
      </c>
      <c r="B43" s="144"/>
      <c r="C43" s="144"/>
      <c r="D43" s="144"/>
      <c r="E43" s="144"/>
      <c r="F43" s="144"/>
      <c r="G43" s="144"/>
      <c r="H43" s="144"/>
      <c r="I43" s="144"/>
      <c r="J43" s="145"/>
      <c r="K43" s="146" t="s">
        <v>241</v>
      </c>
      <c r="L43" s="147"/>
      <c r="M43" s="147"/>
      <c r="N43" s="147"/>
      <c r="O43" s="147"/>
      <c r="P43" s="147"/>
      <c r="Q43" s="147"/>
      <c r="R43" s="147"/>
      <c r="S43" s="147"/>
      <c r="T43" s="147"/>
      <c r="U43" s="147"/>
      <c r="V43" s="147"/>
      <c r="W43" s="147"/>
      <c r="X43" s="147"/>
      <c r="Y43" s="148"/>
      <c r="Z43" s="76"/>
      <c r="AA43" s="87"/>
      <c r="AB43" s="87"/>
      <c r="AC43" s="87"/>
      <c r="AD43" s="87"/>
      <c r="AE43" s="87"/>
      <c r="AF43" s="87"/>
      <c r="AG43" s="87"/>
      <c r="AH43" s="76"/>
      <c r="AI43" s="76"/>
      <c r="AJ43" s="76"/>
      <c r="AK43" s="76"/>
      <c r="AL43" s="76"/>
      <c r="AM43" s="76"/>
      <c r="AN43" s="76"/>
      <c r="AO43" s="76"/>
      <c r="AP43" s="76"/>
      <c r="AQ43" s="76"/>
      <c r="AR43" s="76"/>
      <c r="AS43" s="76"/>
      <c r="AT43" s="76"/>
      <c r="AU43" s="76"/>
      <c r="AV43" s="76"/>
      <c r="AW43" s="76"/>
      <c r="AX43" s="76"/>
      <c r="AY43" s="76"/>
      <c r="AZ43" s="76"/>
      <c r="BA43" s="76"/>
      <c r="BB43" s="76"/>
      <c r="BC43" s="76"/>
      <c r="BD43" s="76"/>
      <c r="BE43" s="76"/>
      <c r="BF43" s="76"/>
      <c r="BG43" s="86"/>
      <c r="BH43" s="86"/>
      <c r="BI43" s="86"/>
      <c r="BJ43" s="86"/>
      <c r="BK43" s="86"/>
      <c r="BL43" s="86"/>
      <c r="BM43" s="86"/>
      <c r="BN43" s="86"/>
      <c r="BO43" s="86"/>
      <c r="BP43" s="86"/>
      <c r="BQ43" s="86"/>
      <c r="BR43" s="86"/>
      <c r="BS43" s="86"/>
      <c r="BT43" s="86"/>
      <c r="BU43" s="86"/>
      <c r="BV43" s="86"/>
      <c r="BW43" s="86"/>
      <c r="BX43" s="86"/>
      <c r="BY43" s="82"/>
      <c r="BZ43" s="84"/>
      <c r="CA43" s="84"/>
      <c r="CB43" s="84"/>
      <c r="CC43" s="84"/>
      <c r="CD43" s="84"/>
      <c r="CE43" s="84"/>
      <c r="CF43" s="84"/>
      <c r="CG43" s="84"/>
      <c r="CH43" s="84"/>
      <c r="CI43" s="84"/>
      <c r="CJ43" s="84"/>
      <c r="CK43" s="84"/>
      <c r="CL43" s="84"/>
      <c r="CM43" s="84"/>
      <c r="CN43" s="84"/>
      <c r="CO43" s="84"/>
      <c r="CP43" s="84"/>
      <c r="CQ43" s="84"/>
      <c r="CR43" s="84"/>
      <c r="CS43" s="84"/>
      <c r="CT43" s="84"/>
      <c r="CU43" s="84"/>
      <c r="CV43" s="84"/>
    </row>
    <row r="44" spans="1:100" ht="12" customHeight="1" thickTop="1" x14ac:dyDescent="0.2">
      <c r="A44" s="89"/>
      <c r="B44" s="89"/>
      <c r="C44" s="89"/>
      <c r="D44" s="89"/>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89"/>
      <c r="AH44" s="89"/>
      <c r="AI44" s="89"/>
      <c r="AJ44" s="89"/>
      <c r="AK44" s="89"/>
      <c r="AL44" s="89"/>
      <c r="AM44" s="89"/>
      <c r="AN44" s="89"/>
      <c r="AO44" s="89"/>
      <c r="AP44" s="89"/>
      <c r="AQ44" s="89"/>
      <c r="AR44" s="89"/>
      <c r="AS44" s="89"/>
      <c r="AT44" s="89"/>
      <c r="AU44" s="89"/>
      <c r="AV44" s="89"/>
      <c r="AW44" s="89"/>
      <c r="AX44" s="89"/>
      <c r="AY44" s="89"/>
      <c r="AZ44" s="89"/>
      <c r="BA44" s="89"/>
      <c r="BB44" s="89"/>
      <c r="BC44" s="89"/>
      <c r="BD44" s="89"/>
      <c r="BE44" s="89"/>
      <c r="BF44" s="89"/>
      <c r="BG44" s="89"/>
      <c r="BH44" s="89"/>
      <c r="BI44" s="89"/>
      <c r="BJ44" s="89"/>
      <c r="BK44" s="89"/>
      <c r="BL44" s="89"/>
      <c r="BM44" s="89"/>
      <c r="BN44" s="89"/>
      <c r="BO44" s="89"/>
      <c r="BP44" s="89"/>
      <c r="BQ44" s="89"/>
      <c r="BR44" s="89"/>
      <c r="BS44" s="89"/>
      <c r="BT44" s="89"/>
      <c r="BU44" s="89"/>
      <c r="BV44" s="89"/>
      <c r="BW44" s="89"/>
      <c r="BX44" s="89"/>
      <c r="BY44" s="89"/>
      <c r="BZ44" s="84"/>
      <c r="CA44" s="84"/>
      <c r="CB44" s="84"/>
      <c r="CC44" s="84"/>
      <c r="CD44" s="84"/>
      <c r="CE44" s="84"/>
      <c r="CF44" s="84"/>
      <c r="CG44" s="84"/>
      <c r="CH44" s="84"/>
      <c r="CI44" s="84"/>
      <c r="CJ44" s="84"/>
      <c r="CK44" s="84"/>
      <c r="CL44" s="84"/>
      <c r="CM44" s="84"/>
      <c r="CN44" s="84"/>
      <c r="CO44" s="84"/>
      <c r="CP44" s="84"/>
      <c r="CQ44" s="84"/>
      <c r="CR44" s="84"/>
      <c r="CS44" s="84"/>
      <c r="CT44" s="84"/>
      <c r="CU44" s="84"/>
      <c r="CV44" s="84"/>
    </row>
    <row r="45" spans="1:100" ht="12" customHeight="1" x14ac:dyDescent="0.2">
      <c r="A45" s="90"/>
      <c r="B45" s="90"/>
      <c r="C45" s="90"/>
      <c r="D45" s="90"/>
      <c r="E45" s="90"/>
      <c r="F45" s="90"/>
      <c r="G45" s="90"/>
      <c r="H45" s="90"/>
      <c r="I45" s="90"/>
      <c r="J45" s="90"/>
      <c r="K45" s="90"/>
      <c r="L45" s="90"/>
      <c r="M45" s="90"/>
      <c r="N45" s="90"/>
      <c r="O45" s="90"/>
      <c r="P45" s="90"/>
      <c r="Q45" s="90"/>
      <c r="R45" s="90"/>
      <c r="S45" s="90"/>
      <c r="T45" s="90"/>
      <c r="U45" s="90"/>
      <c r="V45" s="90"/>
      <c r="W45" s="90"/>
      <c r="X45" s="90"/>
      <c r="Y45" s="90"/>
      <c r="Z45" s="90"/>
      <c r="AA45" s="90"/>
      <c r="AB45" s="90"/>
      <c r="AC45" s="90"/>
      <c r="AD45" s="90"/>
      <c r="AE45" s="90"/>
      <c r="AF45" s="90"/>
      <c r="AG45" s="90"/>
      <c r="AH45" s="90"/>
      <c r="AI45" s="90"/>
      <c r="AJ45" s="90"/>
      <c r="AK45" s="90"/>
      <c r="AL45" s="90"/>
      <c r="AM45" s="90"/>
      <c r="AN45" s="90"/>
      <c r="AO45" s="90"/>
      <c r="AP45" s="90"/>
      <c r="AQ45" s="90"/>
      <c r="AR45" s="90"/>
      <c r="AS45" s="90"/>
      <c r="AT45" s="90"/>
      <c r="AU45" s="90"/>
      <c r="AV45" s="90"/>
      <c r="AW45" s="90"/>
      <c r="AX45" s="90"/>
      <c r="AY45" s="90"/>
      <c r="AZ45" s="90"/>
      <c r="BA45" s="90"/>
      <c r="BB45" s="90"/>
      <c r="BC45" s="90"/>
      <c r="BD45" s="90"/>
      <c r="BE45" s="90"/>
      <c r="BF45" s="90"/>
      <c r="BG45" s="90"/>
      <c r="BH45" s="90"/>
      <c r="BI45" s="90"/>
      <c r="BJ45" s="90"/>
      <c r="BK45" s="90"/>
      <c r="BL45" s="90"/>
      <c r="BM45" s="90"/>
      <c r="BN45" s="90"/>
      <c r="BO45" s="90"/>
      <c r="BP45" s="90"/>
      <c r="BQ45" s="90"/>
      <c r="BR45" s="90"/>
      <c r="BS45" s="90"/>
      <c r="BT45" s="90"/>
      <c r="BU45" s="90"/>
      <c r="BV45" s="90"/>
      <c r="BW45" s="90"/>
      <c r="BX45" s="90"/>
      <c r="BY45" s="90"/>
      <c r="BZ45" s="84"/>
      <c r="CA45" s="84"/>
      <c r="CB45" s="84"/>
      <c r="CC45" s="84"/>
      <c r="CD45" s="84"/>
      <c r="CE45" s="84"/>
      <c r="CF45" s="84"/>
      <c r="CG45" s="84"/>
      <c r="CH45" s="84"/>
      <c r="CI45" s="84"/>
      <c r="CJ45" s="84"/>
      <c r="CK45" s="84"/>
      <c r="CL45" s="84"/>
      <c r="CM45" s="84"/>
      <c r="CN45" s="84"/>
      <c r="CO45" s="84"/>
      <c r="CP45" s="84"/>
      <c r="CQ45" s="84"/>
      <c r="CR45" s="84"/>
      <c r="CS45" s="84"/>
      <c r="CT45" s="84"/>
      <c r="CU45" s="84"/>
      <c r="CV45" s="84"/>
    </row>
    <row r="48" spans="1:100" ht="12" customHeight="1" x14ac:dyDescent="0.2">
      <c r="A48" s="76"/>
      <c r="B48" s="76"/>
      <c r="C48" s="76"/>
      <c r="D48" s="76"/>
      <c r="E48" s="76"/>
      <c r="F48" s="76"/>
      <c r="G48" s="76"/>
    </row>
    <row r="49" spans="1:7" ht="12" customHeight="1" x14ac:dyDescent="0.2">
      <c r="A49" s="76"/>
      <c r="B49" s="76"/>
      <c r="C49" s="76"/>
      <c r="D49" s="76"/>
      <c r="E49" s="76"/>
      <c r="F49" s="76"/>
      <c r="G49" s="76"/>
    </row>
    <row r="50" spans="1:7" ht="12" customHeight="1" x14ac:dyDescent="0.2">
      <c r="A50" s="76"/>
      <c r="B50" s="76"/>
      <c r="C50" s="76"/>
      <c r="D50" s="76"/>
      <c r="E50" s="76"/>
      <c r="F50" s="76"/>
      <c r="G50" s="76"/>
    </row>
    <row r="51" spans="1:7" ht="12" customHeight="1" x14ac:dyDescent="0.25">
      <c r="A51" s="73"/>
      <c r="B51" s="73"/>
      <c r="C51" s="76"/>
      <c r="D51" s="76"/>
      <c r="E51" s="76"/>
      <c r="F51" s="76"/>
      <c r="G51" s="76"/>
    </row>
    <row r="52" spans="1:7" ht="12" customHeight="1" x14ac:dyDescent="0.25">
      <c r="A52" s="73"/>
      <c r="B52" s="73"/>
      <c r="C52" s="76"/>
      <c r="D52" s="76"/>
      <c r="E52" s="76"/>
      <c r="F52" s="76"/>
      <c r="G52" s="76"/>
    </row>
    <row r="53" spans="1:7" ht="12" customHeight="1" x14ac:dyDescent="0.2">
      <c r="A53" s="76"/>
      <c r="B53" s="76"/>
      <c r="C53" s="76"/>
      <c r="D53" s="76"/>
      <c r="E53" s="76"/>
      <c r="F53" s="76"/>
      <c r="G53" s="76"/>
    </row>
  </sheetData>
  <sheetProtection selectLockedCells="1"/>
  <mergeCells count="5">
    <mergeCell ref="A1:BY1"/>
    <mergeCell ref="A42:J42"/>
    <mergeCell ref="K42:Y42"/>
    <mergeCell ref="A43:J43"/>
    <mergeCell ref="K43:Y43"/>
  </mergeCells>
  <printOptions horizontalCentered="1"/>
  <pageMargins left="0.25" right="0.25" top="0.25" bottom="0.25" header="0.375" footer="0.1"/>
  <pageSetup fitToHeight="0" orientation="landscape" r:id="rId1"/>
  <headerFooter alignWithMargins="0">
    <oddHeader xml:space="preserve">&amp;C&amp;"Times New Roman,Regular"
                                                            </oddHeader>
  </headerFooter>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pageSetUpPr fitToPage="1"/>
  </sheetPr>
  <dimension ref="A1:Y42"/>
  <sheetViews>
    <sheetView showGridLines="0" zoomScaleNormal="100" workbookViewId="0">
      <selection activeCell="AQ49" sqref="AQ49"/>
    </sheetView>
  </sheetViews>
  <sheetFormatPr defaultColWidth="9.140625" defaultRowHeight="12.75" x14ac:dyDescent="0.2"/>
  <cols>
    <col min="1" max="7" width="7.28515625" style="1" customWidth="1"/>
    <col min="8" max="8" width="9" style="1" customWidth="1"/>
    <col min="9" max="25" width="7.28515625" style="1" customWidth="1"/>
    <col min="26" max="16384" width="9.140625" style="1"/>
  </cols>
  <sheetData>
    <row r="1" spans="1:25" ht="18" customHeight="1" thickTop="1" x14ac:dyDescent="0.2">
      <c r="A1" s="168" t="s">
        <v>18</v>
      </c>
      <c r="B1" s="169"/>
      <c r="C1" s="195"/>
      <c r="D1" s="166" t="s">
        <v>117</v>
      </c>
      <c r="E1" s="167"/>
      <c r="F1" s="167"/>
      <c r="G1" s="167"/>
      <c r="H1" s="9"/>
      <c r="I1" s="26"/>
      <c r="J1" s="27"/>
      <c r="K1" s="27"/>
      <c r="L1" s="27"/>
      <c r="M1" s="27"/>
      <c r="N1" s="27"/>
      <c r="O1" s="3"/>
      <c r="P1" s="3"/>
      <c r="Q1" s="27"/>
      <c r="R1" s="27"/>
      <c r="S1" s="27"/>
      <c r="T1" s="27"/>
      <c r="U1" s="27"/>
      <c r="V1" s="27"/>
      <c r="W1" s="27"/>
      <c r="X1" s="27"/>
      <c r="Y1" s="27"/>
    </row>
    <row r="2" spans="1:25" ht="18" customHeight="1" thickBot="1" x14ac:dyDescent="0.25">
      <c r="A2" s="143" t="s">
        <v>19</v>
      </c>
      <c r="B2" s="144"/>
      <c r="C2" s="197"/>
      <c r="D2" s="174" t="s">
        <v>241</v>
      </c>
      <c r="E2" s="175"/>
      <c r="F2" s="175"/>
      <c r="G2" s="176"/>
      <c r="H2" s="9"/>
      <c r="I2" s="3"/>
      <c r="J2" s="3"/>
      <c r="K2" s="3"/>
      <c r="L2" s="3"/>
      <c r="M2" s="3"/>
      <c r="N2" s="4"/>
      <c r="O2" s="4"/>
      <c r="P2" s="4"/>
      <c r="Q2" s="4"/>
      <c r="R2" s="5"/>
      <c r="S2" s="5"/>
      <c r="T2" s="5"/>
      <c r="U2" s="5"/>
      <c r="V2" s="5"/>
      <c r="W2" s="5"/>
      <c r="X2" s="5"/>
      <c r="Y2" s="5"/>
    </row>
    <row r="3" spans="1:25" ht="18" customHeight="1" thickTop="1" x14ac:dyDescent="0.2">
      <c r="A3" s="143" t="s">
        <v>20</v>
      </c>
      <c r="B3" s="144"/>
      <c r="C3" s="197"/>
      <c r="D3" s="174" t="s">
        <v>67</v>
      </c>
      <c r="E3" s="175"/>
      <c r="F3" s="175"/>
      <c r="G3" s="176"/>
      <c r="H3" s="9"/>
      <c r="I3" s="3"/>
      <c r="J3" s="3"/>
      <c r="K3" s="3"/>
      <c r="L3" s="3"/>
      <c r="M3" s="3"/>
      <c r="N3" s="258" t="s">
        <v>14</v>
      </c>
      <c r="O3" s="259"/>
      <c r="P3" s="259"/>
      <c r="Q3" s="259"/>
      <c r="R3" s="259"/>
      <c r="S3" s="259"/>
      <c r="T3" s="259"/>
      <c r="U3" s="259"/>
      <c r="V3" s="259"/>
      <c r="W3" s="259"/>
      <c r="X3" s="259"/>
      <c r="Y3" s="260"/>
    </row>
    <row r="4" spans="1:25" ht="18" customHeight="1" x14ac:dyDescent="0.2">
      <c r="A4" s="143" t="s">
        <v>22</v>
      </c>
      <c r="B4" s="144"/>
      <c r="C4" s="197"/>
      <c r="D4" s="174" t="s">
        <v>65</v>
      </c>
      <c r="E4" s="175"/>
      <c r="F4" s="175"/>
      <c r="G4" s="176"/>
      <c r="H4" s="9"/>
      <c r="I4" s="4"/>
      <c r="J4" s="4"/>
      <c r="K4" s="4"/>
      <c r="L4" s="4"/>
      <c r="M4" s="4"/>
      <c r="N4" s="261" t="s">
        <v>10</v>
      </c>
      <c r="O4" s="262"/>
      <c r="P4" s="262"/>
      <c r="Q4" s="262"/>
      <c r="R4" s="262"/>
      <c r="S4" s="262"/>
      <c r="T4" s="263" t="s">
        <v>11</v>
      </c>
      <c r="U4" s="262"/>
      <c r="V4" s="262"/>
      <c r="W4" s="262"/>
      <c r="X4" s="262"/>
      <c r="Y4" s="264"/>
    </row>
    <row r="5" spans="1:25" ht="18" customHeight="1" thickBot="1" x14ac:dyDescent="0.25">
      <c r="A5" s="143" t="s">
        <v>23</v>
      </c>
      <c r="B5" s="144"/>
      <c r="C5" s="197"/>
      <c r="D5" s="174" t="s">
        <v>66</v>
      </c>
      <c r="E5" s="175"/>
      <c r="F5" s="175"/>
      <c r="G5" s="176"/>
      <c r="H5" s="9"/>
      <c r="I5" s="4"/>
      <c r="J5" s="4"/>
      <c r="K5" s="4"/>
      <c r="L5" s="4"/>
      <c r="M5" s="4"/>
      <c r="N5" s="252" t="s">
        <v>0</v>
      </c>
      <c r="O5" s="253"/>
      <c r="P5" s="253"/>
      <c r="Q5" s="254" t="s">
        <v>1</v>
      </c>
      <c r="R5" s="253"/>
      <c r="S5" s="255"/>
      <c r="T5" s="201" t="s">
        <v>0</v>
      </c>
      <c r="U5" s="212"/>
      <c r="V5" s="213"/>
      <c r="W5" s="201" t="s">
        <v>1</v>
      </c>
      <c r="X5" s="214"/>
      <c r="Y5" s="215"/>
    </row>
    <row r="6" spans="1:25" ht="18" customHeight="1" thickTop="1" thickBot="1" x14ac:dyDescent="0.25">
      <c r="A6" s="189" t="s">
        <v>20</v>
      </c>
      <c r="B6" s="190"/>
      <c r="C6" s="196"/>
      <c r="D6" s="171" t="s">
        <v>75</v>
      </c>
      <c r="E6" s="172"/>
      <c r="F6" s="172"/>
      <c r="G6" s="173"/>
      <c r="H6" s="168" t="s">
        <v>5</v>
      </c>
      <c r="I6" s="169"/>
      <c r="J6" s="169"/>
      <c r="K6" s="169"/>
      <c r="L6" s="169"/>
      <c r="M6" s="170"/>
      <c r="N6" s="256" t="s">
        <v>45</v>
      </c>
      <c r="O6" s="257"/>
      <c r="P6" s="257"/>
      <c r="Q6" s="208" t="str">
        <f>IF(ISBLANK(N6)," ",N6)</f>
        <v>2360/43-93</v>
      </c>
      <c r="R6" s="209"/>
      <c r="S6" s="209"/>
      <c r="T6" s="216" t="s">
        <v>46</v>
      </c>
      <c r="U6" s="217"/>
      <c r="V6" s="218"/>
      <c r="W6" s="216" t="str">
        <f>IF(ISBLANK(T6)," ",T6)</f>
        <v>2929/43-10-1</v>
      </c>
      <c r="X6" s="217"/>
      <c r="Y6" s="219"/>
    </row>
    <row r="7" spans="1:25" ht="18" customHeight="1" thickTop="1" thickBot="1" x14ac:dyDescent="0.25">
      <c r="A7" s="186" t="s">
        <v>21</v>
      </c>
      <c r="B7" s="187"/>
      <c r="C7" s="187"/>
      <c r="D7" s="187"/>
      <c r="E7" s="188"/>
      <c r="F7" s="39" t="s">
        <v>0</v>
      </c>
      <c r="G7" s="40" t="s">
        <v>4</v>
      </c>
      <c r="H7" s="137" t="s">
        <v>3</v>
      </c>
      <c r="I7" s="138"/>
      <c r="J7" s="138"/>
      <c r="K7" s="138"/>
      <c r="L7" s="138"/>
      <c r="M7" s="139"/>
      <c r="N7" s="208" t="s">
        <v>68</v>
      </c>
      <c r="O7" s="209"/>
      <c r="P7" s="209"/>
      <c r="Q7" s="208" t="str">
        <f>IF(ISBLANK(N7)," ",N7)</f>
        <v>251035/PR293951</v>
      </c>
      <c r="R7" s="209"/>
      <c r="S7" s="209"/>
      <c r="T7" s="220" t="s">
        <v>73</v>
      </c>
      <c r="U7" s="221"/>
      <c r="V7" s="222"/>
      <c r="W7" s="208" t="str">
        <f>IF(ISBLANK(T7)," ",T7)</f>
        <v>208310/PR229222</v>
      </c>
      <c r="X7" s="209"/>
      <c r="Y7" s="211"/>
    </row>
    <row r="8" spans="1:25" ht="18" customHeight="1" thickTop="1" x14ac:dyDescent="0.2">
      <c r="A8" s="137" t="s">
        <v>31</v>
      </c>
      <c r="B8" s="138"/>
      <c r="C8" s="138"/>
      <c r="D8" s="138"/>
      <c r="E8" s="139"/>
      <c r="F8" s="122">
        <v>4.25</v>
      </c>
      <c r="G8" s="7">
        <v>389.75</v>
      </c>
      <c r="H8" s="143" t="s">
        <v>25</v>
      </c>
      <c r="I8" s="144"/>
      <c r="J8" s="144"/>
      <c r="K8" s="144"/>
      <c r="L8" s="144"/>
      <c r="M8" s="145"/>
      <c r="N8" s="248">
        <v>44183</v>
      </c>
      <c r="O8" s="249"/>
      <c r="P8" s="249"/>
      <c r="Q8" s="248">
        <f>IF(ISBLANK(N8)," ",N8)</f>
        <v>44183</v>
      </c>
      <c r="R8" s="249"/>
      <c r="S8" s="249"/>
      <c r="T8" s="248">
        <v>44141</v>
      </c>
      <c r="U8" s="249"/>
      <c r="V8" s="250"/>
      <c r="W8" s="248">
        <f>IF(ISBLANK(T8)," ",T8)</f>
        <v>44141</v>
      </c>
      <c r="X8" s="249"/>
      <c r="Y8" s="251"/>
    </row>
    <row r="9" spans="1:25" ht="18" customHeight="1" x14ac:dyDescent="0.2">
      <c r="A9" s="143" t="s">
        <v>32</v>
      </c>
      <c r="B9" s="144"/>
      <c r="C9" s="144"/>
      <c r="D9" s="144"/>
      <c r="E9" s="145"/>
      <c r="F9" s="122">
        <v>7.25</v>
      </c>
      <c r="G9" s="7">
        <v>301.25</v>
      </c>
      <c r="H9" s="143" t="s">
        <v>7</v>
      </c>
      <c r="I9" s="144"/>
      <c r="J9" s="144"/>
      <c r="K9" s="144"/>
      <c r="L9" s="144"/>
      <c r="M9" s="145"/>
      <c r="N9" s="242">
        <v>0.19919999999999999</v>
      </c>
      <c r="O9" s="243"/>
      <c r="P9" s="243"/>
      <c r="Q9" s="245">
        <v>0.33750000000000002</v>
      </c>
      <c r="R9" s="246"/>
      <c r="S9" s="246"/>
      <c r="T9" s="242">
        <v>0.31790000000000002</v>
      </c>
      <c r="U9" s="243"/>
      <c r="V9" s="244"/>
      <c r="W9" s="245">
        <v>0.41410000000000002</v>
      </c>
      <c r="X9" s="246"/>
      <c r="Y9" s="247"/>
    </row>
    <row r="10" spans="1:25" ht="18" customHeight="1" x14ac:dyDescent="0.2">
      <c r="A10" s="143" t="s">
        <v>33</v>
      </c>
      <c r="B10" s="144"/>
      <c r="C10" s="144"/>
      <c r="D10" s="144"/>
      <c r="E10" s="145"/>
      <c r="F10" s="6"/>
      <c r="G10" s="7"/>
      <c r="H10" s="143" t="s">
        <v>15</v>
      </c>
      <c r="I10" s="144"/>
      <c r="J10" s="144"/>
      <c r="K10" s="144"/>
      <c r="L10" s="144"/>
      <c r="M10" s="145"/>
      <c r="N10" s="204">
        <v>0.25</v>
      </c>
      <c r="O10" s="205"/>
      <c r="P10" s="205"/>
      <c r="Q10" s="240">
        <v>0.5</v>
      </c>
      <c r="R10" s="241"/>
      <c r="S10" s="241"/>
      <c r="T10" s="204">
        <v>1</v>
      </c>
      <c r="U10" s="205"/>
      <c r="V10" s="206"/>
      <c r="W10" s="204">
        <v>1</v>
      </c>
      <c r="X10" s="205"/>
      <c r="Y10" s="207"/>
    </row>
    <row r="11" spans="1:25" ht="18" customHeight="1" x14ac:dyDescent="0.2">
      <c r="A11" s="143" t="s">
        <v>34</v>
      </c>
      <c r="B11" s="144"/>
      <c r="C11" s="144"/>
      <c r="D11" s="144"/>
      <c r="E11" s="145"/>
      <c r="F11" s="6"/>
      <c r="G11" s="7"/>
      <c r="H11" s="143" t="s">
        <v>2</v>
      </c>
      <c r="I11" s="144"/>
      <c r="J11" s="144"/>
      <c r="K11" s="144"/>
      <c r="L11" s="144"/>
      <c r="M11" s="145"/>
      <c r="N11" s="208">
        <v>1</v>
      </c>
      <c r="O11" s="209"/>
      <c r="P11" s="210"/>
      <c r="Q11" s="208">
        <v>1</v>
      </c>
      <c r="R11" s="209"/>
      <c r="S11" s="209"/>
      <c r="T11" s="208">
        <v>1</v>
      </c>
      <c r="U11" s="209"/>
      <c r="V11" s="210"/>
      <c r="W11" s="208">
        <v>1</v>
      </c>
      <c r="X11" s="209"/>
      <c r="Y11" s="211"/>
    </row>
    <row r="12" spans="1:25" ht="18" customHeight="1" x14ac:dyDescent="0.2">
      <c r="A12" s="143" t="s">
        <v>35</v>
      </c>
      <c r="B12" s="144"/>
      <c r="C12" s="144"/>
      <c r="D12" s="144"/>
      <c r="E12" s="145"/>
      <c r="F12" s="122">
        <v>4.5</v>
      </c>
      <c r="G12" s="7">
        <v>193.5</v>
      </c>
      <c r="H12" s="143" t="s">
        <v>16</v>
      </c>
      <c r="I12" s="144"/>
      <c r="J12" s="144"/>
      <c r="K12" s="144"/>
      <c r="L12" s="144"/>
      <c r="M12" s="145"/>
      <c r="N12" s="208">
        <v>1</v>
      </c>
      <c r="O12" s="209"/>
      <c r="P12" s="210"/>
      <c r="Q12" s="208">
        <v>1</v>
      </c>
      <c r="R12" s="209"/>
      <c r="S12" s="209"/>
      <c r="T12" s="208">
        <v>60</v>
      </c>
      <c r="U12" s="209"/>
      <c r="V12" s="210"/>
      <c r="W12" s="208">
        <v>60</v>
      </c>
      <c r="X12" s="209"/>
      <c r="Y12" s="211"/>
    </row>
    <row r="13" spans="1:25" ht="18" customHeight="1" x14ac:dyDescent="0.2">
      <c r="A13" s="143" t="s">
        <v>38</v>
      </c>
      <c r="B13" s="144"/>
      <c r="C13" s="144"/>
      <c r="D13" s="144"/>
      <c r="E13" s="145"/>
      <c r="F13" s="6"/>
      <c r="G13" s="7"/>
      <c r="H13" s="143" t="s">
        <v>17</v>
      </c>
      <c r="I13" s="144"/>
      <c r="J13" s="144"/>
      <c r="K13" s="144"/>
      <c r="L13" s="144"/>
      <c r="M13" s="145"/>
      <c r="N13" s="208">
        <v>1</v>
      </c>
      <c r="O13" s="209"/>
      <c r="P13" s="210"/>
      <c r="Q13" s="208">
        <v>1</v>
      </c>
      <c r="R13" s="209"/>
      <c r="S13" s="209"/>
      <c r="T13" s="208">
        <v>1</v>
      </c>
      <c r="U13" s="209"/>
      <c r="V13" s="210"/>
      <c r="W13" s="208">
        <v>1</v>
      </c>
      <c r="X13" s="209"/>
      <c r="Y13" s="211"/>
    </row>
    <row r="14" spans="1:25" ht="18" customHeight="1" x14ac:dyDescent="0.2">
      <c r="A14" s="143" t="s">
        <v>39</v>
      </c>
      <c r="B14" s="144"/>
      <c r="C14" s="144"/>
      <c r="D14" s="144"/>
      <c r="E14" s="145"/>
      <c r="F14" s="6"/>
      <c r="G14" s="7"/>
      <c r="H14" s="143" t="s">
        <v>26</v>
      </c>
      <c r="I14" s="144"/>
      <c r="J14" s="144"/>
      <c r="K14" s="144"/>
      <c r="L14" s="144"/>
      <c r="M14" s="145"/>
      <c r="N14" s="223">
        <v>1</v>
      </c>
      <c r="O14" s="224"/>
      <c r="P14" s="225"/>
      <c r="Q14" s="223">
        <v>166</v>
      </c>
      <c r="R14" s="224"/>
      <c r="S14" s="224"/>
      <c r="T14" s="230">
        <v>12</v>
      </c>
      <c r="U14" s="231"/>
      <c r="V14" s="232"/>
      <c r="W14" s="157">
        <v>2991</v>
      </c>
      <c r="X14" s="231"/>
      <c r="Y14" s="233"/>
    </row>
    <row r="15" spans="1:25" ht="18" customHeight="1" thickBot="1" x14ac:dyDescent="0.25">
      <c r="A15" s="143" t="s">
        <v>40</v>
      </c>
      <c r="B15" s="144"/>
      <c r="C15" s="144"/>
      <c r="D15" s="144"/>
      <c r="E15" s="145"/>
      <c r="F15" s="6"/>
      <c r="G15" s="7"/>
      <c r="H15" s="189" t="s">
        <v>37</v>
      </c>
      <c r="I15" s="190"/>
      <c r="J15" s="190"/>
      <c r="K15" s="190"/>
      <c r="L15" s="190"/>
      <c r="M15" s="191"/>
      <c r="N15" s="177" t="s">
        <v>12</v>
      </c>
      <c r="O15" s="178"/>
      <c r="P15" s="178"/>
      <c r="Q15" s="178"/>
      <c r="R15" s="178"/>
      <c r="S15" s="179"/>
      <c r="T15" s="234">
        <f>IF(ISBLANK(T14)," ",(3+3.29*(((T14/T12)*T13*(1+(T13/T12)))^0.5))/(T9*T11*T13))</f>
        <v>14.103627457309633</v>
      </c>
      <c r="U15" s="235"/>
      <c r="V15" s="236"/>
      <c r="W15" s="234">
        <f>IF(ISBLANK(W14)," ",(3+3.29*(((W14/W12)*W13*(1+(W13/W12)))^0.5))/(W9*W11*W13))</f>
        <v>63.805035877190697</v>
      </c>
      <c r="X15" s="235"/>
      <c r="Y15" s="237"/>
    </row>
    <row r="16" spans="1:25" ht="18" customHeight="1" thickTop="1" x14ac:dyDescent="0.2">
      <c r="A16" s="143" t="s">
        <v>226</v>
      </c>
      <c r="B16" s="144"/>
      <c r="C16" s="144"/>
      <c r="D16" s="144"/>
      <c r="E16" s="145"/>
      <c r="F16" s="6">
        <v>5</v>
      </c>
      <c r="G16" s="7">
        <v>369</v>
      </c>
      <c r="H16" s="38" t="s">
        <v>24</v>
      </c>
      <c r="I16" s="180" t="s">
        <v>147</v>
      </c>
      <c r="J16" s="180"/>
      <c r="K16" s="180"/>
      <c r="L16" s="180"/>
      <c r="M16" s="180"/>
      <c r="N16" s="180"/>
      <c r="O16" s="180"/>
      <c r="P16" s="180"/>
      <c r="Q16" s="180"/>
      <c r="R16" s="180"/>
      <c r="S16" s="180"/>
      <c r="T16" s="180"/>
      <c r="U16" s="180"/>
      <c r="V16" s="180"/>
      <c r="W16" s="180"/>
      <c r="X16" s="180"/>
      <c r="Y16" s="181"/>
    </row>
    <row r="17" spans="1:25" ht="18" customHeight="1" x14ac:dyDescent="0.2">
      <c r="A17" s="143" t="s">
        <v>227</v>
      </c>
      <c r="B17" s="144"/>
      <c r="C17" s="144"/>
      <c r="D17" s="144"/>
      <c r="E17" s="145"/>
      <c r="F17" s="6">
        <v>3</v>
      </c>
      <c r="G17" s="7">
        <v>257</v>
      </c>
      <c r="H17" s="41"/>
      <c r="I17" s="182"/>
      <c r="J17" s="182"/>
      <c r="K17" s="182"/>
      <c r="L17" s="182"/>
      <c r="M17" s="182"/>
      <c r="N17" s="182"/>
      <c r="O17" s="182"/>
      <c r="P17" s="182"/>
      <c r="Q17" s="182"/>
      <c r="R17" s="182"/>
      <c r="S17" s="182"/>
      <c r="T17" s="182"/>
      <c r="U17" s="182"/>
      <c r="V17" s="182"/>
      <c r="W17" s="182"/>
      <c r="X17" s="182"/>
      <c r="Y17" s="183"/>
    </row>
    <row r="18" spans="1:25" ht="18" customHeight="1" thickBot="1" x14ac:dyDescent="0.25">
      <c r="A18" s="192" t="s">
        <v>228</v>
      </c>
      <c r="B18" s="193"/>
      <c r="C18" s="193"/>
      <c r="D18" s="193"/>
      <c r="E18" s="194"/>
      <c r="F18" s="34">
        <v>1</v>
      </c>
      <c r="G18" s="35">
        <v>166</v>
      </c>
      <c r="H18" s="41"/>
      <c r="I18" s="184"/>
      <c r="J18" s="184"/>
      <c r="K18" s="184"/>
      <c r="L18" s="184"/>
      <c r="M18" s="184"/>
      <c r="N18" s="184"/>
      <c r="O18" s="184"/>
      <c r="P18" s="184"/>
      <c r="Q18" s="184"/>
      <c r="R18" s="184"/>
      <c r="S18" s="184"/>
      <c r="T18" s="184"/>
      <c r="U18" s="184"/>
      <c r="V18" s="184"/>
      <c r="W18" s="184"/>
      <c r="X18" s="184"/>
      <c r="Y18" s="185"/>
    </row>
    <row r="19" spans="1:25" ht="18" customHeight="1" thickTop="1" x14ac:dyDescent="0.2">
      <c r="A19" s="37" t="s">
        <v>29</v>
      </c>
      <c r="B19" s="153" t="s">
        <v>30</v>
      </c>
      <c r="C19" s="153"/>
      <c r="D19" s="153"/>
      <c r="E19" s="153"/>
      <c r="F19" s="153"/>
      <c r="G19" s="153"/>
      <c r="H19" s="153"/>
      <c r="I19" s="154"/>
      <c r="J19" s="238" t="s">
        <v>10</v>
      </c>
      <c r="K19" s="238"/>
      <c r="L19" s="238"/>
      <c r="M19" s="238"/>
      <c r="N19" s="238"/>
      <c r="O19" s="238"/>
      <c r="P19" s="238"/>
      <c r="Q19" s="238"/>
      <c r="R19" s="238"/>
      <c r="S19" s="239"/>
      <c r="T19" s="226" t="s">
        <v>11</v>
      </c>
      <c r="U19" s="227"/>
      <c r="V19" s="227"/>
      <c r="W19" s="227"/>
      <c r="X19" s="228"/>
      <c r="Y19" s="229"/>
    </row>
    <row r="20" spans="1:25" ht="18" customHeight="1" thickBot="1" x14ac:dyDescent="0.25">
      <c r="A20" s="36"/>
      <c r="B20" s="155"/>
      <c r="C20" s="155"/>
      <c r="D20" s="155"/>
      <c r="E20" s="155"/>
      <c r="F20" s="155"/>
      <c r="G20" s="155"/>
      <c r="H20" s="155"/>
      <c r="I20" s="156"/>
      <c r="J20" s="149" t="s">
        <v>0</v>
      </c>
      <c r="K20" s="149"/>
      <c r="L20" s="149"/>
      <c r="M20" s="149"/>
      <c r="N20" s="149"/>
      <c r="O20" s="150" t="s">
        <v>1</v>
      </c>
      <c r="P20" s="151"/>
      <c r="Q20" s="151"/>
      <c r="R20" s="151"/>
      <c r="S20" s="152"/>
      <c r="T20" s="198" t="s">
        <v>0</v>
      </c>
      <c r="U20" s="199"/>
      <c r="V20" s="200"/>
      <c r="W20" s="201" t="s">
        <v>4</v>
      </c>
      <c r="X20" s="202"/>
      <c r="Y20" s="203"/>
    </row>
    <row r="21" spans="1:25" ht="49.9" customHeight="1" thickTop="1" thickBot="1" x14ac:dyDescent="0.25">
      <c r="A21" s="8" t="s">
        <v>6</v>
      </c>
      <c r="B21" s="162" t="s">
        <v>13</v>
      </c>
      <c r="C21" s="162"/>
      <c r="D21" s="162"/>
      <c r="E21" s="162"/>
      <c r="F21" s="162"/>
      <c r="G21" s="162"/>
      <c r="H21" s="162"/>
      <c r="I21" s="163"/>
      <c r="J21" s="28" t="s">
        <v>8</v>
      </c>
      <c r="K21" s="29" t="s">
        <v>36</v>
      </c>
      <c r="L21" s="29" t="s">
        <v>27</v>
      </c>
      <c r="M21" s="29" t="s">
        <v>9</v>
      </c>
      <c r="N21" s="30" t="s">
        <v>28</v>
      </c>
      <c r="O21" s="31" t="s">
        <v>8</v>
      </c>
      <c r="P21" s="29" t="s">
        <v>36</v>
      </c>
      <c r="Q21" s="29" t="s">
        <v>27</v>
      </c>
      <c r="R21" s="29" t="s">
        <v>9</v>
      </c>
      <c r="S21" s="30" t="s">
        <v>28</v>
      </c>
      <c r="T21" s="32" t="s">
        <v>8</v>
      </c>
      <c r="U21" s="29" t="s">
        <v>9</v>
      </c>
      <c r="V21" s="30" t="s">
        <v>28</v>
      </c>
      <c r="W21" s="32" t="s">
        <v>8</v>
      </c>
      <c r="X21" s="29" t="s">
        <v>9</v>
      </c>
      <c r="Y21" s="33" t="s">
        <v>28</v>
      </c>
    </row>
    <row r="22" spans="1:25" s="2" customFormat="1" ht="19.899999999999999" customHeight="1" thickTop="1" x14ac:dyDescent="0.25">
      <c r="A22" s="52">
        <v>32</v>
      </c>
      <c r="B22" s="164" t="s">
        <v>179</v>
      </c>
      <c r="C22" s="164"/>
      <c r="D22" s="164"/>
      <c r="E22" s="164"/>
      <c r="F22" s="164"/>
      <c r="G22" s="164"/>
      <c r="H22" s="164"/>
      <c r="I22" s="165"/>
      <c r="J22" s="10">
        <v>2</v>
      </c>
      <c r="K22" s="12">
        <f>F8</f>
        <v>4.25</v>
      </c>
      <c r="L22" s="11">
        <f>IF(ISBLANK(K22)," ",IF(K22=" "," ",(3+3.29*(((K22)*$N$13*(1+($N$13/$N$12)))^0.5))/($N$11*$N$9*$N$13)))</f>
        <v>63.212429051307836</v>
      </c>
      <c r="M22" s="12">
        <f>IF(ISBLANK(J22)," ",(J22/$N$13)-K22)</f>
        <v>-2.25</v>
      </c>
      <c r="N22" s="13">
        <f>IF(ISBLANK(J22)," ",M22/(N$9*N$10*N$11))</f>
        <v>-45.180722891566269</v>
      </c>
      <c r="O22" s="10">
        <v>398</v>
      </c>
      <c r="P22" s="42">
        <f>G8</f>
        <v>389.75</v>
      </c>
      <c r="Q22" s="11">
        <f>IF(ISBLANK(P22)," ",IF(P22=" "," ",(3+3.29*(((P22)*$Q$13*(1+($Q$13/$Q$12)))^0.5))/($Q$11*$Q$9*$Q$13)))</f>
        <v>281.05257642282743</v>
      </c>
      <c r="R22" s="14">
        <f t="shared" ref="R22:R41" si="0">IF(ISBLANK(O22)," ",(O22/$Q$13)-P22)</f>
        <v>8.25</v>
      </c>
      <c r="S22" s="13">
        <f t="shared" ref="S22:S41" si="1">IF(ISBLANK(O22)," ",R22/(Q$9*Q$10*Q$11))</f>
        <v>48.888888888888886</v>
      </c>
      <c r="T22" s="15">
        <v>0</v>
      </c>
      <c r="U22" s="43">
        <f>IF(ISBLANK(T22)," ",(T22/$T$13)-$T$14/$T$12)</f>
        <v>-0.2</v>
      </c>
      <c r="V22" s="44">
        <f>IF(ISBLANK(T22), " ", (U22/$T$9))</f>
        <v>-0.62912865681031771</v>
      </c>
      <c r="W22" s="15">
        <v>53</v>
      </c>
      <c r="X22" s="43">
        <f>IF(ISBLANK(W22)," ",(W22/$W$13)-($W$14/$W$12))</f>
        <v>3.1499999999999986</v>
      </c>
      <c r="Y22" s="45">
        <f>IF(ISBLANK(W22), " ", (X22/$W$9))</f>
        <v>7.6068582468002859</v>
      </c>
    </row>
    <row r="23" spans="1:25" s="2" customFormat="1" ht="19.899999999999999" customHeight="1" x14ac:dyDescent="0.25">
      <c r="A23" s="53"/>
      <c r="B23" s="157"/>
      <c r="C23" s="157"/>
      <c r="D23" s="157"/>
      <c r="E23" s="157"/>
      <c r="F23" s="157"/>
      <c r="G23" s="157"/>
      <c r="H23" s="157"/>
      <c r="I23" s="158"/>
      <c r="J23" s="16"/>
      <c r="K23" s="11"/>
      <c r="L23" s="11" t="str">
        <f>IF(ISBLANK(K23)," ",IF(K23=" "," ",(3+3.29*(((K23)*$N$13*(1+($N$13/$N$12)))^0.5))/($N$11*$N$9*$N$13)))</f>
        <v xml:space="preserve"> </v>
      </c>
      <c r="M23" s="17" t="str">
        <f t="shared" ref="M23:M41" si="2">IF(ISBLANK(J23)," ",(J23/$N$13)-K23)</f>
        <v xml:space="preserve"> </v>
      </c>
      <c r="N23" s="18" t="str">
        <f t="shared" ref="N23:N41" si="3">IF(ISBLANK(J23)," ",M23/(N$9*N$10*N$11))</f>
        <v xml:space="preserve"> </v>
      </c>
      <c r="O23" s="16"/>
      <c r="P23" s="17"/>
      <c r="Q23" s="11" t="str">
        <f t="shared" ref="Q23:Q41" si="4">IF(ISBLANK(P23)," ",IF(P23=" "," ",(3+3.29*(((P23)*$Q$13*(1+($Q$13/$Q$12)))^0.5))/($Q$11*$Q$9*$Q$13)))</f>
        <v xml:space="preserve"> </v>
      </c>
      <c r="R23" s="17" t="str">
        <f t="shared" si="0"/>
        <v xml:space="preserve"> </v>
      </c>
      <c r="S23" s="18" t="str">
        <f t="shared" si="1"/>
        <v xml:space="preserve"> </v>
      </c>
      <c r="T23" s="16"/>
      <c r="U23" s="46" t="str">
        <f t="shared" ref="U23:U41" si="5">IF(ISBLANK(T23)," ",(T23/$T$13)-$T$14/$T$12)</f>
        <v xml:space="preserve"> </v>
      </c>
      <c r="V23" s="47" t="str">
        <f t="shared" ref="V23:V41" si="6">IF(ISBLANK(T23), " ", (U23/$T$9))</f>
        <v xml:space="preserve"> </v>
      </c>
      <c r="W23" s="16"/>
      <c r="X23" s="46" t="str">
        <f t="shared" ref="X23:X41" si="7">IF(ISBLANK(W23)," ",(W23/$W$13)-($W$14/$W$12))</f>
        <v xml:space="preserve"> </v>
      </c>
      <c r="Y23" s="48" t="str">
        <f t="shared" ref="Y23:Y41" si="8">IF(ISBLANK(W23), " ", (X23/$W$9))</f>
        <v xml:space="preserve"> </v>
      </c>
    </row>
    <row r="24" spans="1:25" s="2" customFormat="1" ht="19.899999999999999" customHeight="1" x14ac:dyDescent="0.25">
      <c r="A24" s="54"/>
      <c r="B24" s="157"/>
      <c r="C24" s="157"/>
      <c r="D24" s="157"/>
      <c r="E24" s="157"/>
      <c r="F24" s="157"/>
      <c r="G24" s="157"/>
      <c r="H24" s="157"/>
      <c r="I24" s="158"/>
      <c r="J24" s="16"/>
      <c r="K24" s="11"/>
      <c r="L24" s="11" t="str">
        <f t="shared" ref="L24:L41" si="9">IF(ISBLANK(K24)," ",IF(K24=" "," ",(3+3.29*(((K24)*$N$13*(1+($N$13/$N$12)))^0.5))/($N$11*$N$9*$N$13)))</f>
        <v xml:space="preserve"> </v>
      </c>
      <c r="M24" s="17" t="str">
        <f t="shared" si="2"/>
        <v xml:space="preserve"> </v>
      </c>
      <c r="N24" s="18" t="str">
        <f t="shared" si="3"/>
        <v xml:space="preserve"> </v>
      </c>
      <c r="O24" s="16"/>
      <c r="P24" s="17"/>
      <c r="Q24" s="11" t="str">
        <f t="shared" si="4"/>
        <v xml:space="preserve"> </v>
      </c>
      <c r="R24" s="17" t="str">
        <f t="shared" si="0"/>
        <v xml:space="preserve"> </v>
      </c>
      <c r="S24" s="18" t="str">
        <f t="shared" si="1"/>
        <v xml:space="preserve"> </v>
      </c>
      <c r="T24" s="16"/>
      <c r="U24" s="46" t="str">
        <f t="shared" si="5"/>
        <v xml:space="preserve"> </v>
      </c>
      <c r="V24" s="47" t="str">
        <f t="shared" si="6"/>
        <v xml:space="preserve"> </v>
      </c>
      <c r="W24" s="16"/>
      <c r="X24" s="46" t="str">
        <f t="shared" si="7"/>
        <v xml:space="preserve"> </v>
      </c>
      <c r="Y24" s="48" t="str">
        <f t="shared" si="8"/>
        <v xml:space="preserve"> </v>
      </c>
    </row>
    <row r="25" spans="1:25" s="2" customFormat="1" ht="19.899999999999999" customHeight="1" x14ac:dyDescent="0.25">
      <c r="A25" s="54"/>
      <c r="B25" s="157"/>
      <c r="C25" s="157"/>
      <c r="D25" s="157"/>
      <c r="E25" s="157"/>
      <c r="F25" s="157"/>
      <c r="G25" s="157"/>
      <c r="H25" s="157"/>
      <c r="I25" s="158"/>
      <c r="J25" s="16"/>
      <c r="K25" s="11"/>
      <c r="L25" s="11" t="str">
        <f t="shared" si="9"/>
        <v xml:space="preserve"> </v>
      </c>
      <c r="M25" s="17" t="str">
        <f t="shared" si="2"/>
        <v xml:space="preserve"> </v>
      </c>
      <c r="N25" s="18" t="str">
        <f t="shared" si="3"/>
        <v xml:space="preserve"> </v>
      </c>
      <c r="O25" s="16"/>
      <c r="P25" s="17"/>
      <c r="Q25" s="11" t="str">
        <f t="shared" si="4"/>
        <v xml:space="preserve"> </v>
      </c>
      <c r="R25" s="17" t="str">
        <f t="shared" si="0"/>
        <v xml:space="preserve"> </v>
      </c>
      <c r="S25" s="18" t="str">
        <f t="shared" si="1"/>
        <v xml:space="preserve"> </v>
      </c>
      <c r="T25" s="16"/>
      <c r="U25" s="46" t="str">
        <f t="shared" si="5"/>
        <v xml:space="preserve"> </v>
      </c>
      <c r="V25" s="47" t="str">
        <f t="shared" si="6"/>
        <v xml:space="preserve"> </v>
      </c>
      <c r="W25" s="16"/>
      <c r="X25" s="46" t="str">
        <f t="shared" si="7"/>
        <v xml:space="preserve"> </v>
      </c>
      <c r="Y25" s="48" t="str">
        <f t="shared" si="8"/>
        <v xml:space="preserve"> </v>
      </c>
    </row>
    <row r="26" spans="1:25" s="2" customFormat="1" ht="19.899999999999999" customHeight="1" x14ac:dyDescent="0.25">
      <c r="A26" s="54"/>
      <c r="B26" s="157"/>
      <c r="C26" s="157"/>
      <c r="D26" s="157"/>
      <c r="E26" s="157"/>
      <c r="F26" s="157"/>
      <c r="G26" s="157"/>
      <c r="H26" s="157"/>
      <c r="I26" s="158"/>
      <c r="J26" s="16"/>
      <c r="K26" s="19"/>
      <c r="L26" s="11" t="str">
        <f t="shared" si="9"/>
        <v xml:space="preserve"> </v>
      </c>
      <c r="M26" s="20" t="str">
        <f t="shared" si="2"/>
        <v xml:space="preserve"> </v>
      </c>
      <c r="N26" s="21" t="str">
        <f t="shared" si="3"/>
        <v xml:space="preserve"> </v>
      </c>
      <c r="O26" s="16"/>
      <c r="P26" s="17"/>
      <c r="Q26" s="11" t="str">
        <f t="shared" si="4"/>
        <v xml:space="preserve"> </v>
      </c>
      <c r="R26" s="17" t="str">
        <f t="shared" si="0"/>
        <v xml:space="preserve"> </v>
      </c>
      <c r="S26" s="18" t="str">
        <f t="shared" si="1"/>
        <v xml:space="preserve"> </v>
      </c>
      <c r="T26" s="16"/>
      <c r="U26" s="46" t="str">
        <f t="shared" si="5"/>
        <v xml:space="preserve"> </v>
      </c>
      <c r="V26" s="47" t="str">
        <f t="shared" si="6"/>
        <v xml:space="preserve"> </v>
      </c>
      <c r="W26" s="16"/>
      <c r="X26" s="46" t="str">
        <f t="shared" si="7"/>
        <v xml:space="preserve"> </v>
      </c>
      <c r="Y26" s="48" t="str">
        <f t="shared" si="8"/>
        <v xml:space="preserve"> </v>
      </c>
    </row>
    <row r="27" spans="1:25" s="2" customFormat="1" ht="19.899999999999999" customHeight="1" x14ac:dyDescent="0.25">
      <c r="A27" s="54"/>
      <c r="B27" s="157"/>
      <c r="C27" s="157"/>
      <c r="D27" s="157"/>
      <c r="E27" s="157"/>
      <c r="F27" s="157"/>
      <c r="G27" s="157"/>
      <c r="H27" s="157"/>
      <c r="I27" s="158"/>
      <c r="J27" s="16"/>
      <c r="K27" s="11"/>
      <c r="L27" s="11" t="str">
        <f t="shared" si="9"/>
        <v xml:space="preserve"> </v>
      </c>
      <c r="M27" s="17" t="str">
        <f t="shared" si="2"/>
        <v xml:space="preserve"> </v>
      </c>
      <c r="N27" s="18" t="str">
        <f t="shared" si="3"/>
        <v xml:space="preserve"> </v>
      </c>
      <c r="O27" s="16"/>
      <c r="P27" s="17"/>
      <c r="Q27" s="11" t="str">
        <f t="shared" si="4"/>
        <v xml:space="preserve"> </v>
      </c>
      <c r="R27" s="17" t="str">
        <f t="shared" si="0"/>
        <v xml:space="preserve"> </v>
      </c>
      <c r="S27" s="18" t="str">
        <f t="shared" si="1"/>
        <v xml:space="preserve"> </v>
      </c>
      <c r="T27" s="16"/>
      <c r="U27" s="46" t="str">
        <f t="shared" si="5"/>
        <v xml:space="preserve"> </v>
      </c>
      <c r="V27" s="47" t="str">
        <f t="shared" si="6"/>
        <v xml:space="preserve"> </v>
      </c>
      <c r="W27" s="16"/>
      <c r="X27" s="46" t="str">
        <f t="shared" si="7"/>
        <v xml:space="preserve"> </v>
      </c>
      <c r="Y27" s="48" t="str">
        <f t="shared" si="8"/>
        <v xml:space="preserve"> </v>
      </c>
    </row>
    <row r="28" spans="1:25" s="2" customFormat="1" ht="19.899999999999999" customHeight="1" x14ac:dyDescent="0.25">
      <c r="A28" s="54"/>
      <c r="B28" s="157"/>
      <c r="C28" s="157"/>
      <c r="D28" s="157"/>
      <c r="E28" s="157"/>
      <c r="F28" s="157"/>
      <c r="G28" s="157"/>
      <c r="H28" s="157"/>
      <c r="I28" s="158"/>
      <c r="J28" s="16"/>
      <c r="K28" s="11"/>
      <c r="L28" s="11" t="str">
        <f t="shared" si="9"/>
        <v xml:space="preserve"> </v>
      </c>
      <c r="M28" s="17" t="str">
        <f t="shared" si="2"/>
        <v xml:space="preserve"> </v>
      </c>
      <c r="N28" s="18" t="str">
        <f t="shared" si="3"/>
        <v xml:space="preserve"> </v>
      </c>
      <c r="O28" s="16"/>
      <c r="P28" s="17"/>
      <c r="Q28" s="11" t="str">
        <f t="shared" si="4"/>
        <v xml:space="preserve"> </v>
      </c>
      <c r="R28" s="17" t="str">
        <f t="shared" si="0"/>
        <v xml:space="preserve"> </v>
      </c>
      <c r="S28" s="18" t="str">
        <f t="shared" si="1"/>
        <v xml:space="preserve"> </v>
      </c>
      <c r="T28" s="16"/>
      <c r="U28" s="46" t="str">
        <f t="shared" si="5"/>
        <v xml:space="preserve"> </v>
      </c>
      <c r="V28" s="47" t="str">
        <f t="shared" si="6"/>
        <v xml:space="preserve"> </v>
      </c>
      <c r="W28" s="16"/>
      <c r="X28" s="46" t="str">
        <f t="shared" si="7"/>
        <v xml:space="preserve"> </v>
      </c>
      <c r="Y28" s="48" t="str">
        <f t="shared" si="8"/>
        <v xml:space="preserve"> </v>
      </c>
    </row>
    <row r="29" spans="1:25" s="2" customFormat="1" ht="19.899999999999999" customHeight="1" x14ac:dyDescent="0.25">
      <c r="A29" s="54"/>
      <c r="B29" s="157"/>
      <c r="C29" s="157"/>
      <c r="D29" s="157"/>
      <c r="E29" s="157"/>
      <c r="F29" s="157"/>
      <c r="G29" s="157"/>
      <c r="H29" s="157"/>
      <c r="I29" s="158"/>
      <c r="J29" s="16"/>
      <c r="K29" s="11"/>
      <c r="L29" s="11" t="str">
        <f t="shared" si="9"/>
        <v xml:space="preserve"> </v>
      </c>
      <c r="M29" s="17" t="str">
        <f t="shared" si="2"/>
        <v xml:space="preserve"> </v>
      </c>
      <c r="N29" s="18" t="str">
        <f t="shared" si="3"/>
        <v xml:space="preserve"> </v>
      </c>
      <c r="O29" s="16"/>
      <c r="P29" s="17"/>
      <c r="Q29" s="11" t="str">
        <f t="shared" si="4"/>
        <v xml:space="preserve"> </v>
      </c>
      <c r="R29" s="17" t="str">
        <f t="shared" si="0"/>
        <v xml:space="preserve"> </v>
      </c>
      <c r="S29" s="18" t="str">
        <f t="shared" si="1"/>
        <v xml:space="preserve"> </v>
      </c>
      <c r="T29" s="16"/>
      <c r="U29" s="46" t="str">
        <f t="shared" si="5"/>
        <v xml:space="preserve"> </v>
      </c>
      <c r="V29" s="47" t="str">
        <f t="shared" si="6"/>
        <v xml:space="preserve"> </v>
      </c>
      <c r="W29" s="16"/>
      <c r="X29" s="46" t="str">
        <f t="shared" si="7"/>
        <v xml:space="preserve"> </v>
      </c>
      <c r="Y29" s="48" t="str">
        <f t="shared" si="8"/>
        <v xml:space="preserve"> </v>
      </c>
    </row>
    <row r="30" spans="1:25" s="2" customFormat="1" ht="19.899999999999999" customHeight="1" x14ac:dyDescent="0.25">
      <c r="A30" s="54"/>
      <c r="B30" s="157"/>
      <c r="C30" s="157"/>
      <c r="D30" s="157"/>
      <c r="E30" s="157"/>
      <c r="F30" s="157"/>
      <c r="G30" s="157"/>
      <c r="H30" s="157"/>
      <c r="I30" s="158"/>
      <c r="J30" s="16"/>
      <c r="K30" s="11"/>
      <c r="L30" s="11" t="str">
        <f t="shared" si="9"/>
        <v xml:space="preserve"> </v>
      </c>
      <c r="M30" s="17" t="str">
        <f t="shared" si="2"/>
        <v xml:space="preserve"> </v>
      </c>
      <c r="N30" s="18" t="str">
        <f t="shared" si="3"/>
        <v xml:space="preserve"> </v>
      </c>
      <c r="O30" s="16"/>
      <c r="P30" s="17"/>
      <c r="Q30" s="11" t="str">
        <f t="shared" si="4"/>
        <v xml:space="preserve"> </v>
      </c>
      <c r="R30" s="17" t="str">
        <f t="shared" si="0"/>
        <v xml:space="preserve"> </v>
      </c>
      <c r="S30" s="18" t="str">
        <f t="shared" si="1"/>
        <v xml:space="preserve"> </v>
      </c>
      <c r="T30" s="16"/>
      <c r="U30" s="46" t="str">
        <f t="shared" si="5"/>
        <v xml:space="preserve"> </v>
      </c>
      <c r="V30" s="47" t="str">
        <f t="shared" si="6"/>
        <v xml:space="preserve"> </v>
      </c>
      <c r="W30" s="16"/>
      <c r="X30" s="46" t="str">
        <f t="shared" si="7"/>
        <v xml:space="preserve"> </v>
      </c>
      <c r="Y30" s="48" t="str">
        <f t="shared" si="8"/>
        <v xml:space="preserve"> </v>
      </c>
    </row>
    <row r="31" spans="1:25" s="2" customFormat="1" ht="19.899999999999999" customHeight="1" x14ac:dyDescent="0.25">
      <c r="A31" s="54"/>
      <c r="B31" s="157"/>
      <c r="C31" s="157"/>
      <c r="D31" s="157"/>
      <c r="E31" s="157"/>
      <c r="F31" s="157"/>
      <c r="G31" s="157"/>
      <c r="H31" s="157"/>
      <c r="I31" s="158"/>
      <c r="J31" s="16"/>
      <c r="K31" s="11"/>
      <c r="L31" s="11" t="str">
        <f t="shared" si="9"/>
        <v xml:space="preserve"> </v>
      </c>
      <c r="M31" s="17" t="str">
        <f t="shared" si="2"/>
        <v xml:space="preserve"> </v>
      </c>
      <c r="N31" s="18" t="str">
        <f t="shared" si="3"/>
        <v xml:space="preserve"> </v>
      </c>
      <c r="O31" s="16"/>
      <c r="P31" s="17"/>
      <c r="Q31" s="11" t="str">
        <f t="shared" si="4"/>
        <v xml:space="preserve"> </v>
      </c>
      <c r="R31" s="17" t="str">
        <f t="shared" si="0"/>
        <v xml:space="preserve"> </v>
      </c>
      <c r="S31" s="18" t="str">
        <f t="shared" si="1"/>
        <v xml:space="preserve"> </v>
      </c>
      <c r="T31" s="16"/>
      <c r="U31" s="46" t="str">
        <f t="shared" si="5"/>
        <v xml:space="preserve"> </v>
      </c>
      <c r="V31" s="47" t="str">
        <f t="shared" si="6"/>
        <v xml:space="preserve"> </v>
      </c>
      <c r="W31" s="16"/>
      <c r="X31" s="46" t="str">
        <f t="shared" si="7"/>
        <v xml:space="preserve"> </v>
      </c>
      <c r="Y31" s="48" t="str">
        <f t="shared" si="8"/>
        <v xml:space="preserve"> </v>
      </c>
    </row>
    <row r="32" spans="1:25" s="2" customFormat="1" ht="19.899999999999999" customHeight="1" x14ac:dyDescent="0.25">
      <c r="A32" s="54"/>
      <c r="B32" s="157"/>
      <c r="C32" s="157"/>
      <c r="D32" s="157"/>
      <c r="E32" s="157"/>
      <c r="F32" s="157"/>
      <c r="G32" s="157"/>
      <c r="H32" s="157"/>
      <c r="I32" s="158"/>
      <c r="J32" s="16"/>
      <c r="K32" s="11"/>
      <c r="L32" s="11" t="str">
        <f t="shared" si="9"/>
        <v xml:space="preserve"> </v>
      </c>
      <c r="M32" s="17" t="str">
        <f t="shared" si="2"/>
        <v xml:space="preserve"> </v>
      </c>
      <c r="N32" s="18" t="str">
        <f t="shared" si="3"/>
        <v xml:space="preserve"> </v>
      </c>
      <c r="O32" s="16"/>
      <c r="P32" s="17"/>
      <c r="Q32" s="11" t="str">
        <f t="shared" si="4"/>
        <v xml:space="preserve"> </v>
      </c>
      <c r="R32" s="17" t="str">
        <f t="shared" si="0"/>
        <v xml:space="preserve"> </v>
      </c>
      <c r="S32" s="18" t="str">
        <f t="shared" si="1"/>
        <v xml:space="preserve"> </v>
      </c>
      <c r="T32" s="16"/>
      <c r="U32" s="46" t="str">
        <f t="shared" si="5"/>
        <v xml:space="preserve"> </v>
      </c>
      <c r="V32" s="47" t="str">
        <f t="shared" si="6"/>
        <v xml:space="preserve"> </v>
      </c>
      <c r="W32" s="16"/>
      <c r="X32" s="46" t="str">
        <f t="shared" si="7"/>
        <v xml:space="preserve"> </v>
      </c>
      <c r="Y32" s="48" t="str">
        <f t="shared" si="8"/>
        <v xml:space="preserve"> </v>
      </c>
    </row>
    <row r="33" spans="1:25" s="2" customFormat="1" ht="19.899999999999999" customHeight="1" x14ac:dyDescent="0.25">
      <c r="A33" s="53"/>
      <c r="B33" s="157"/>
      <c r="C33" s="157"/>
      <c r="D33" s="157"/>
      <c r="E33" s="157"/>
      <c r="F33" s="157"/>
      <c r="G33" s="157"/>
      <c r="H33" s="157"/>
      <c r="I33" s="158"/>
      <c r="J33" s="16"/>
      <c r="K33" s="11"/>
      <c r="L33" s="11" t="str">
        <f t="shared" si="9"/>
        <v xml:space="preserve"> </v>
      </c>
      <c r="M33" s="17" t="str">
        <f t="shared" si="2"/>
        <v xml:space="preserve"> </v>
      </c>
      <c r="N33" s="18" t="str">
        <f t="shared" si="3"/>
        <v xml:space="preserve"> </v>
      </c>
      <c r="O33" s="16"/>
      <c r="P33" s="17"/>
      <c r="Q33" s="11" t="str">
        <f t="shared" si="4"/>
        <v xml:space="preserve"> </v>
      </c>
      <c r="R33" s="17" t="str">
        <f t="shared" si="0"/>
        <v xml:space="preserve"> </v>
      </c>
      <c r="S33" s="18" t="str">
        <f t="shared" si="1"/>
        <v xml:space="preserve"> </v>
      </c>
      <c r="T33" s="16"/>
      <c r="U33" s="46" t="str">
        <f t="shared" si="5"/>
        <v xml:space="preserve"> </v>
      </c>
      <c r="V33" s="47" t="str">
        <f t="shared" si="6"/>
        <v xml:space="preserve"> </v>
      </c>
      <c r="W33" s="16"/>
      <c r="X33" s="46" t="str">
        <f t="shared" si="7"/>
        <v xml:space="preserve"> </v>
      </c>
      <c r="Y33" s="48" t="str">
        <f t="shared" si="8"/>
        <v xml:space="preserve"> </v>
      </c>
    </row>
    <row r="34" spans="1:25" s="2" customFormat="1" ht="19.899999999999999" customHeight="1" x14ac:dyDescent="0.25">
      <c r="A34" s="53"/>
      <c r="B34" s="157"/>
      <c r="C34" s="157"/>
      <c r="D34" s="157"/>
      <c r="E34" s="157"/>
      <c r="F34" s="157"/>
      <c r="G34" s="157"/>
      <c r="H34" s="157"/>
      <c r="I34" s="158"/>
      <c r="J34" s="16"/>
      <c r="K34" s="11"/>
      <c r="L34" s="11" t="str">
        <f t="shared" si="9"/>
        <v xml:space="preserve"> </v>
      </c>
      <c r="M34" s="17" t="str">
        <f t="shared" si="2"/>
        <v xml:space="preserve"> </v>
      </c>
      <c r="N34" s="18" t="str">
        <f t="shared" si="3"/>
        <v xml:space="preserve"> </v>
      </c>
      <c r="O34" s="16"/>
      <c r="P34" s="17"/>
      <c r="Q34" s="11" t="str">
        <f t="shared" si="4"/>
        <v xml:space="preserve"> </v>
      </c>
      <c r="R34" s="17" t="str">
        <f t="shared" si="0"/>
        <v xml:space="preserve"> </v>
      </c>
      <c r="S34" s="18" t="str">
        <f t="shared" si="1"/>
        <v xml:space="preserve"> </v>
      </c>
      <c r="T34" s="16"/>
      <c r="U34" s="46" t="str">
        <f t="shared" si="5"/>
        <v xml:space="preserve"> </v>
      </c>
      <c r="V34" s="47" t="str">
        <f t="shared" si="6"/>
        <v xml:space="preserve"> </v>
      </c>
      <c r="W34" s="16"/>
      <c r="X34" s="46" t="str">
        <f t="shared" si="7"/>
        <v xml:space="preserve"> </v>
      </c>
      <c r="Y34" s="48" t="str">
        <f t="shared" si="8"/>
        <v xml:space="preserve"> </v>
      </c>
    </row>
    <row r="35" spans="1:25" s="2" customFormat="1" ht="19.899999999999999" customHeight="1" x14ac:dyDescent="0.25">
      <c r="A35" s="54"/>
      <c r="B35" s="157"/>
      <c r="C35" s="157"/>
      <c r="D35" s="157"/>
      <c r="E35" s="157"/>
      <c r="F35" s="157"/>
      <c r="G35" s="157"/>
      <c r="H35" s="157"/>
      <c r="I35" s="158"/>
      <c r="J35" s="16"/>
      <c r="K35" s="11"/>
      <c r="L35" s="11" t="str">
        <f t="shared" si="9"/>
        <v xml:space="preserve"> </v>
      </c>
      <c r="M35" s="17" t="str">
        <f t="shared" si="2"/>
        <v xml:space="preserve"> </v>
      </c>
      <c r="N35" s="18" t="str">
        <f t="shared" si="3"/>
        <v xml:space="preserve"> </v>
      </c>
      <c r="O35" s="16"/>
      <c r="P35" s="17"/>
      <c r="Q35" s="11" t="str">
        <f t="shared" si="4"/>
        <v xml:space="preserve"> </v>
      </c>
      <c r="R35" s="17" t="str">
        <f t="shared" si="0"/>
        <v xml:space="preserve"> </v>
      </c>
      <c r="S35" s="18" t="str">
        <f t="shared" si="1"/>
        <v xml:space="preserve"> </v>
      </c>
      <c r="T35" s="16"/>
      <c r="U35" s="46" t="str">
        <f t="shared" si="5"/>
        <v xml:space="preserve"> </v>
      </c>
      <c r="V35" s="47" t="str">
        <f t="shared" si="6"/>
        <v xml:space="preserve"> </v>
      </c>
      <c r="W35" s="16"/>
      <c r="X35" s="46" t="str">
        <f t="shared" si="7"/>
        <v xml:space="preserve"> </v>
      </c>
      <c r="Y35" s="48" t="str">
        <f t="shared" si="8"/>
        <v xml:space="preserve"> </v>
      </c>
    </row>
    <row r="36" spans="1:25" s="2" customFormat="1" ht="19.899999999999999" customHeight="1" x14ac:dyDescent="0.25">
      <c r="A36" s="54"/>
      <c r="B36" s="157"/>
      <c r="C36" s="157"/>
      <c r="D36" s="157"/>
      <c r="E36" s="157"/>
      <c r="F36" s="157"/>
      <c r="G36" s="157"/>
      <c r="H36" s="157"/>
      <c r="I36" s="158"/>
      <c r="J36" s="16"/>
      <c r="K36" s="11"/>
      <c r="L36" s="11" t="str">
        <f t="shared" si="9"/>
        <v xml:space="preserve"> </v>
      </c>
      <c r="M36" s="17" t="str">
        <f t="shared" si="2"/>
        <v xml:space="preserve"> </v>
      </c>
      <c r="N36" s="18" t="str">
        <f t="shared" si="3"/>
        <v xml:space="preserve"> </v>
      </c>
      <c r="O36" s="16"/>
      <c r="P36" s="17"/>
      <c r="Q36" s="11" t="str">
        <f t="shared" si="4"/>
        <v xml:space="preserve"> </v>
      </c>
      <c r="R36" s="17" t="str">
        <f t="shared" si="0"/>
        <v xml:space="preserve"> </v>
      </c>
      <c r="S36" s="18" t="str">
        <f t="shared" si="1"/>
        <v xml:space="preserve"> </v>
      </c>
      <c r="T36" s="16"/>
      <c r="U36" s="46" t="str">
        <f t="shared" si="5"/>
        <v xml:space="preserve"> </v>
      </c>
      <c r="V36" s="47" t="str">
        <f t="shared" si="6"/>
        <v xml:space="preserve"> </v>
      </c>
      <c r="W36" s="16"/>
      <c r="X36" s="46" t="str">
        <f t="shared" si="7"/>
        <v xml:space="preserve"> </v>
      </c>
      <c r="Y36" s="48" t="str">
        <f t="shared" si="8"/>
        <v xml:space="preserve"> </v>
      </c>
    </row>
    <row r="37" spans="1:25" s="2" customFormat="1" ht="19.899999999999999" customHeight="1" x14ac:dyDescent="0.25">
      <c r="A37" s="53"/>
      <c r="B37" s="157"/>
      <c r="C37" s="157"/>
      <c r="D37" s="157"/>
      <c r="E37" s="157"/>
      <c r="F37" s="157"/>
      <c r="G37" s="157"/>
      <c r="H37" s="157"/>
      <c r="I37" s="158"/>
      <c r="J37" s="16"/>
      <c r="K37" s="11"/>
      <c r="L37" s="11" t="str">
        <f t="shared" si="9"/>
        <v xml:space="preserve"> </v>
      </c>
      <c r="M37" s="17" t="str">
        <f t="shared" si="2"/>
        <v xml:space="preserve"> </v>
      </c>
      <c r="N37" s="18" t="str">
        <f t="shared" si="3"/>
        <v xml:space="preserve"> </v>
      </c>
      <c r="O37" s="16"/>
      <c r="P37" s="17"/>
      <c r="Q37" s="11" t="str">
        <f t="shared" si="4"/>
        <v xml:space="preserve"> </v>
      </c>
      <c r="R37" s="17" t="str">
        <f t="shared" si="0"/>
        <v xml:space="preserve"> </v>
      </c>
      <c r="S37" s="18" t="str">
        <f t="shared" si="1"/>
        <v xml:space="preserve"> </v>
      </c>
      <c r="T37" s="16"/>
      <c r="U37" s="46" t="str">
        <f t="shared" si="5"/>
        <v xml:space="preserve"> </v>
      </c>
      <c r="V37" s="47" t="str">
        <f t="shared" si="6"/>
        <v xml:space="preserve"> </v>
      </c>
      <c r="W37" s="16"/>
      <c r="X37" s="46" t="str">
        <f t="shared" si="7"/>
        <v xml:space="preserve"> </v>
      </c>
      <c r="Y37" s="48" t="str">
        <f t="shared" si="8"/>
        <v xml:space="preserve"> </v>
      </c>
    </row>
    <row r="38" spans="1:25" s="2" customFormat="1" ht="19.899999999999999" customHeight="1" x14ac:dyDescent="0.25">
      <c r="A38" s="54"/>
      <c r="B38" s="157"/>
      <c r="C38" s="157"/>
      <c r="D38" s="157"/>
      <c r="E38" s="157"/>
      <c r="F38" s="157"/>
      <c r="G38" s="157"/>
      <c r="H38" s="157"/>
      <c r="I38" s="158"/>
      <c r="J38" s="16"/>
      <c r="K38" s="11"/>
      <c r="L38" s="11" t="str">
        <f t="shared" si="9"/>
        <v xml:space="preserve"> </v>
      </c>
      <c r="M38" s="17" t="str">
        <f t="shared" si="2"/>
        <v xml:space="preserve"> </v>
      </c>
      <c r="N38" s="18" t="str">
        <f t="shared" si="3"/>
        <v xml:space="preserve"> </v>
      </c>
      <c r="O38" s="16"/>
      <c r="P38" s="17"/>
      <c r="Q38" s="11" t="str">
        <f t="shared" si="4"/>
        <v xml:space="preserve"> </v>
      </c>
      <c r="R38" s="17" t="str">
        <f t="shared" si="0"/>
        <v xml:space="preserve"> </v>
      </c>
      <c r="S38" s="18" t="str">
        <f t="shared" si="1"/>
        <v xml:space="preserve"> </v>
      </c>
      <c r="T38" s="16"/>
      <c r="U38" s="46" t="str">
        <f t="shared" si="5"/>
        <v xml:space="preserve"> </v>
      </c>
      <c r="V38" s="47" t="str">
        <f t="shared" si="6"/>
        <v xml:space="preserve"> </v>
      </c>
      <c r="W38" s="16"/>
      <c r="X38" s="46" t="str">
        <f t="shared" si="7"/>
        <v xml:space="preserve"> </v>
      </c>
      <c r="Y38" s="48" t="str">
        <f t="shared" si="8"/>
        <v xml:space="preserve"> </v>
      </c>
    </row>
    <row r="39" spans="1:25" s="2" customFormat="1" ht="19.899999999999999" customHeight="1" x14ac:dyDescent="0.25">
      <c r="A39" s="54"/>
      <c r="B39" s="157"/>
      <c r="C39" s="157"/>
      <c r="D39" s="157"/>
      <c r="E39" s="157"/>
      <c r="F39" s="157"/>
      <c r="G39" s="157"/>
      <c r="H39" s="157"/>
      <c r="I39" s="158"/>
      <c r="J39" s="16"/>
      <c r="K39" s="11"/>
      <c r="L39" s="11" t="str">
        <f t="shared" si="9"/>
        <v xml:space="preserve"> </v>
      </c>
      <c r="M39" s="17" t="str">
        <f t="shared" si="2"/>
        <v xml:space="preserve"> </v>
      </c>
      <c r="N39" s="18" t="str">
        <f t="shared" si="3"/>
        <v xml:space="preserve"> </v>
      </c>
      <c r="O39" s="16"/>
      <c r="P39" s="17"/>
      <c r="Q39" s="11" t="str">
        <f t="shared" si="4"/>
        <v xml:space="preserve"> </v>
      </c>
      <c r="R39" s="17" t="str">
        <f t="shared" si="0"/>
        <v xml:space="preserve"> </v>
      </c>
      <c r="S39" s="18" t="str">
        <f t="shared" si="1"/>
        <v xml:space="preserve"> </v>
      </c>
      <c r="T39" s="16"/>
      <c r="U39" s="46" t="str">
        <f t="shared" si="5"/>
        <v xml:space="preserve"> </v>
      </c>
      <c r="V39" s="47" t="str">
        <f t="shared" si="6"/>
        <v xml:space="preserve"> </v>
      </c>
      <c r="W39" s="16"/>
      <c r="X39" s="46" t="str">
        <f t="shared" si="7"/>
        <v xml:space="preserve"> </v>
      </c>
      <c r="Y39" s="48" t="str">
        <f t="shared" si="8"/>
        <v xml:space="preserve"> </v>
      </c>
    </row>
    <row r="40" spans="1:25" s="2" customFormat="1" ht="19.899999999999999" customHeight="1" x14ac:dyDescent="0.25">
      <c r="A40" s="54"/>
      <c r="B40" s="157"/>
      <c r="C40" s="157"/>
      <c r="D40" s="157"/>
      <c r="E40" s="157"/>
      <c r="F40" s="157"/>
      <c r="G40" s="157"/>
      <c r="H40" s="157"/>
      <c r="I40" s="158"/>
      <c r="J40" s="16"/>
      <c r="K40" s="11"/>
      <c r="L40" s="11" t="str">
        <f t="shared" si="9"/>
        <v xml:space="preserve"> </v>
      </c>
      <c r="M40" s="17" t="str">
        <f t="shared" si="2"/>
        <v xml:space="preserve"> </v>
      </c>
      <c r="N40" s="18" t="str">
        <f t="shared" si="3"/>
        <v xml:space="preserve"> </v>
      </c>
      <c r="O40" s="16"/>
      <c r="P40" s="17"/>
      <c r="Q40" s="11" t="str">
        <f t="shared" si="4"/>
        <v xml:space="preserve"> </v>
      </c>
      <c r="R40" s="17" t="str">
        <f t="shared" si="0"/>
        <v xml:space="preserve"> </v>
      </c>
      <c r="S40" s="18" t="str">
        <f t="shared" si="1"/>
        <v xml:space="preserve"> </v>
      </c>
      <c r="T40" s="16"/>
      <c r="U40" s="46" t="str">
        <f t="shared" si="5"/>
        <v xml:space="preserve"> </v>
      </c>
      <c r="V40" s="47" t="str">
        <f t="shared" si="6"/>
        <v xml:space="preserve"> </v>
      </c>
      <c r="W40" s="16"/>
      <c r="X40" s="46" t="str">
        <f t="shared" si="7"/>
        <v xml:space="preserve"> </v>
      </c>
      <c r="Y40" s="48" t="str">
        <f t="shared" si="8"/>
        <v xml:space="preserve"> </v>
      </c>
    </row>
    <row r="41" spans="1:25" s="2" customFormat="1" ht="19.899999999999999" customHeight="1" thickBot="1" x14ac:dyDescent="0.3">
      <c r="A41" s="55"/>
      <c r="B41" s="159"/>
      <c r="C41" s="160"/>
      <c r="D41" s="160"/>
      <c r="E41" s="160"/>
      <c r="F41" s="160"/>
      <c r="G41" s="160"/>
      <c r="H41" s="160"/>
      <c r="I41" s="161"/>
      <c r="J41" s="22"/>
      <c r="K41" s="23"/>
      <c r="L41" s="23" t="str">
        <f t="shared" si="9"/>
        <v xml:space="preserve"> </v>
      </c>
      <c r="M41" s="24" t="str">
        <f t="shared" si="2"/>
        <v xml:space="preserve"> </v>
      </c>
      <c r="N41" s="25" t="str">
        <f t="shared" si="3"/>
        <v xml:space="preserve"> </v>
      </c>
      <c r="O41" s="22"/>
      <c r="P41" s="24"/>
      <c r="Q41" s="23" t="str">
        <f t="shared" si="4"/>
        <v xml:space="preserve"> </v>
      </c>
      <c r="R41" s="24" t="str">
        <f t="shared" si="0"/>
        <v xml:space="preserve"> </v>
      </c>
      <c r="S41" s="25" t="str">
        <f t="shared" si="1"/>
        <v xml:space="preserve"> </v>
      </c>
      <c r="T41" s="22"/>
      <c r="U41" s="49" t="str">
        <f t="shared" si="5"/>
        <v xml:space="preserve"> </v>
      </c>
      <c r="V41" s="50" t="str">
        <f t="shared" si="6"/>
        <v xml:space="preserve"> </v>
      </c>
      <c r="W41" s="22"/>
      <c r="X41" s="49" t="str">
        <f t="shared" si="7"/>
        <v xml:space="preserve"> </v>
      </c>
      <c r="Y41" s="51" t="str">
        <f t="shared" si="8"/>
        <v xml:space="preserve"> </v>
      </c>
    </row>
    <row r="42" spans="1:25" ht="13.5" thickTop="1" x14ac:dyDescent="0.2"/>
  </sheetData>
  <sheetProtection selectLockedCells="1"/>
  <protectedRanges>
    <protectedRange sqref="A22:A41" name="Range11_2_2"/>
  </protectedRanges>
  <mergeCells count="109">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 ref="A8:E8"/>
    <mergeCell ref="H8:M8"/>
    <mergeCell ref="N8:P8"/>
    <mergeCell ref="Q8:S8"/>
    <mergeCell ref="T8:V8"/>
    <mergeCell ref="W8:Y8"/>
    <mergeCell ref="A7:E7"/>
    <mergeCell ref="H7:M7"/>
    <mergeCell ref="N7:P7"/>
    <mergeCell ref="Q7:S7"/>
    <mergeCell ref="T7:V7"/>
    <mergeCell ref="W7:Y7"/>
    <mergeCell ref="A10:E10"/>
    <mergeCell ref="H10:M10"/>
    <mergeCell ref="N10:P10"/>
    <mergeCell ref="Q10:S10"/>
    <mergeCell ref="T10:V10"/>
    <mergeCell ref="W10:Y10"/>
    <mergeCell ref="A9:E9"/>
    <mergeCell ref="H9:M9"/>
    <mergeCell ref="N9:P9"/>
    <mergeCell ref="Q9:S9"/>
    <mergeCell ref="T9:V9"/>
    <mergeCell ref="W9:Y9"/>
    <mergeCell ref="A12:E12"/>
    <mergeCell ref="H12:M12"/>
    <mergeCell ref="N12:P12"/>
    <mergeCell ref="Q12:S12"/>
    <mergeCell ref="T12:V12"/>
    <mergeCell ref="W12:Y12"/>
    <mergeCell ref="A11:E11"/>
    <mergeCell ref="H11:M11"/>
    <mergeCell ref="N11:P11"/>
    <mergeCell ref="Q11:S11"/>
    <mergeCell ref="T11:V11"/>
    <mergeCell ref="W11:Y11"/>
    <mergeCell ref="A14:E14"/>
    <mergeCell ref="H14:M14"/>
    <mergeCell ref="N14:P14"/>
    <mergeCell ref="Q14:S14"/>
    <mergeCell ref="T14:V14"/>
    <mergeCell ref="W14:Y14"/>
    <mergeCell ref="A13:E13"/>
    <mergeCell ref="H13:M13"/>
    <mergeCell ref="N13:P13"/>
    <mergeCell ref="Q13:S13"/>
    <mergeCell ref="T13:V13"/>
    <mergeCell ref="W13:Y13"/>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B27:I27"/>
    <mergeCell ref="B28:I28"/>
    <mergeCell ref="B29:I29"/>
    <mergeCell ref="B30:I30"/>
    <mergeCell ref="B31:I31"/>
    <mergeCell ref="B32:I32"/>
    <mergeCell ref="B21:I21"/>
    <mergeCell ref="B22:I22"/>
    <mergeCell ref="B23:I23"/>
    <mergeCell ref="B24:I24"/>
    <mergeCell ref="B25:I25"/>
    <mergeCell ref="B26:I26"/>
    <mergeCell ref="B39:I39"/>
    <mergeCell ref="B40:I40"/>
    <mergeCell ref="B41:I41"/>
    <mergeCell ref="B33:I33"/>
    <mergeCell ref="B34:I34"/>
    <mergeCell ref="B35:I35"/>
    <mergeCell ref="B36:I36"/>
    <mergeCell ref="B37:I37"/>
    <mergeCell ref="B38:I38"/>
  </mergeCells>
  <printOptions horizontalCentered="1"/>
  <pageMargins left="0.25" right="0.25" top="0.25" bottom="0.35" header="0" footer="0"/>
  <pageSetup scale="72" orientation="landscape" horizontalDpi="4294967293" r:id="rId1"/>
  <headerFooter alignWithMargins="0"/>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pageSetUpPr fitToPage="1"/>
  </sheetPr>
  <dimension ref="A1:DH53"/>
  <sheetViews>
    <sheetView zoomScaleNormal="100" workbookViewId="0">
      <selection activeCell="AQ49" sqref="AQ49"/>
    </sheetView>
  </sheetViews>
  <sheetFormatPr defaultColWidth="1.7109375" defaultRowHeight="12" customHeight="1" x14ac:dyDescent="0.2"/>
  <cols>
    <col min="1" max="16384" width="1.7109375" style="56"/>
  </cols>
  <sheetData>
    <row r="1" spans="1:112" ht="38.25" customHeight="1" thickBot="1" x14ac:dyDescent="0.35">
      <c r="A1" s="136"/>
      <c r="B1" s="136"/>
      <c r="C1" s="136"/>
      <c r="D1" s="136"/>
      <c r="E1" s="136"/>
      <c r="F1" s="136"/>
      <c r="G1" s="136"/>
      <c r="H1" s="136"/>
      <c r="I1" s="136"/>
      <c r="J1" s="136"/>
      <c r="K1" s="136"/>
      <c r="L1" s="136"/>
      <c r="M1" s="136"/>
      <c r="N1" s="136"/>
      <c r="O1" s="136"/>
      <c r="P1" s="136"/>
      <c r="Q1" s="136"/>
      <c r="R1" s="136"/>
      <c r="S1" s="136"/>
      <c r="T1" s="136"/>
      <c r="U1" s="136"/>
      <c r="V1" s="136"/>
      <c r="W1" s="136"/>
      <c r="X1" s="136"/>
      <c r="Y1" s="136"/>
      <c r="Z1" s="136"/>
      <c r="AA1" s="136"/>
      <c r="AB1" s="136"/>
      <c r="AC1" s="136"/>
      <c r="AD1" s="136"/>
      <c r="AE1" s="136"/>
      <c r="AF1" s="136"/>
      <c r="AG1" s="136"/>
      <c r="AH1" s="136"/>
      <c r="AI1" s="136"/>
      <c r="AJ1" s="136"/>
      <c r="AK1" s="136"/>
      <c r="AL1" s="136"/>
      <c r="AM1" s="136"/>
      <c r="AN1" s="136"/>
      <c r="AO1" s="136"/>
      <c r="AP1" s="136"/>
      <c r="AQ1" s="136"/>
      <c r="AR1" s="136"/>
      <c r="AS1" s="136"/>
      <c r="AT1" s="136"/>
      <c r="AU1" s="136"/>
      <c r="AV1" s="136"/>
      <c r="AW1" s="136"/>
      <c r="AX1" s="136"/>
      <c r="AY1" s="136"/>
      <c r="AZ1" s="136"/>
      <c r="BA1" s="136"/>
      <c r="BB1" s="136"/>
      <c r="BC1" s="136"/>
      <c r="BD1" s="136"/>
      <c r="BE1" s="136"/>
      <c r="BF1" s="136"/>
      <c r="BG1" s="136"/>
      <c r="BH1" s="136"/>
      <c r="BI1" s="136"/>
      <c r="BJ1" s="136"/>
      <c r="BK1" s="136"/>
      <c r="BL1" s="136"/>
      <c r="BM1" s="136"/>
      <c r="BN1" s="136"/>
      <c r="BO1" s="136"/>
      <c r="BP1" s="136"/>
      <c r="BQ1" s="136"/>
      <c r="BR1" s="136"/>
      <c r="BS1" s="136"/>
      <c r="BT1" s="136"/>
      <c r="BU1" s="136"/>
      <c r="BV1" s="136"/>
      <c r="BW1" s="136"/>
      <c r="BX1" s="136"/>
      <c r="BY1" s="136"/>
    </row>
    <row r="2" spans="1:112" ht="12" customHeight="1" thickTop="1" x14ac:dyDescent="0.2">
      <c r="A2" s="57"/>
      <c r="B2" s="58"/>
      <c r="C2" s="58"/>
      <c r="D2" s="58"/>
      <c r="E2" s="58"/>
      <c r="F2" s="58"/>
      <c r="G2" s="58"/>
      <c r="H2" s="58"/>
      <c r="I2" s="58"/>
      <c r="J2" s="58"/>
      <c r="K2" s="58"/>
      <c r="L2" s="58"/>
      <c r="M2" s="58"/>
      <c r="N2" s="58"/>
      <c r="O2" s="58"/>
      <c r="P2" s="58"/>
      <c r="Q2" s="58"/>
      <c r="R2" s="58"/>
      <c r="S2" s="58"/>
      <c r="T2" s="58"/>
      <c r="U2" s="58"/>
      <c r="V2" s="58"/>
      <c r="W2" s="58"/>
      <c r="X2" s="58"/>
      <c r="Y2" s="58"/>
      <c r="Z2" s="58"/>
      <c r="AA2" s="58"/>
      <c r="AB2" s="58"/>
      <c r="AC2" s="58"/>
      <c r="AD2" s="58"/>
      <c r="AE2" s="58"/>
      <c r="AF2" s="58"/>
      <c r="AG2" s="58"/>
      <c r="AH2" s="58"/>
      <c r="AI2" s="58"/>
      <c r="AJ2" s="58"/>
      <c r="AK2" s="58"/>
      <c r="AL2" s="58"/>
      <c r="AM2" s="58"/>
      <c r="AN2" s="58"/>
      <c r="AO2" s="58"/>
      <c r="AP2" s="58"/>
      <c r="AQ2" s="58"/>
      <c r="AR2" s="58"/>
      <c r="AS2" s="58"/>
      <c r="AT2" s="58"/>
      <c r="AU2" s="58"/>
      <c r="AV2" s="58"/>
      <c r="AW2" s="58"/>
      <c r="AX2" s="58"/>
      <c r="AY2" s="58"/>
      <c r="AZ2" s="58"/>
      <c r="BA2" s="58"/>
      <c r="BB2" s="58"/>
      <c r="BC2" s="58"/>
      <c r="BD2" s="58"/>
      <c r="BE2" s="58"/>
      <c r="BF2" s="58"/>
      <c r="BG2" s="58"/>
      <c r="BH2" s="58"/>
      <c r="BI2" s="58"/>
      <c r="BJ2" s="58"/>
      <c r="BK2" s="58"/>
      <c r="BL2" s="58"/>
      <c r="BM2" s="58"/>
      <c r="BN2" s="58"/>
      <c r="BO2" s="58"/>
      <c r="BP2" s="58"/>
      <c r="BQ2" s="58"/>
      <c r="BR2" s="58"/>
      <c r="BS2" s="58"/>
      <c r="BT2" s="58"/>
      <c r="BU2" s="58"/>
      <c r="BV2" s="58"/>
      <c r="BW2" s="58"/>
      <c r="BX2" s="58"/>
      <c r="BY2" s="59"/>
    </row>
    <row r="3" spans="1:112" ht="12" customHeight="1" x14ac:dyDescent="0.2">
      <c r="A3" s="60"/>
      <c r="B3" s="61"/>
      <c r="C3" s="62"/>
      <c r="D3" s="62"/>
      <c r="E3" s="62"/>
      <c r="F3" s="62"/>
      <c r="G3" s="62"/>
      <c r="H3" s="62"/>
      <c r="I3" s="62"/>
      <c r="J3" s="62"/>
      <c r="K3" s="62"/>
      <c r="L3" s="62"/>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3"/>
    </row>
    <row r="4" spans="1:112" ht="12" customHeight="1" x14ac:dyDescent="0.2">
      <c r="A4" s="60"/>
      <c r="B4" s="62"/>
      <c r="C4" s="62"/>
      <c r="D4" s="62"/>
      <c r="E4" s="62"/>
      <c r="F4" s="62"/>
      <c r="G4" s="62"/>
      <c r="H4" s="62"/>
      <c r="I4" s="62"/>
      <c r="J4" s="62"/>
      <c r="K4" s="62"/>
      <c r="L4" s="62"/>
      <c r="M4" s="62"/>
      <c r="N4" s="62"/>
      <c r="O4" s="62"/>
      <c r="P4" s="62"/>
      <c r="Q4" s="62"/>
      <c r="R4" s="62"/>
      <c r="S4" s="62"/>
      <c r="T4" s="62"/>
      <c r="U4" s="62"/>
      <c r="V4" s="62"/>
      <c r="W4" s="62"/>
      <c r="X4" s="62"/>
      <c r="Y4" s="62"/>
      <c r="Z4" s="62"/>
      <c r="AA4" s="62"/>
      <c r="AB4" s="62"/>
      <c r="AC4" s="62"/>
      <c r="AD4" s="62"/>
      <c r="AE4" s="62"/>
      <c r="AF4" s="62"/>
      <c r="AG4" s="62"/>
      <c r="AH4" s="62"/>
      <c r="AI4" s="62"/>
      <c r="AJ4" s="62"/>
      <c r="AK4" s="62"/>
      <c r="AL4" s="62"/>
      <c r="AM4" s="62"/>
      <c r="AN4" s="62"/>
      <c r="AO4" s="62"/>
      <c r="AP4" s="62"/>
      <c r="AQ4" s="62"/>
      <c r="AR4" s="62"/>
      <c r="AS4" s="62"/>
      <c r="AT4" s="62"/>
      <c r="AU4" s="62"/>
      <c r="AV4" s="62"/>
      <c r="AW4" s="62"/>
      <c r="AX4" s="62"/>
      <c r="AY4" s="62"/>
      <c r="AZ4" s="62"/>
      <c r="BA4" s="62"/>
      <c r="BB4" s="62"/>
      <c r="BC4" s="62"/>
      <c r="BD4" s="62"/>
      <c r="BE4" s="62"/>
      <c r="BF4" s="62"/>
      <c r="BG4" s="62"/>
      <c r="BH4" s="62"/>
      <c r="BI4" s="62"/>
      <c r="BJ4" s="62"/>
      <c r="BK4" s="62"/>
      <c r="BL4" s="62"/>
      <c r="BM4" s="62"/>
      <c r="BN4" s="62"/>
      <c r="BO4" s="62"/>
      <c r="BP4" s="62"/>
      <c r="BQ4" s="62"/>
      <c r="BR4" s="62"/>
      <c r="BS4" s="62"/>
      <c r="BT4" s="62"/>
      <c r="BU4" s="62"/>
      <c r="BV4" s="62"/>
      <c r="BW4" s="62"/>
      <c r="BX4" s="62"/>
      <c r="BY4" s="63"/>
    </row>
    <row r="5" spans="1:112" ht="12" customHeight="1" x14ac:dyDescent="0.25">
      <c r="A5" s="64"/>
      <c r="B5" s="65"/>
      <c r="C5" s="65"/>
      <c r="D5" s="65"/>
      <c r="E5" s="65"/>
      <c r="F5" s="65"/>
      <c r="G5" s="65"/>
      <c r="H5" s="65"/>
      <c r="I5" s="65"/>
      <c r="J5" s="65"/>
      <c r="K5" s="65"/>
      <c r="L5" s="65"/>
      <c r="M5" s="65"/>
      <c r="N5" s="65"/>
      <c r="O5" s="65"/>
      <c r="P5" s="65"/>
      <c r="Q5" s="65"/>
      <c r="R5" s="65"/>
      <c r="S5" s="65"/>
      <c r="T5" s="65"/>
      <c r="U5" s="65"/>
      <c r="V5" s="65"/>
      <c r="W5" s="65"/>
      <c r="X5" s="65"/>
      <c r="Y5" s="65"/>
      <c r="Z5" s="65"/>
      <c r="AA5" s="65"/>
      <c r="AB5" s="65"/>
      <c r="AC5" s="65"/>
      <c r="AD5" s="65"/>
      <c r="AE5" s="65"/>
      <c r="AF5" s="65"/>
      <c r="AG5" s="65"/>
      <c r="AH5" s="65"/>
      <c r="AI5" s="65"/>
      <c r="AJ5" s="65"/>
      <c r="AK5" s="65"/>
      <c r="AL5" s="65"/>
      <c r="AM5" s="65"/>
      <c r="AN5" s="65"/>
      <c r="AO5" s="65"/>
      <c r="AP5" s="65"/>
      <c r="AQ5" s="65"/>
      <c r="AR5" s="65"/>
      <c r="AS5" s="65"/>
      <c r="AT5" s="65"/>
      <c r="AU5" s="65"/>
      <c r="AV5" s="65"/>
      <c r="AW5" s="66"/>
      <c r="AX5" s="66"/>
      <c r="AY5" s="66"/>
      <c r="AZ5" s="66"/>
      <c r="BA5" s="66"/>
      <c r="BB5" s="66"/>
      <c r="BC5" s="66"/>
      <c r="BD5" s="66"/>
      <c r="BE5" s="66"/>
      <c r="BF5" s="66"/>
      <c r="BG5" s="66"/>
      <c r="BH5" s="66"/>
      <c r="BI5" s="66"/>
      <c r="BJ5" s="66"/>
      <c r="BK5" s="65"/>
      <c r="BL5" s="65"/>
      <c r="BM5" s="65"/>
      <c r="BN5" s="65"/>
      <c r="BO5" s="65"/>
      <c r="BP5" s="65"/>
      <c r="BQ5" s="65"/>
      <c r="BR5" s="65"/>
      <c r="BS5" s="65"/>
      <c r="BT5" s="65"/>
      <c r="BU5" s="65"/>
      <c r="BV5" s="65"/>
      <c r="BW5" s="65"/>
      <c r="BX5" s="65"/>
      <c r="BY5" s="67"/>
    </row>
    <row r="6" spans="1:112" ht="12" customHeight="1" x14ac:dyDescent="0.25">
      <c r="A6" s="64"/>
      <c r="B6" s="65"/>
      <c r="C6" s="65"/>
      <c r="D6" s="65"/>
      <c r="E6" s="68"/>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AQ6" s="65"/>
      <c r="AR6" s="65"/>
      <c r="AS6" s="65"/>
      <c r="AT6" s="65"/>
      <c r="AU6" s="65"/>
      <c r="AV6" s="65"/>
      <c r="AW6" s="66"/>
      <c r="AX6" s="66"/>
      <c r="AY6" s="66"/>
      <c r="AZ6" s="66"/>
      <c r="BA6" s="66"/>
      <c r="BB6" s="66"/>
      <c r="BC6" s="66"/>
      <c r="BD6" s="66"/>
      <c r="BE6" s="66"/>
      <c r="BF6" s="66"/>
      <c r="BG6" s="66"/>
      <c r="BH6" s="66"/>
      <c r="BI6" s="66"/>
      <c r="BJ6" s="66"/>
      <c r="BK6" s="65"/>
      <c r="BL6" s="65"/>
      <c r="BM6" s="65"/>
      <c r="BN6" s="65"/>
      <c r="BO6" s="65"/>
      <c r="BP6" s="65"/>
      <c r="BQ6" s="65"/>
      <c r="BR6" s="65"/>
      <c r="BS6" s="65"/>
      <c r="BT6" s="65"/>
      <c r="BU6" s="65"/>
      <c r="BV6" s="65"/>
      <c r="BW6" s="65"/>
      <c r="BX6" s="65"/>
      <c r="BY6" s="67"/>
    </row>
    <row r="7" spans="1:112" ht="12" customHeight="1" x14ac:dyDescent="0.25">
      <c r="A7" s="64"/>
      <c r="B7" s="65"/>
      <c r="C7" s="65"/>
      <c r="D7" s="65"/>
      <c r="E7" s="65"/>
      <c r="F7" s="65"/>
      <c r="G7" s="65"/>
      <c r="H7" s="65"/>
      <c r="I7" s="65"/>
      <c r="J7" s="65"/>
      <c r="K7" s="65"/>
      <c r="L7" s="65"/>
      <c r="M7" s="65"/>
      <c r="N7" s="65"/>
      <c r="O7" s="65"/>
      <c r="P7" s="65"/>
      <c r="Q7" s="65"/>
      <c r="R7" s="65"/>
      <c r="S7" s="65"/>
      <c r="T7" s="65"/>
      <c r="U7" s="65"/>
      <c r="V7" s="66"/>
      <c r="W7" s="66"/>
      <c r="X7" s="66"/>
      <c r="Y7" s="66"/>
      <c r="Z7" s="66"/>
      <c r="AA7" s="66"/>
      <c r="AB7" s="66"/>
      <c r="AC7" s="66"/>
      <c r="AD7" s="66"/>
      <c r="AE7" s="66"/>
      <c r="AF7" s="66"/>
      <c r="AG7" s="66"/>
      <c r="AH7" s="66"/>
      <c r="AI7" s="66"/>
      <c r="AJ7" s="66"/>
      <c r="AK7" s="66"/>
      <c r="AL7" s="65"/>
      <c r="AM7" s="65"/>
      <c r="AN7" s="65"/>
      <c r="AO7" s="65"/>
      <c r="AP7" s="65"/>
      <c r="AQ7" s="65"/>
      <c r="AR7" s="65"/>
      <c r="AS7" s="65"/>
      <c r="AT7" s="65"/>
      <c r="AU7" s="65"/>
      <c r="AV7" s="65"/>
      <c r="AW7" s="69"/>
      <c r="AX7" s="69"/>
      <c r="AY7" s="69"/>
      <c r="AZ7" s="69"/>
      <c r="BA7" s="69"/>
      <c r="BB7" s="69"/>
      <c r="BC7" s="69"/>
      <c r="BD7" s="69"/>
      <c r="BE7" s="69"/>
      <c r="BF7" s="69"/>
      <c r="BG7" s="69"/>
      <c r="BH7" s="69"/>
      <c r="BI7" s="69"/>
      <c r="BJ7" s="69"/>
      <c r="BK7" s="65"/>
      <c r="BL7" s="65"/>
      <c r="BM7" s="65"/>
      <c r="BN7" s="65"/>
      <c r="BO7" s="65"/>
      <c r="BP7" s="65"/>
      <c r="BQ7" s="65"/>
      <c r="BR7" s="65"/>
      <c r="BS7" s="65"/>
      <c r="BT7" s="65"/>
      <c r="BU7" s="65"/>
      <c r="BV7" s="65"/>
      <c r="BW7" s="65"/>
      <c r="BX7" s="65"/>
      <c r="BY7" s="67"/>
    </row>
    <row r="8" spans="1:112" ht="12" customHeight="1" x14ac:dyDescent="0.25">
      <c r="A8" s="64"/>
      <c r="B8" s="68"/>
      <c r="C8" s="65"/>
      <c r="D8" s="65"/>
      <c r="E8" s="65"/>
      <c r="F8" s="65"/>
      <c r="G8" s="65"/>
      <c r="H8" s="65"/>
      <c r="I8" s="65"/>
      <c r="J8" s="65"/>
      <c r="K8" s="68"/>
      <c r="L8" s="65"/>
      <c r="M8" s="65"/>
      <c r="N8" s="65"/>
      <c r="O8" s="65"/>
      <c r="P8" s="65"/>
      <c r="Q8" s="65"/>
      <c r="R8" s="65"/>
      <c r="S8" s="65"/>
      <c r="T8" s="65"/>
      <c r="U8" s="65"/>
      <c r="V8" s="66"/>
      <c r="W8" s="66"/>
      <c r="X8" s="66"/>
      <c r="Y8" s="66"/>
      <c r="Z8" s="66"/>
      <c r="AA8" s="66"/>
      <c r="AB8" s="66"/>
      <c r="AC8" s="66"/>
      <c r="AD8" s="66"/>
      <c r="AE8" s="66"/>
      <c r="AF8" s="66"/>
      <c r="AG8" s="66"/>
      <c r="AH8" s="66"/>
      <c r="AI8" s="66"/>
      <c r="AJ8" s="66"/>
      <c r="AK8" s="66"/>
      <c r="AL8" s="65"/>
      <c r="AM8" s="65"/>
      <c r="AN8" s="65"/>
      <c r="AO8" s="65"/>
      <c r="AP8" s="65"/>
      <c r="AQ8" s="65"/>
      <c r="AR8" s="65"/>
      <c r="AS8" s="65"/>
      <c r="AT8" s="65"/>
      <c r="AU8" s="65"/>
      <c r="AV8" s="65"/>
      <c r="AW8" s="69"/>
      <c r="AX8" s="69"/>
      <c r="AY8" s="69"/>
      <c r="AZ8" s="69"/>
      <c r="BA8" s="69"/>
      <c r="BB8" s="69"/>
      <c r="BC8" s="69"/>
      <c r="BD8" s="69"/>
      <c r="BE8" s="69"/>
      <c r="BF8" s="69"/>
      <c r="BG8" s="69"/>
      <c r="BH8" s="69"/>
      <c r="BI8" s="69"/>
      <c r="BJ8" s="69"/>
      <c r="BK8" s="65"/>
      <c r="BL8" s="65"/>
      <c r="BM8" s="65"/>
      <c r="BN8" s="65"/>
      <c r="BO8" s="65"/>
      <c r="BP8" s="65"/>
      <c r="BQ8" s="65"/>
      <c r="BR8" s="65"/>
      <c r="BS8" s="65"/>
      <c r="BT8" s="65"/>
      <c r="BU8" s="65"/>
      <c r="BV8" s="65"/>
      <c r="BW8" s="65"/>
      <c r="BX8" s="65"/>
      <c r="BY8" s="67"/>
    </row>
    <row r="9" spans="1:112" ht="12" customHeight="1" x14ac:dyDescent="0.2">
      <c r="A9" s="64"/>
      <c r="B9" s="65"/>
      <c r="C9" s="65"/>
      <c r="D9" s="65"/>
      <c r="E9" s="65"/>
      <c r="F9" s="65"/>
      <c r="G9" s="65"/>
      <c r="H9" s="65"/>
      <c r="I9" s="65"/>
      <c r="J9" s="65"/>
      <c r="K9" s="65"/>
      <c r="L9" s="65"/>
      <c r="M9" s="65"/>
      <c r="N9" s="65"/>
      <c r="O9" s="65"/>
      <c r="P9" s="65"/>
      <c r="Q9" s="65"/>
      <c r="R9" s="65"/>
      <c r="S9" s="65"/>
      <c r="T9" s="65"/>
      <c r="U9" s="65"/>
      <c r="V9" s="69"/>
      <c r="W9" s="69"/>
      <c r="X9" s="69"/>
      <c r="Y9" s="69"/>
      <c r="Z9" s="69"/>
      <c r="AA9" s="69"/>
      <c r="AB9" s="69"/>
      <c r="AC9" s="69"/>
      <c r="AD9" s="69"/>
      <c r="AE9" s="69"/>
      <c r="AF9" s="69"/>
      <c r="AG9" s="69"/>
      <c r="AH9" s="69"/>
      <c r="AI9" s="69"/>
      <c r="AJ9" s="69"/>
      <c r="AK9" s="69"/>
      <c r="AL9" s="65"/>
      <c r="AM9" s="65"/>
      <c r="AN9" s="65"/>
      <c r="AO9" s="65"/>
      <c r="AP9" s="65"/>
      <c r="AQ9" s="65"/>
      <c r="AR9" s="65"/>
      <c r="AS9" s="65"/>
      <c r="AT9" s="65"/>
      <c r="AU9" s="65"/>
      <c r="AV9" s="65"/>
      <c r="AW9" s="65"/>
      <c r="AX9" s="65"/>
      <c r="AY9" s="65"/>
      <c r="AZ9" s="65"/>
      <c r="BA9" s="65"/>
      <c r="BB9" s="65"/>
      <c r="BC9" s="65"/>
      <c r="BD9" s="65"/>
      <c r="BE9" s="65"/>
      <c r="BF9" s="65"/>
      <c r="BG9" s="65"/>
      <c r="BH9" s="65"/>
      <c r="BI9" s="65"/>
      <c r="BJ9" s="65"/>
      <c r="BK9" s="65"/>
      <c r="BL9" s="65"/>
      <c r="BM9" s="65"/>
      <c r="BN9" s="65"/>
      <c r="BO9" s="65"/>
      <c r="BP9" s="65"/>
      <c r="BQ9" s="65"/>
      <c r="BR9" s="65"/>
      <c r="BS9" s="65"/>
      <c r="BT9" s="65"/>
      <c r="BU9" s="65"/>
      <c r="BV9" s="65"/>
      <c r="BW9" s="65"/>
      <c r="BX9" s="65"/>
      <c r="BY9" s="67"/>
    </row>
    <row r="10" spans="1:112" ht="12" customHeight="1" x14ac:dyDescent="0.2">
      <c r="A10" s="64"/>
      <c r="B10" s="65"/>
      <c r="C10" s="65"/>
      <c r="D10" s="65"/>
      <c r="E10" s="65"/>
      <c r="F10" s="65"/>
      <c r="G10" s="65"/>
      <c r="H10" s="65"/>
      <c r="I10" s="65"/>
      <c r="J10" s="65"/>
      <c r="K10" s="65"/>
      <c r="L10" s="65"/>
      <c r="M10" s="65"/>
      <c r="N10" s="65"/>
      <c r="O10" s="65"/>
      <c r="P10" s="65"/>
      <c r="Q10" s="65"/>
      <c r="R10" s="65"/>
      <c r="S10" s="65"/>
      <c r="T10" s="65"/>
      <c r="U10" s="65"/>
      <c r="V10" s="69"/>
      <c r="W10" s="69"/>
      <c r="X10" s="69"/>
      <c r="Y10" s="69"/>
      <c r="Z10" s="69"/>
      <c r="AA10" s="69"/>
      <c r="AB10" s="69"/>
      <c r="AC10" s="69"/>
      <c r="AD10" s="69"/>
      <c r="AE10" s="69"/>
      <c r="AF10" s="69"/>
      <c r="AG10" s="69"/>
      <c r="AH10" s="69"/>
      <c r="AI10" s="69"/>
      <c r="AJ10" s="69"/>
      <c r="AK10" s="69"/>
      <c r="AL10" s="65"/>
      <c r="AM10" s="65"/>
      <c r="AN10" s="65"/>
      <c r="AO10" s="65"/>
      <c r="AP10" s="65"/>
      <c r="AQ10" s="65"/>
      <c r="AR10" s="65"/>
      <c r="AS10" s="65"/>
      <c r="AT10" s="65"/>
      <c r="AU10" s="65"/>
      <c r="AV10" s="65"/>
      <c r="AW10" s="65"/>
      <c r="AX10" s="65"/>
      <c r="AY10" s="65"/>
      <c r="AZ10" s="65"/>
      <c r="BA10" s="65"/>
      <c r="BB10" s="65"/>
      <c r="BC10" s="65"/>
      <c r="BD10" s="65"/>
      <c r="BE10" s="65"/>
      <c r="BF10" s="65"/>
      <c r="BG10" s="65"/>
      <c r="BH10" s="65"/>
      <c r="BI10" s="65"/>
      <c r="BJ10" s="65"/>
      <c r="BK10" s="65"/>
      <c r="BL10" s="65"/>
      <c r="BM10" s="65"/>
      <c r="BN10" s="65"/>
      <c r="BO10" s="65"/>
      <c r="BP10" s="65"/>
      <c r="BQ10" s="65"/>
      <c r="BR10" s="65"/>
      <c r="BS10" s="65"/>
      <c r="BT10" s="65"/>
      <c r="BU10" s="65"/>
      <c r="BV10" s="65"/>
      <c r="BW10" s="65"/>
      <c r="BX10" s="65"/>
      <c r="BY10" s="67"/>
    </row>
    <row r="11" spans="1:112" ht="12" customHeight="1" x14ac:dyDescent="0.2">
      <c r="A11" s="64"/>
      <c r="B11" s="65"/>
      <c r="C11" s="65"/>
      <c r="D11" s="65"/>
      <c r="E11" s="65"/>
      <c r="F11" s="65"/>
      <c r="G11" s="65"/>
      <c r="H11" s="65"/>
      <c r="I11" s="65"/>
      <c r="J11" s="65"/>
      <c r="K11" s="65"/>
      <c r="L11" s="65"/>
      <c r="M11" s="65"/>
      <c r="N11" s="65"/>
      <c r="O11" s="65"/>
      <c r="P11" s="65"/>
      <c r="Q11" s="65"/>
      <c r="R11" s="65"/>
      <c r="S11" s="65"/>
      <c r="T11" s="65"/>
      <c r="U11" s="65"/>
      <c r="V11" s="69"/>
      <c r="W11" s="69"/>
      <c r="X11" s="69"/>
      <c r="Y11" s="69"/>
      <c r="Z11" s="69"/>
      <c r="AA11" s="69"/>
      <c r="AB11" s="69"/>
      <c r="AC11" s="69"/>
      <c r="AD11" s="69"/>
      <c r="AE11" s="69"/>
      <c r="AF11" s="69"/>
      <c r="AG11" s="69"/>
      <c r="AH11" s="69"/>
      <c r="AI11" s="69"/>
      <c r="AJ11" s="69"/>
      <c r="AK11" s="69"/>
      <c r="AL11" s="65"/>
      <c r="AM11" s="65"/>
      <c r="AN11" s="65"/>
      <c r="AO11" s="65"/>
      <c r="AP11" s="65"/>
      <c r="AQ11" s="65"/>
      <c r="AR11" s="65"/>
      <c r="AS11" s="65"/>
      <c r="AT11" s="65"/>
      <c r="AU11" s="65"/>
      <c r="AV11" s="65"/>
      <c r="AW11" s="65"/>
      <c r="AX11" s="65"/>
      <c r="AY11" s="65"/>
      <c r="AZ11" s="65"/>
      <c r="BA11" s="65"/>
      <c r="BB11" s="65"/>
      <c r="BC11" s="65"/>
      <c r="BD11" s="65"/>
      <c r="BE11" s="65"/>
      <c r="BF11" s="65"/>
      <c r="BG11" s="65"/>
      <c r="BH11" s="65"/>
      <c r="BI11" s="65"/>
      <c r="BJ11" s="65"/>
      <c r="BK11" s="65"/>
      <c r="BL11" s="65"/>
      <c r="BM11" s="65"/>
      <c r="BN11" s="65"/>
      <c r="BO11" s="65"/>
      <c r="BP11" s="65"/>
      <c r="BQ11" s="65"/>
      <c r="BR11" s="65"/>
      <c r="BS11" s="65"/>
      <c r="BT11" s="65"/>
      <c r="BU11" s="65"/>
      <c r="BV11" s="65"/>
      <c r="BW11" s="65"/>
      <c r="BX11" s="65"/>
      <c r="BY11" s="67"/>
    </row>
    <row r="12" spans="1:112" ht="12" customHeight="1" x14ac:dyDescent="0.2">
      <c r="A12" s="64"/>
      <c r="B12" s="65"/>
      <c r="C12" s="65"/>
      <c r="D12" s="65"/>
      <c r="E12" s="65"/>
      <c r="F12" s="65"/>
      <c r="G12" s="65"/>
      <c r="H12" s="65"/>
      <c r="I12" s="65"/>
      <c r="J12" s="65"/>
      <c r="K12" s="65"/>
      <c r="L12" s="65"/>
      <c r="M12" s="65"/>
      <c r="N12" s="65"/>
      <c r="O12" s="65"/>
      <c r="P12" s="65"/>
      <c r="Q12" s="65"/>
      <c r="R12" s="65"/>
      <c r="S12" s="65"/>
      <c r="T12" s="65"/>
      <c r="U12" s="65"/>
      <c r="V12" s="65"/>
      <c r="W12" s="65"/>
      <c r="X12" s="65"/>
      <c r="Y12" s="65"/>
      <c r="Z12" s="65"/>
      <c r="AA12" s="65"/>
      <c r="AB12" s="65"/>
      <c r="AC12" s="65"/>
      <c r="AD12" s="65"/>
      <c r="AE12" s="65"/>
      <c r="AF12" s="65"/>
      <c r="AG12" s="65"/>
      <c r="AH12" s="65"/>
      <c r="AI12" s="65"/>
      <c r="AJ12" s="65"/>
      <c r="AK12" s="65"/>
      <c r="AL12" s="65"/>
      <c r="AM12" s="65"/>
      <c r="AN12" s="65"/>
      <c r="AO12" s="65"/>
      <c r="AP12" s="65"/>
      <c r="AQ12" s="65"/>
      <c r="AR12" s="65"/>
      <c r="AS12" s="65"/>
      <c r="AT12" s="65"/>
      <c r="AU12" s="65"/>
      <c r="AV12" s="65"/>
      <c r="AW12" s="65"/>
      <c r="AX12" s="65"/>
      <c r="AY12" s="65"/>
      <c r="AZ12" s="65"/>
      <c r="BA12" s="65"/>
      <c r="BB12" s="65"/>
      <c r="BC12" s="65"/>
      <c r="BD12" s="65"/>
      <c r="BE12" s="65"/>
      <c r="BF12" s="65"/>
      <c r="BG12" s="65"/>
      <c r="BH12" s="65"/>
      <c r="BI12" s="65"/>
      <c r="BJ12" s="65"/>
      <c r="BK12" s="65"/>
      <c r="BL12" s="65"/>
      <c r="BM12" s="65"/>
      <c r="BN12" s="65"/>
      <c r="BO12" s="65"/>
      <c r="BP12" s="65"/>
      <c r="BQ12" s="65"/>
      <c r="BR12" s="65"/>
      <c r="BS12" s="65"/>
      <c r="BT12" s="65"/>
      <c r="BU12" s="65"/>
      <c r="BV12" s="65"/>
      <c r="BW12" s="65"/>
      <c r="BX12" s="65"/>
      <c r="BY12" s="67"/>
    </row>
    <row r="13" spans="1:112" ht="12" customHeight="1" x14ac:dyDescent="0.2">
      <c r="A13" s="64"/>
      <c r="B13" s="65"/>
      <c r="C13" s="65"/>
      <c r="D13" s="65"/>
      <c r="E13" s="65"/>
      <c r="F13" s="65"/>
      <c r="G13" s="65"/>
      <c r="H13" s="65"/>
      <c r="I13" s="65"/>
      <c r="J13" s="65"/>
      <c r="K13" s="65"/>
      <c r="L13" s="65"/>
      <c r="M13" s="65"/>
      <c r="N13" s="65"/>
      <c r="O13" s="65"/>
      <c r="P13" s="65"/>
      <c r="Q13" s="65"/>
      <c r="R13" s="65"/>
      <c r="S13" s="65"/>
      <c r="T13" s="65"/>
      <c r="U13" s="65"/>
      <c r="V13" s="65"/>
      <c r="W13" s="65"/>
      <c r="X13" s="65"/>
      <c r="Y13" s="65"/>
      <c r="Z13" s="65"/>
      <c r="AA13" s="65"/>
      <c r="AB13" s="65"/>
      <c r="AC13" s="65"/>
      <c r="AD13" s="65"/>
      <c r="AE13" s="65"/>
      <c r="AF13" s="65"/>
      <c r="AG13" s="65"/>
      <c r="AH13" s="65"/>
      <c r="AI13" s="65"/>
      <c r="AJ13" s="65"/>
      <c r="AK13" s="65"/>
      <c r="AL13" s="65"/>
      <c r="AM13" s="65"/>
      <c r="AN13" s="65"/>
      <c r="AO13" s="65"/>
      <c r="AP13" s="65"/>
      <c r="AQ13" s="65"/>
      <c r="AR13" s="65"/>
      <c r="AS13" s="65"/>
      <c r="AT13" s="65"/>
      <c r="AU13" s="65"/>
      <c r="AV13" s="65"/>
      <c r="AW13" s="65"/>
      <c r="AX13" s="65"/>
      <c r="AY13" s="65"/>
      <c r="AZ13" s="65"/>
      <c r="BA13" s="65"/>
      <c r="BB13" s="65"/>
      <c r="BC13" s="65"/>
      <c r="BD13" s="65"/>
      <c r="BE13" s="65"/>
      <c r="BF13" s="65"/>
      <c r="BG13" s="65"/>
      <c r="BH13" s="65"/>
      <c r="BI13" s="65"/>
      <c r="BJ13" s="65"/>
      <c r="BK13" s="65"/>
      <c r="BL13" s="65"/>
      <c r="BM13" s="65"/>
      <c r="BN13" s="65"/>
      <c r="BO13" s="65"/>
      <c r="BP13" s="65"/>
      <c r="BQ13" s="65"/>
      <c r="BR13" s="65"/>
      <c r="BS13" s="65"/>
      <c r="BT13" s="65"/>
      <c r="BU13" s="65"/>
      <c r="BV13" s="65"/>
      <c r="BW13" s="65"/>
      <c r="BX13" s="65"/>
      <c r="BY13" s="67"/>
    </row>
    <row r="14" spans="1:112" ht="12" customHeight="1" x14ac:dyDescent="0.2">
      <c r="A14" s="64"/>
      <c r="B14" s="65"/>
      <c r="C14" s="65"/>
      <c r="D14" s="65"/>
      <c r="E14" s="65"/>
      <c r="F14" s="65"/>
      <c r="G14" s="65"/>
      <c r="H14" s="65"/>
      <c r="I14" s="65"/>
      <c r="J14" s="65"/>
      <c r="K14" s="65"/>
      <c r="L14" s="65"/>
      <c r="M14" s="65"/>
      <c r="N14" s="65"/>
      <c r="O14" s="65"/>
      <c r="P14" s="65"/>
      <c r="Q14" s="65"/>
      <c r="R14" s="65"/>
      <c r="S14" s="65"/>
      <c r="T14" s="65"/>
      <c r="U14" s="65"/>
      <c r="V14" s="65"/>
      <c r="W14" s="65"/>
      <c r="X14" s="65"/>
      <c r="Y14" s="65"/>
      <c r="Z14" s="65"/>
      <c r="AA14" s="65"/>
      <c r="AB14" s="65"/>
      <c r="AC14" s="65"/>
      <c r="AD14" s="65"/>
      <c r="AE14" s="65"/>
      <c r="AF14" s="65"/>
      <c r="AG14" s="65"/>
      <c r="AH14" s="65"/>
      <c r="AI14" s="65"/>
      <c r="AJ14" s="65"/>
      <c r="AK14" s="65"/>
      <c r="AL14" s="65"/>
      <c r="AM14" s="65"/>
      <c r="AN14" s="65"/>
      <c r="AO14" s="65"/>
      <c r="AP14" s="65"/>
      <c r="AQ14" s="65"/>
      <c r="AR14" s="65"/>
      <c r="AS14" s="65"/>
      <c r="AT14" s="65"/>
      <c r="AU14" s="65"/>
      <c r="AV14" s="65"/>
      <c r="AW14" s="65"/>
      <c r="AX14" s="65"/>
      <c r="AY14" s="65"/>
      <c r="AZ14" s="65"/>
      <c r="BA14" s="65"/>
      <c r="BB14" s="65"/>
      <c r="BC14" s="65"/>
      <c r="BD14" s="65"/>
      <c r="BE14" s="65"/>
      <c r="BF14" s="65"/>
      <c r="BG14" s="65"/>
      <c r="BH14" s="65"/>
      <c r="BI14" s="65"/>
      <c r="BJ14" s="65"/>
      <c r="BK14" s="65"/>
      <c r="BL14" s="65"/>
      <c r="BM14" s="65"/>
      <c r="BN14" s="65"/>
      <c r="BO14" s="65"/>
      <c r="BP14" s="65"/>
      <c r="BQ14" s="65"/>
      <c r="BR14" s="65"/>
      <c r="BS14" s="65"/>
      <c r="BT14" s="65"/>
      <c r="BU14" s="65"/>
      <c r="BV14" s="65"/>
      <c r="BW14" s="65"/>
      <c r="BX14" s="65"/>
      <c r="BY14" s="67"/>
    </row>
    <row r="15" spans="1:112" ht="12" customHeight="1" x14ac:dyDescent="0.25">
      <c r="A15" s="64"/>
      <c r="B15" s="65"/>
      <c r="C15" s="65"/>
      <c r="D15" s="65"/>
      <c r="E15" s="65"/>
      <c r="F15" s="65"/>
      <c r="G15" s="65"/>
      <c r="H15" s="65"/>
      <c r="I15" s="65"/>
      <c r="J15" s="65"/>
      <c r="K15" s="65"/>
      <c r="L15" s="65"/>
      <c r="M15" s="65"/>
      <c r="N15" s="65"/>
      <c r="O15" s="65"/>
      <c r="P15" s="65"/>
      <c r="Q15" s="65"/>
      <c r="R15" s="65"/>
      <c r="S15" s="65"/>
      <c r="T15" s="65"/>
      <c r="U15" s="65"/>
      <c r="V15" s="65"/>
      <c r="W15" s="65"/>
      <c r="X15" s="65"/>
      <c r="Y15" s="65"/>
      <c r="Z15" s="65"/>
      <c r="AA15" s="65"/>
      <c r="AB15" s="65"/>
      <c r="AC15" s="65"/>
      <c r="AD15" s="65"/>
      <c r="AE15" s="65"/>
      <c r="AF15" s="65"/>
      <c r="AG15" s="65"/>
      <c r="AH15" s="65"/>
      <c r="AI15" s="65"/>
      <c r="AJ15" s="65"/>
      <c r="AK15" s="65"/>
      <c r="AL15" s="65"/>
      <c r="AM15" s="65"/>
      <c r="AN15" s="65"/>
      <c r="AO15" s="65"/>
      <c r="AP15" s="65"/>
      <c r="AQ15" s="65"/>
      <c r="AR15" s="65"/>
      <c r="AS15" s="65"/>
      <c r="AT15" s="65"/>
      <c r="AU15" s="65"/>
      <c r="AV15" s="65"/>
      <c r="AW15" s="65"/>
      <c r="AX15" s="65"/>
      <c r="AY15" s="65"/>
      <c r="AZ15" s="65"/>
      <c r="BA15" s="65"/>
      <c r="BB15" s="65"/>
      <c r="BC15" s="65"/>
      <c r="BD15" s="65"/>
      <c r="BE15" s="65"/>
      <c r="BF15" s="65"/>
      <c r="BG15" s="65"/>
      <c r="BH15" s="65"/>
      <c r="BI15" s="65"/>
      <c r="BJ15" s="65"/>
      <c r="BK15" s="65"/>
      <c r="BL15" s="65"/>
      <c r="BM15" s="65"/>
      <c r="BN15" s="65"/>
      <c r="BO15" s="65"/>
      <c r="BP15" s="65"/>
      <c r="BQ15" s="65"/>
      <c r="BR15" s="65"/>
      <c r="BS15" s="65"/>
      <c r="BT15" s="65"/>
      <c r="BU15" s="65"/>
      <c r="BV15" s="65"/>
      <c r="BW15" s="65"/>
      <c r="BX15" s="65"/>
      <c r="BY15" s="67"/>
      <c r="CP15" s="70"/>
      <c r="CQ15" s="70"/>
      <c r="CR15" s="70"/>
      <c r="CS15" s="70"/>
      <c r="CT15" s="70"/>
      <c r="CU15" s="70"/>
      <c r="CV15" s="70"/>
      <c r="CW15" s="70"/>
      <c r="CX15" s="70"/>
      <c r="CY15" s="70"/>
      <c r="CZ15" s="70"/>
      <c r="DA15" s="70"/>
      <c r="DB15" s="70"/>
      <c r="DC15" s="70"/>
      <c r="DD15" s="70"/>
      <c r="DE15" s="70"/>
      <c r="DF15" s="70"/>
      <c r="DG15" s="70"/>
      <c r="DH15" s="70"/>
    </row>
    <row r="16" spans="1:112" ht="12" customHeight="1" x14ac:dyDescent="0.25">
      <c r="A16" s="64"/>
      <c r="B16" s="65"/>
      <c r="C16" s="65"/>
      <c r="D16" s="65"/>
      <c r="E16" s="65"/>
      <c r="F16" s="65"/>
      <c r="G16" s="65"/>
      <c r="H16" s="65"/>
      <c r="I16" s="65"/>
      <c r="J16" s="65"/>
      <c r="K16" s="65"/>
      <c r="L16" s="65"/>
      <c r="M16" s="65"/>
      <c r="N16" s="65"/>
      <c r="O16" s="65"/>
      <c r="P16" s="65"/>
      <c r="Q16" s="65"/>
      <c r="R16" s="65"/>
      <c r="S16" s="65"/>
      <c r="T16" s="65"/>
      <c r="U16" s="65"/>
      <c r="V16" s="65"/>
      <c r="W16" s="65"/>
      <c r="X16" s="65"/>
      <c r="Y16" s="65"/>
      <c r="Z16" s="65"/>
      <c r="AA16" s="65"/>
      <c r="AB16" s="65"/>
      <c r="AC16" s="65"/>
      <c r="AD16" s="65"/>
      <c r="AE16" s="65"/>
      <c r="AF16" s="65"/>
      <c r="AG16" s="65"/>
      <c r="AH16" s="65"/>
      <c r="AI16" s="65"/>
      <c r="AJ16" s="65"/>
      <c r="AK16" s="65"/>
      <c r="AL16" s="65"/>
      <c r="AM16" s="65"/>
      <c r="AN16" s="65"/>
      <c r="AO16" s="65"/>
      <c r="AP16" s="65"/>
      <c r="AQ16" s="65"/>
      <c r="AR16" s="65"/>
      <c r="AS16" s="65"/>
      <c r="AT16" s="65"/>
      <c r="AU16" s="65"/>
      <c r="AV16" s="65"/>
      <c r="AW16" s="65"/>
      <c r="AX16" s="65"/>
      <c r="AY16" s="65"/>
      <c r="AZ16" s="65"/>
      <c r="BA16" s="65"/>
      <c r="BB16" s="65"/>
      <c r="BC16" s="65"/>
      <c r="BD16" s="65"/>
      <c r="BE16" s="65"/>
      <c r="BF16" s="65"/>
      <c r="BG16" s="65"/>
      <c r="BH16" s="65"/>
      <c r="BI16" s="65"/>
      <c r="BJ16" s="65"/>
      <c r="BK16" s="65"/>
      <c r="BL16" s="65"/>
      <c r="BM16" s="65"/>
      <c r="BN16" s="65"/>
      <c r="BO16" s="65"/>
      <c r="BP16" s="65"/>
      <c r="BQ16" s="65"/>
      <c r="BR16" s="65"/>
      <c r="BS16" s="65"/>
      <c r="BT16" s="65"/>
      <c r="BU16" s="65"/>
      <c r="BV16" s="65"/>
      <c r="BW16" s="65"/>
      <c r="BX16" s="65"/>
      <c r="BY16" s="67"/>
      <c r="CP16" s="70"/>
      <c r="CQ16" s="70"/>
      <c r="CR16" s="70"/>
      <c r="CS16" s="70"/>
      <c r="CT16" s="70"/>
      <c r="CU16" s="70"/>
      <c r="CV16" s="70"/>
      <c r="CW16" s="70"/>
      <c r="CX16" s="70"/>
      <c r="CY16" s="70"/>
      <c r="CZ16" s="70"/>
      <c r="DA16" s="70"/>
      <c r="DB16" s="70"/>
      <c r="DC16" s="70"/>
      <c r="DD16" s="70"/>
      <c r="DE16" s="70"/>
      <c r="DF16" s="70"/>
      <c r="DG16" s="70"/>
      <c r="DH16" s="70"/>
    </row>
    <row r="17" spans="1:112" ht="12" customHeight="1" x14ac:dyDescent="0.25">
      <c r="A17" s="64"/>
      <c r="B17" s="65"/>
      <c r="C17" s="65"/>
      <c r="D17" s="65"/>
      <c r="E17" s="65"/>
      <c r="F17" s="65"/>
      <c r="G17" s="65"/>
      <c r="H17" s="65"/>
      <c r="I17" s="65"/>
      <c r="J17" s="65"/>
      <c r="K17" s="65"/>
      <c r="L17" s="65"/>
      <c r="M17" s="65"/>
      <c r="N17" s="65"/>
      <c r="O17" s="65"/>
      <c r="P17" s="65"/>
      <c r="Q17" s="65"/>
      <c r="R17" s="65"/>
      <c r="S17" s="65"/>
      <c r="T17" s="65"/>
      <c r="U17" s="65"/>
      <c r="V17" s="65"/>
      <c r="W17" s="65"/>
      <c r="X17" s="65"/>
      <c r="Y17" s="65"/>
      <c r="Z17" s="65"/>
      <c r="AA17" s="65"/>
      <c r="AB17" s="65"/>
      <c r="AC17" s="65"/>
      <c r="AD17" s="65"/>
      <c r="AE17" s="65"/>
      <c r="AF17" s="65"/>
      <c r="AG17" s="65"/>
      <c r="AH17" s="65"/>
      <c r="AI17" s="65"/>
      <c r="AJ17" s="65"/>
      <c r="AK17" s="65"/>
      <c r="AL17" s="65"/>
      <c r="AM17" s="65"/>
      <c r="AN17" s="65"/>
      <c r="AO17" s="65"/>
      <c r="AP17" s="65"/>
      <c r="AQ17" s="65"/>
      <c r="AR17" s="65"/>
      <c r="AS17" s="65"/>
      <c r="AT17" s="65"/>
      <c r="AU17" s="65"/>
      <c r="AV17" s="65"/>
      <c r="AW17" s="65"/>
      <c r="AX17" s="65"/>
      <c r="AY17" s="65"/>
      <c r="AZ17" s="65"/>
      <c r="BA17" s="65"/>
      <c r="BB17" s="65"/>
      <c r="BC17" s="65"/>
      <c r="BD17" s="65"/>
      <c r="BE17" s="65"/>
      <c r="BF17" s="65"/>
      <c r="BG17" s="65"/>
      <c r="BH17" s="65"/>
      <c r="BI17" s="65"/>
      <c r="BJ17" s="65"/>
      <c r="BK17" s="65"/>
      <c r="BL17" s="65"/>
      <c r="BM17" s="65"/>
      <c r="BN17" s="65"/>
      <c r="BO17" s="65"/>
      <c r="BP17" s="65"/>
      <c r="BQ17" s="65"/>
      <c r="BR17" s="65"/>
      <c r="BS17" s="65"/>
      <c r="BT17" s="65"/>
      <c r="BU17" s="65"/>
      <c r="BV17" s="65"/>
      <c r="BW17" s="65"/>
      <c r="BX17" s="65"/>
      <c r="BY17" s="67"/>
      <c r="CP17" s="70"/>
      <c r="CQ17" s="70"/>
      <c r="CR17" s="70"/>
      <c r="CS17" s="70"/>
      <c r="CT17" s="70"/>
      <c r="CU17" s="70"/>
      <c r="CV17" s="70"/>
      <c r="CW17" s="70"/>
      <c r="CX17" s="70"/>
      <c r="CY17" s="70"/>
      <c r="CZ17" s="70"/>
      <c r="DA17" s="70"/>
      <c r="DB17" s="70"/>
      <c r="DC17" s="70"/>
      <c r="DD17" s="70"/>
      <c r="DE17" s="70"/>
      <c r="DF17" s="70"/>
      <c r="DG17" s="70"/>
      <c r="DH17" s="70"/>
    </row>
    <row r="18" spans="1:112" ht="12" customHeight="1" x14ac:dyDescent="0.25">
      <c r="A18" s="64"/>
      <c r="B18" s="65"/>
      <c r="C18" s="65"/>
      <c r="D18" s="65"/>
      <c r="E18" s="65"/>
      <c r="F18" s="65"/>
      <c r="G18" s="65"/>
      <c r="H18" s="65"/>
      <c r="I18" s="65"/>
      <c r="J18" s="65"/>
      <c r="K18" s="65"/>
      <c r="L18" s="65"/>
      <c r="M18" s="65"/>
      <c r="N18" s="65"/>
      <c r="O18" s="65"/>
      <c r="P18" s="65"/>
      <c r="Q18" s="65"/>
      <c r="R18" s="65"/>
      <c r="S18" s="65"/>
      <c r="T18" s="65"/>
      <c r="U18" s="65"/>
      <c r="V18" s="65"/>
      <c r="W18" s="65"/>
      <c r="X18" s="65"/>
      <c r="Y18" s="65"/>
      <c r="Z18" s="65"/>
      <c r="AA18" s="65"/>
      <c r="AB18" s="65"/>
      <c r="AC18" s="65"/>
      <c r="AD18" s="65"/>
      <c r="AE18" s="65"/>
      <c r="AF18" s="65"/>
      <c r="AG18" s="65"/>
      <c r="AH18" s="65"/>
      <c r="AI18" s="65"/>
      <c r="AJ18" s="65"/>
      <c r="AK18" s="65"/>
      <c r="AL18" s="65"/>
      <c r="AM18" s="65"/>
      <c r="AN18" s="65"/>
      <c r="AO18" s="65"/>
      <c r="AP18" s="65"/>
      <c r="AQ18" s="65"/>
      <c r="AR18" s="65"/>
      <c r="AS18" s="65"/>
      <c r="AT18" s="65"/>
      <c r="AU18" s="65"/>
      <c r="AV18" s="65"/>
      <c r="AW18" s="65"/>
      <c r="AX18" s="65"/>
      <c r="AY18" s="65"/>
      <c r="AZ18" s="65"/>
      <c r="BA18" s="65"/>
      <c r="BB18" s="65"/>
      <c r="BC18" s="65"/>
      <c r="BD18" s="65"/>
      <c r="BE18" s="65"/>
      <c r="BF18" s="65"/>
      <c r="BG18" s="65"/>
      <c r="BH18" s="65"/>
      <c r="BI18" s="65"/>
      <c r="BJ18" s="65"/>
      <c r="BK18" s="65"/>
      <c r="BL18" s="65"/>
      <c r="BM18" s="65"/>
      <c r="BN18" s="65"/>
      <c r="BO18" s="65"/>
      <c r="BP18" s="65"/>
      <c r="BQ18" s="65"/>
      <c r="BR18" s="65"/>
      <c r="BS18" s="65"/>
      <c r="BT18" s="65"/>
      <c r="BU18" s="65"/>
      <c r="BV18" s="65"/>
      <c r="BW18" s="65"/>
      <c r="BX18" s="65"/>
      <c r="BY18" s="67"/>
      <c r="CP18" s="70"/>
      <c r="CQ18" s="70"/>
      <c r="CR18" s="70"/>
      <c r="CS18" s="70"/>
      <c r="CT18" s="70"/>
      <c r="CU18" s="70"/>
      <c r="CV18" s="70"/>
      <c r="CW18" s="70"/>
      <c r="CX18" s="70"/>
      <c r="CY18" s="70"/>
      <c r="CZ18" s="70"/>
      <c r="DA18" s="70"/>
      <c r="DB18" s="70"/>
      <c r="DC18" s="70"/>
      <c r="DD18" s="70"/>
      <c r="DE18" s="70"/>
      <c r="DF18" s="70"/>
      <c r="DG18" s="70"/>
      <c r="DH18" s="70"/>
    </row>
    <row r="19" spans="1:112" ht="12" customHeight="1" x14ac:dyDescent="0.25">
      <c r="A19" s="64"/>
      <c r="B19" s="65"/>
      <c r="C19" s="65"/>
      <c r="D19" s="65"/>
      <c r="E19" s="65"/>
      <c r="F19" s="65"/>
      <c r="G19" s="65"/>
      <c r="H19" s="65"/>
      <c r="I19" s="65"/>
      <c r="J19" s="65"/>
      <c r="K19" s="65"/>
      <c r="L19" s="65"/>
      <c r="M19" s="65"/>
      <c r="N19" s="65"/>
      <c r="O19" s="65"/>
      <c r="P19" s="65"/>
      <c r="Q19" s="65"/>
      <c r="R19" s="65"/>
      <c r="S19" s="65"/>
      <c r="T19" s="65"/>
      <c r="U19" s="65"/>
      <c r="V19" s="65"/>
      <c r="W19" s="65"/>
      <c r="X19" s="65"/>
      <c r="Y19" s="65"/>
      <c r="Z19" s="65"/>
      <c r="AA19" s="65"/>
      <c r="AB19" s="65"/>
      <c r="AC19" s="65"/>
      <c r="AD19" s="65"/>
      <c r="AE19" s="65"/>
      <c r="AF19" s="65"/>
      <c r="AG19" s="65"/>
      <c r="AH19" s="65"/>
      <c r="AI19" s="65"/>
      <c r="AJ19" s="65"/>
      <c r="AK19" s="65"/>
      <c r="AL19" s="65"/>
      <c r="AM19" s="65"/>
      <c r="AN19" s="65"/>
      <c r="AO19" s="65"/>
      <c r="AP19" s="65"/>
      <c r="AQ19" s="65"/>
      <c r="AR19" s="65"/>
      <c r="AS19" s="65"/>
      <c r="AT19" s="65"/>
      <c r="AU19" s="65"/>
      <c r="AV19" s="65"/>
      <c r="AW19" s="65"/>
      <c r="AX19" s="65"/>
      <c r="AY19" s="65"/>
      <c r="AZ19" s="65"/>
      <c r="BA19" s="65"/>
      <c r="BB19" s="65"/>
      <c r="BC19" s="65"/>
      <c r="BD19" s="65"/>
      <c r="BE19" s="65"/>
      <c r="BF19" s="65"/>
      <c r="BG19" s="65"/>
      <c r="BH19" s="65"/>
      <c r="BI19" s="65"/>
      <c r="BJ19" s="65"/>
      <c r="BK19" s="65"/>
      <c r="BL19" s="65"/>
      <c r="BM19" s="65"/>
      <c r="BN19" s="65"/>
      <c r="BO19" s="65"/>
      <c r="BP19" s="65"/>
      <c r="BQ19" s="65"/>
      <c r="BR19" s="65"/>
      <c r="BS19" s="65"/>
      <c r="BT19" s="65"/>
      <c r="BU19" s="65"/>
      <c r="BV19" s="65"/>
      <c r="BW19" s="65"/>
      <c r="BX19" s="65"/>
      <c r="BY19" s="67"/>
      <c r="CP19" s="70"/>
      <c r="CQ19" s="70"/>
      <c r="CR19" s="70"/>
      <c r="CS19" s="70"/>
      <c r="CT19" s="70"/>
      <c r="CU19" s="70"/>
      <c r="CV19" s="70"/>
      <c r="CW19" s="70"/>
      <c r="CX19" s="70"/>
      <c r="CY19" s="70"/>
      <c r="CZ19" s="70"/>
      <c r="DA19" s="71"/>
      <c r="DB19" s="70"/>
      <c r="DC19" s="70"/>
      <c r="DD19" s="70"/>
      <c r="DE19" s="70"/>
      <c r="DF19" s="70"/>
      <c r="DG19" s="70"/>
      <c r="DH19" s="70"/>
    </row>
    <row r="20" spans="1:112" ht="12" customHeight="1" x14ac:dyDescent="0.25">
      <c r="A20" s="64"/>
      <c r="B20" s="65"/>
      <c r="C20" s="65"/>
      <c r="D20" s="65"/>
      <c r="E20" s="65"/>
      <c r="F20" s="65"/>
      <c r="G20" s="65"/>
      <c r="H20" s="65"/>
      <c r="I20" s="65"/>
      <c r="J20" s="65"/>
      <c r="K20" s="65"/>
      <c r="L20" s="65"/>
      <c r="M20" s="65"/>
      <c r="N20" s="65"/>
      <c r="O20" s="65"/>
      <c r="P20" s="65"/>
      <c r="Q20" s="65"/>
      <c r="R20" s="65"/>
      <c r="S20" s="65"/>
      <c r="T20" s="65"/>
      <c r="U20" s="65"/>
      <c r="V20" s="65"/>
      <c r="W20" s="65"/>
      <c r="X20" s="65"/>
      <c r="Y20" s="65"/>
      <c r="Z20" s="65"/>
      <c r="AA20" s="65"/>
      <c r="AB20" s="65"/>
      <c r="AC20" s="65"/>
      <c r="AD20" s="65"/>
      <c r="AE20" s="65"/>
      <c r="AF20" s="65"/>
      <c r="AG20" s="65"/>
      <c r="AH20" s="65"/>
      <c r="AI20" s="65"/>
      <c r="AJ20" s="65"/>
      <c r="AK20" s="65"/>
      <c r="AL20" s="65"/>
      <c r="AM20" s="65"/>
      <c r="AN20" s="65"/>
      <c r="AO20" s="65"/>
      <c r="AP20" s="65"/>
      <c r="AQ20" s="65"/>
      <c r="AR20" s="65"/>
      <c r="AS20" s="65"/>
      <c r="AT20" s="65"/>
      <c r="AU20" s="65"/>
      <c r="AV20" s="65"/>
      <c r="AW20" s="65"/>
      <c r="AX20" s="65"/>
      <c r="AY20" s="65"/>
      <c r="AZ20" s="65"/>
      <c r="BA20" s="65"/>
      <c r="BB20" s="65"/>
      <c r="BC20" s="65"/>
      <c r="BD20" s="65"/>
      <c r="BE20" s="65"/>
      <c r="BF20" s="65"/>
      <c r="BG20" s="65"/>
      <c r="BH20" s="65"/>
      <c r="BI20" s="65"/>
      <c r="BJ20" s="65"/>
      <c r="BK20" s="65"/>
      <c r="BL20" s="65"/>
      <c r="BM20" s="65"/>
      <c r="BN20" s="65"/>
      <c r="BO20" s="65"/>
      <c r="BP20" s="65"/>
      <c r="BQ20" s="65"/>
      <c r="BR20" s="65"/>
      <c r="BS20" s="65"/>
      <c r="BT20" s="65"/>
      <c r="BU20" s="65"/>
      <c r="BV20" s="65"/>
      <c r="BW20" s="65"/>
      <c r="BX20" s="65"/>
      <c r="BY20" s="67"/>
      <c r="CP20" s="70"/>
      <c r="CQ20" s="70"/>
      <c r="CR20" s="70"/>
      <c r="CS20" s="70"/>
      <c r="CT20" s="70"/>
      <c r="CU20" s="70"/>
      <c r="CV20" s="70"/>
      <c r="CW20" s="70"/>
      <c r="CX20" s="70"/>
      <c r="CY20" s="70"/>
      <c r="CZ20" s="70"/>
      <c r="DA20" s="72"/>
      <c r="DB20" s="70"/>
      <c r="DC20" s="70"/>
      <c r="DD20" s="70"/>
      <c r="DE20" s="70"/>
      <c r="DF20" s="70"/>
      <c r="DG20" s="70"/>
      <c r="DH20" s="70"/>
    </row>
    <row r="21" spans="1:112" ht="12" customHeight="1" x14ac:dyDescent="0.25">
      <c r="A21" s="64"/>
      <c r="B21" s="65"/>
      <c r="C21" s="65"/>
      <c r="D21" s="65"/>
      <c r="E21" s="65"/>
      <c r="F21" s="65"/>
      <c r="G21" s="65"/>
      <c r="H21" s="65"/>
      <c r="I21" s="65"/>
      <c r="J21" s="65"/>
      <c r="K21" s="65"/>
      <c r="L21" s="65"/>
      <c r="M21" s="65"/>
      <c r="N21" s="65"/>
      <c r="O21" s="65"/>
      <c r="P21" s="65"/>
      <c r="Q21" s="65"/>
      <c r="R21" s="65"/>
      <c r="S21" s="65"/>
      <c r="T21" s="65"/>
      <c r="U21" s="65"/>
      <c r="V21" s="65"/>
      <c r="W21" s="65"/>
      <c r="X21" s="65"/>
      <c r="Y21" s="65"/>
      <c r="Z21" s="65"/>
      <c r="AA21" s="65"/>
      <c r="AB21" s="65"/>
      <c r="AC21" s="65"/>
      <c r="AD21" s="65"/>
      <c r="AE21" s="65"/>
      <c r="AF21" s="65"/>
      <c r="AG21" s="65"/>
      <c r="AH21" s="65"/>
      <c r="AI21" s="65"/>
      <c r="AJ21" s="65"/>
      <c r="AK21" s="65"/>
      <c r="AL21" s="65"/>
      <c r="AM21" s="65"/>
      <c r="AN21" s="65"/>
      <c r="AO21" s="65"/>
      <c r="AP21" s="65"/>
      <c r="AQ21" s="65"/>
      <c r="AR21" s="65"/>
      <c r="AS21" s="65"/>
      <c r="AT21" s="65"/>
      <c r="AU21" s="65"/>
      <c r="AV21" s="65"/>
      <c r="AW21" s="65"/>
      <c r="AX21" s="65"/>
      <c r="AY21" s="65"/>
      <c r="AZ21" s="65"/>
      <c r="BA21" s="65"/>
      <c r="BB21" s="65"/>
      <c r="BC21" s="65"/>
      <c r="BD21" s="65"/>
      <c r="BE21" s="65"/>
      <c r="BF21" s="65"/>
      <c r="BG21" s="65"/>
      <c r="BH21" s="65"/>
      <c r="BI21" s="65"/>
      <c r="BJ21" s="65"/>
      <c r="BK21" s="65"/>
      <c r="BL21" s="65"/>
      <c r="BM21" s="65"/>
      <c r="BN21" s="65"/>
      <c r="BO21" s="65"/>
      <c r="BP21" s="65"/>
      <c r="BQ21" s="65"/>
      <c r="BR21" s="65"/>
      <c r="BS21" s="65"/>
      <c r="BT21" s="65"/>
      <c r="BU21" s="65"/>
      <c r="BV21" s="65"/>
      <c r="BW21" s="65"/>
      <c r="BX21" s="65"/>
      <c r="BY21" s="67"/>
      <c r="CP21" s="70"/>
      <c r="CQ21" s="70"/>
      <c r="CR21" s="70"/>
      <c r="CS21" s="70"/>
      <c r="CT21" s="70"/>
      <c r="CU21" s="70"/>
      <c r="CV21" s="70"/>
      <c r="CW21" s="70"/>
      <c r="CX21" s="70"/>
      <c r="CY21" s="70"/>
      <c r="CZ21" s="70"/>
      <c r="DA21" s="71"/>
      <c r="DB21" s="70"/>
      <c r="DC21" s="70"/>
      <c r="DD21" s="70"/>
      <c r="DE21" s="70"/>
      <c r="DF21" s="70"/>
      <c r="DG21" s="70"/>
      <c r="DH21" s="70"/>
    </row>
    <row r="22" spans="1:112" ht="12" customHeight="1" x14ac:dyDescent="0.25">
      <c r="A22" s="64"/>
      <c r="B22" s="65"/>
      <c r="C22" s="65"/>
      <c r="D22" s="65"/>
      <c r="E22" s="65"/>
      <c r="F22" s="65"/>
      <c r="G22" s="65"/>
      <c r="H22" s="65"/>
      <c r="I22" s="65"/>
      <c r="J22" s="65"/>
      <c r="K22" s="65"/>
      <c r="L22" s="65"/>
      <c r="M22" s="65"/>
      <c r="N22" s="65"/>
      <c r="O22" s="65"/>
      <c r="P22" s="65"/>
      <c r="Q22" s="65"/>
      <c r="R22" s="65"/>
      <c r="S22" s="65"/>
      <c r="T22" s="65"/>
      <c r="U22" s="65"/>
      <c r="V22" s="65"/>
      <c r="W22" s="65"/>
      <c r="X22" s="65"/>
      <c r="Y22" s="65"/>
      <c r="Z22" s="65"/>
      <c r="AA22" s="65"/>
      <c r="AB22" s="65"/>
      <c r="AC22" s="65"/>
      <c r="AD22" s="65"/>
      <c r="AE22" s="65"/>
      <c r="AF22" s="65"/>
      <c r="AG22" s="65"/>
      <c r="AH22" s="65"/>
      <c r="AI22" s="65"/>
      <c r="AJ22" s="65"/>
      <c r="AK22" s="65"/>
      <c r="AL22" s="65"/>
      <c r="AM22" s="65"/>
      <c r="AN22" s="65"/>
      <c r="AO22" s="65"/>
      <c r="AP22" s="65"/>
      <c r="AQ22" s="65"/>
      <c r="AR22" s="65"/>
      <c r="AS22" s="65"/>
      <c r="AT22" s="65"/>
      <c r="AU22" s="65"/>
      <c r="AV22" s="65"/>
      <c r="AW22" s="65"/>
      <c r="AX22" s="65"/>
      <c r="AY22" s="65"/>
      <c r="AZ22" s="65"/>
      <c r="BA22" s="65"/>
      <c r="BB22" s="65"/>
      <c r="BC22" s="65"/>
      <c r="BD22" s="65"/>
      <c r="BE22" s="65"/>
      <c r="BF22" s="65"/>
      <c r="BG22" s="65"/>
      <c r="BH22" s="65"/>
      <c r="BI22" s="65"/>
      <c r="BJ22" s="65"/>
      <c r="BK22" s="65"/>
      <c r="BL22" s="65"/>
      <c r="BM22" s="65"/>
      <c r="BN22" s="65"/>
      <c r="BO22" s="65"/>
      <c r="BP22" s="65"/>
      <c r="BQ22" s="65"/>
      <c r="BR22" s="65"/>
      <c r="BS22" s="65"/>
      <c r="BT22" s="65"/>
      <c r="BU22" s="65"/>
      <c r="BV22" s="65"/>
      <c r="BW22" s="65"/>
      <c r="BX22" s="65"/>
      <c r="BY22" s="67"/>
      <c r="CP22" s="70"/>
      <c r="CQ22" s="70"/>
      <c r="CR22" s="70"/>
      <c r="CS22" s="70"/>
      <c r="CT22" s="70"/>
      <c r="CU22" s="70"/>
      <c r="CV22" s="70"/>
      <c r="CW22" s="70"/>
      <c r="CX22" s="70"/>
      <c r="CY22" s="70"/>
      <c r="CZ22" s="70"/>
      <c r="DA22" s="70"/>
      <c r="DB22" s="70"/>
      <c r="DC22" s="70"/>
      <c r="DD22" s="70"/>
      <c r="DE22" s="70"/>
      <c r="DF22" s="70"/>
      <c r="DG22" s="70"/>
      <c r="DH22" s="70"/>
    </row>
    <row r="23" spans="1:112" ht="12" customHeight="1" x14ac:dyDescent="0.25">
      <c r="A23" s="64"/>
      <c r="B23" s="65"/>
      <c r="C23" s="65"/>
      <c r="D23" s="65"/>
      <c r="E23" s="68"/>
      <c r="F23" s="65"/>
      <c r="G23" s="65"/>
      <c r="H23" s="65"/>
      <c r="I23" s="65"/>
      <c r="J23" s="65"/>
      <c r="K23" s="65"/>
      <c r="L23" s="65"/>
      <c r="M23" s="65"/>
      <c r="N23" s="65"/>
      <c r="O23" s="65"/>
      <c r="P23" s="65"/>
      <c r="Q23" s="65"/>
      <c r="R23" s="65"/>
      <c r="S23" s="65"/>
      <c r="T23" s="65"/>
      <c r="U23" s="65"/>
      <c r="V23" s="65"/>
      <c r="W23" s="65"/>
      <c r="X23" s="65"/>
      <c r="Y23" s="65"/>
      <c r="Z23" s="65"/>
      <c r="AA23" s="65"/>
      <c r="AB23" s="65"/>
      <c r="AC23" s="65"/>
      <c r="AD23" s="65"/>
      <c r="AE23" s="65"/>
      <c r="AF23" s="65"/>
      <c r="AG23" s="65"/>
      <c r="AH23" s="65"/>
      <c r="AI23" s="65"/>
      <c r="AJ23" s="65"/>
      <c r="AK23" s="65"/>
      <c r="AL23" s="66"/>
      <c r="AM23" s="66"/>
      <c r="AN23" s="66"/>
      <c r="AO23" s="66"/>
      <c r="AP23" s="66"/>
      <c r="AQ23" s="66"/>
      <c r="AR23" s="66"/>
      <c r="AS23" s="66"/>
      <c r="AT23" s="66"/>
      <c r="AU23" s="66"/>
      <c r="AV23" s="65"/>
      <c r="AW23" s="65"/>
      <c r="AX23" s="65"/>
      <c r="AY23" s="65"/>
      <c r="AZ23" s="65"/>
      <c r="BA23" s="65"/>
      <c r="BB23" s="65"/>
      <c r="BC23" s="65"/>
      <c r="BD23" s="65"/>
      <c r="BE23" s="65"/>
      <c r="BF23" s="65"/>
      <c r="BG23" s="65"/>
      <c r="BH23" s="65"/>
      <c r="BI23" s="65"/>
      <c r="BJ23" s="65"/>
      <c r="BK23" s="65"/>
      <c r="BL23" s="65"/>
      <c r="BM23" s="65"/>
      <c r="BN23" s="65"/>
      <c r="BO23" s="65"/>
      <c r="BP23" s="65"/>
      <c r="BQ23" s="65"/>
      <c r="BR23" s="65"/>
      <c r="BS23" s="65"/>
      <c r="BT23" s="65"/>
      <c r="BU23" s="65"/>
      <c r="BV23" s="65"/>
      <c r="BW23" s="65"/>
      <c r="BX23" s="65"/>
      <c r="BY23" s="67"/>
      <c r="CP23" s="70"/>
      <c r="CQ23" s="70"/>
      <c r="CR23" s="70"/>
      <c r="CS23" s="70"/>
      <c r="CT23" s="70"/>
      <c r="CU23" s="70"/>
      <c r="CV23" s="70"/>
      <c r="CW23" s="70"/>
      <c r="CX23" s="70"/>
      <c r="CY23" s="70"/>
      <c r="CZ23" s="70"/>
      <c r="DA23" s="70"/>
      <c r="DB23" s="70"/>
      <c r="DC23" s="70"/>
      <c r="DD23" s="70"/>
      <c r="DE23" s="70"/>
      <c r="DF23" s="70"/>
      <c r="DG23" s="70"/>
      <c r="DH23" s="70"/>
    </row>
    <row r="24" spans="1:112" ht="12" customHeight="1" x14ac:dyDescent="0.25">
      <c r="A24" s="64"/>
      <c r="B24" s="65"/>
      <c r="C24" s="65"/>
      <c r="D24" s="65"/>
      <c r="E24" s="65"/>
      <c r="F24" s="65"/>
      <c r="G24" s="65"/>
      <c r="H24" s="65"/>
      <c r="I24" s="65"/>
      <c r="J24" s="66"/>
      <c r="K24" s="66"/>
      <c r="L24" s="66"/>
      <c r="M24" s="66"/>
      <c r="N24" s="66"/>
      <c r="O24" s="66"/>
      <c r="P24" s="66"/>
      <c r="Q24" s="66"/>
      <c r="R24" s="66"/>
      <c r="S24" s="66"/>
      <c r="T24" s="66"/>
      <c r="U24" s="66"/>
      <c r="V24" s="66"/>
      <c r="W24" s="66"/>
      <c r="X24" s="65"/>
      <c r="Y24" s="65"/>
      <c r="Z24" s="65"/>
      <c r="AA24" s="65"/>
      <c r="AB24" s="65"/>
      <c r="AC24" s="65"/>
      <c r="AD24" s="65"/>
      <c r="AE24" s="65"/>
      <c r="AF24" s="65"/>
      <c r="AG24" s="65"/>
      <c r="AH24" s="65"/>
      <c r="AI24" s="65"/>
      <c r="AJ24" s="65"/>
      <c r="AK24" s="65"/>
      <c r="AL24" s="66"/>
      <c r="AM24" s="66"/>
      <c r="AN24" s="66"/>
      <c r="AO24" s="66"/>
      <c r="AP24" s="66"/>
      <c r="AQ24" s="66"/>
      <c r="AR24" s="66"/>
      <c r="AS24" s="66"/>
      <c r="AT24" s="66"/>
      <c r="AU24" s="66"/>
      <c r="AV24" s="65"/>
      <c r="AW24" s="65"/>
      <c r="AX24" s="65"/>
      <c r="AY24" s="65"/>
      <c r="AZ24" s="65"/>
      <c r="BA24" s="65"/>
      <c r="BB24" s="65"/>
      <c r="BC24" s="65"/>
      <c r="BD24" s="65"/>
      <c r="BE24" s="65"/>
      <c r="BF24" s="65"/>
      <c r="BG24" s="65"/>
      <c r="BH24" s="65"/>
      <c r="BI24" s="65"/>
      <c r="BJ24" s="65"/>
      <c r="BK24" s="65"/>
      <c r="BL24" s="65"/>
      <c r="BM24" s="65"/>
      <c r="BN24" s="65"/>
      <c r="BO24" s="65"/>
      <c r="BP24" s="65"/>
      <c r="BQ24" s="65"/>
      <c r="BR24" s="65"/>
      <c r="BS24" s="65"/>
      <c r="BT24" s="65"/>
      <c r="BU24" s="65"/>
      <c r="BV24" s="65"/>
      <c r="BW24" s="65"/>
      <c r="BX24" s="65"/>
      <c r="BY24" s="67"/>
    </row>
    <row r="25" spans="1:112" ht="12" customHeight="1" x14ac:dyDescent="0.25">
      <c r="A25" s="64"/>
      <c r="B25" s="65"/>
      <c r="C25" s="65"/>
      <c r="D25" s="65"/>
      <c r="E25" s="65"/>
      <c r="F25" s="65"/>
      <c r="G25" s="65"/>
      <c r="H25" s="65"/>
      <c r="I25" s="65"/>
      <c r="J25" s="66"/>
      <c r="K25" s="66"/>
      <c r="L25" s="66"/>
      <c r="M25" s="66"/>
      <c r="N25" s="66"/>
      <c r="O25" s="66"/>
      <c r="P25" s="66"/>
      <c r="Q25" s="66"/>
      <c r="R25" s="66"/>
      <c r="S25" s="66"/>
      <c r="T25" s="66"/>
      <c r="U25" s="66"/>
      <c r="V25" s="66"/>
      <c r="W25" s="66"/>
      <c r="X25" s="65"/>
      <c r="Y25" s="65"/>
      <c r="Z25" s="65"/>
      <c r="AA25" s="65"/>
      <c r="AB25" s="65"/>
      <c r="AC25" s="65"/>
      <c r="AD25" s="65"/>
      <c r="AE25" s="65"/>
      <c r="AF25" s="65"/>
      <c r="AG25" s="65"/>
      <c r="AH25" s="65"/>
      <c r="AI25" s="65"/>
      <c r="AJ25" s="65"/>
      <c r="AK25" s="65"/>
      <c r="AL25" s="69"/>
      <c r="AM25" s="69"/>
      <c r="AN25" s="69"/>
      <c r="AO25" s="69"/>
      <c r="AP25" s="69"/>
      <c r="AQ25" s="69"/>
      <c r="AR25" s="69"/>
      <c r="AS25" s="69"/>
      <c r="AT25" s="69"/>
      <c r="AU25" s="69"/>
      <c r="AV25" s="65"/>
      <c r="AW25" s="65"/>
      <c r="AX25" s="65"/>
      <c r="AY25" s="65"/>
      <c r="AZ25" s="65"/>
      <c r="BA25" s="65"/>
      <c r="BB25" s="65"/>
      <c r="BC25" s="65"/>
      <c r="BD25" s="65"/>
      <c r="BE25" s="65"/>
      <c r="BF25" s="65"/>
      <c r="BG25" s="65"/>
      <c r="BH25" s="65"/>
      <c r="BI25" s="65"/>
      <c r="BJ25" s="65"/>
      <c r="BK25" s="65"/>
      <c r="BL25" s="65"/>
      <c r="BM25" s="65"/>
      <c r="BN25" s="65"/>
      <c r="BO25" s="65"/>
      <c r="BP25" s="65"/>
      <c r="BQ25" s="65"/>
      <c r="BR25" s="65"/>
      <c r="BS25" s="65"/>
      <c r="BT25" s="65"/>
      <c r="BU25" s="65"/>
      <c r="BV25" s="65"/>
      <c r="BW25" s="65"/>
      <c r="BX25" s="65"/>
      <c r="BY25" s="67"/>
    </row>
    <row r="26" spans="1:112" ht="12" customHeight="1" x14ac:dyDescent="0.25">
      <c r="A26" s="64"/>
      <c r="B26" s="65"/>
      <c r="C26" s="65"/>
      <c r="D26" s="65"/>
      <c r="E26" s="65"/>
      <c r="F26" s="65"/>
      <c r="G26" s="65"/>
      <c r="H26" s="65"/>
      <c r="I26" s="65"/>
      <c r="J26" s="65"/>
      <c r="K26" s="65"/>
      <c r="L26" s="65"/>
      <c r="M26" s="65"/>
      <c r="N26" s="65"/>
      <c r="O26" s="65"/>
      <c r="P26" s="65"/>
      <c r="Q26" s="65"/>
      <c r="R26" s="65"/>
      <c r="S26" s="65"/>
      <c r="T26" s="65"/>
      <c r="U26" s="65"/>
      <c r="V26" s="65"/>
      <c r="W26" s="65"/>
      <c r="X26" s="65"/>
      <c r="Y26" s="65"/>
      <c r="Z26" s="65"/>
      <c r="AA26" s="65"/>
      <c r="AB26" s="65"/>
      <c r="AC26" s="65"/>
      <c r="AD26" s="65"/>
      <c r="AE26" s="65"/>
      <c r="AF26" s="65"/>
      <c r="AG26" s="65"/>
      <c r="AH26" s="65"/>
      <c r="AI26" s="65"/>
      <c r="AJ26" s="65"/>
      <c r="AK26" s="65"/>
      <c r="AL26" s="65"/>
      <c r="AM26" s="65"/>
      <c r="AN26" s="65"/>
      <c r="AO26" s="65"/>
      <c r="AP26" s="65"/>
      <c r="AQ26" s="65"/>
      <c r="AR26" s="65"/>
      <c r="AS26" s="65"/>
      <c r="AT26" s="65"/>
      <c r="AU26" s="65"/>
      <c r="AV26" s="65"/>
      <c r="AW26" s="65"/>
      <c r="AX26" s="65"/>
      <c r="AY26" s="65"/>
      <c r="AZ26" s="65"/>
      <c r="BA26" s="65"/>
      <c r="BB26" s="65"/>
      <c r="BC26" s="66"/>
      <c r="BD26" s="66"/>
      <c r="BE26" s="66"/>
      <c r="BF26" s="66"/>
      <c r="BG26" s="66"/>
      <c r="BH26" s="66"/>
      <c r="BI26" s="66"/>
      <c r="BJ26" s="66"/>
      <c r="BK26" s="66"/>
      <c r="BL26" s="66"/>
      <c r="BM26" s="66"/>
      <c r="BN26" s="66"/>
      <c r="BO26" s="66"/>
      <c r="BP26" s="66"/>
      <c r="BQ26" s="65"/>
      <c r="BR26" s="65"/>
      <c r="BS26" s="65"/>
      <c r="BT26" s="65"/>
      <c r="BU26" s="65"/>
      <c r="BV26" s="65"/>
      <c r="BW26" s="65"/>
      <c r="BX26" s="65"/>
      <c r="BY26" s="67"/>
    </row>
    <row r="27" spans="1:112" ht="12" customHeight="1" x14ac:dyDescent="0.25">
      <c r="A27" s="64"/>
      <c r="B27" s="73"/>
      <c r="C27" s="73"/>
      <c r="D27" s="73"/>
      <c r="E27" s="73"/>
      <c r="F27" s="73"/>
      <c r="G27" s="73"/>
      <c r="H27" s="73"/>
      <c r="I27" s="73"/>
      <c r="J27" s="73"/>
      <c r="K27" s="73"/>
      <c r="L27" s="73"/>
      <c r="M27" s="73"/>
      <c r="N27" s="74"/>
      <c r="O27" s="74"/>
      <c r="P27" s="74"/>
      <c r="Q27" s="74"/>
      <c r="R27" s="74"/>
      <c r="S27" s="74"/>
      <c r="T27" s="74"/>
      <c r="U27" s="74"/>
      <c r="V27" s="74"/>
      <c r="W27" s="74"/>
      <c r="X27" s="74"/>
      <c r="Y27" s="74"/>
      <c r="Z27" s="65"/>
      <c r="AA27" s="65"/>
      <c r="AB27" s="65"/>
      <c r="AC27" s="65"/>
      <c r="AD27" s="65"/>
      <c r="AE27" s="65"/>
      <c r="AF27" s="65"/>
      <c r="AG27" s="65"/>
      <c r="AH27" s="65"/>
      <c r="AI27" s="65"/>
      <c r="AJ27" s="65"/>
      <c r="AK27" s="65"/>
      <c r="AL27" s="65"/>
      <c r="AM27" s="65"/>
      <c r="AN27" s="65"/>
      <c r="AO27" s="65"/>
      <c r="AP27" s="65"/>
      <c r="AQ27" s="65"/>
      <c r="AR27" s="65"/>
      <c r="AS27" s="65"/>
      <c r="AT27" s="65"/>
      <c r="AU27" s="65"/>
      <c r="AV27" s="65"/>
      <c r="AW27" s="65"/>
      <c r="AX27" s="65"/>
      <c r="AY27" s="65"/>
      <c r="AZ27" s="65"/>
      <c r="BA27" s="65"/>
      <c r="BB27" s="65"/>
      <c r="BC27" s="66"/>
      <c r="BD27" s="66"/>
      <c r="BE27" s="66"/>
      <c r="BF27" s="66"/>
      <c r="BG27" s="66"/>
      <c r="BH27" s="66"/>
      <c r="BI27" s="66"/>
      <c r="BJ27" s="66"/>
      <c r="BK27" s="66"/>
      <c r="BL27" s="66"/>
      <c r="BM27" s="66"/>
      <c r="BN27" s="66"/>
      <c r="BO27" s="66"/>
      <c r="BP27" s="66"/>
      <c r="BQ27" s="65"/>
      <c r="BR27" s="65"/>
      <c r="BS27" s="65"/>
      <c r="BT27" s="65"/>
      <c r="BU27" s="65"/>
      <c r="BV27" s="65"/>
      <c r="BW27" s="65"/>
      <c r="BX27" s="65"/>
      <c r="BY27" s="67"/>
    </row>
    <row r="28" spans="1:112" ht="12" customHeight="1" x14ac:dyDescent="0.25">
      <c r="A28" s="64"/>
      <c r="B28" s="73"/>
      <c r="C28" s="73"/>
      <c r="D28" s="73"/>
      <c r="E28" s="73"/>
      <c r="F28" s="73"/>
      <c r="G28" s="73"/>
      <c r="H28" s="73"/>
      <c r="I28" s="73"/>
      <c r="J28" s="73"/>
      <c r="K28" s="73"/>
      <c r="L28" s="73"/>
      <c r="M28" s="73"/>
      <c r="N28" s="74"/>
      <c r="O28" s="74"/>
      <c r="P28" s="74"/>
      <c r="Q28" s="74"/>
      <c r="R28" s="74"/>
      <c r="S28" s="74"/>
      <c r="T28" s="74"/>
      <c r="U28" s="74"/>
      <c r="V28" s="74"/>
      <c r="W28" s="74"/>
      <c r="X28" s="74"/>
      <c r="Y28" s="74"/>
      <c r="Z28" s="65"/>
      <c r="AA28" s="65"/>
      <c r="AB28" s="65"/>
      <c r="AC28" s="65"/>
      <c r="AD28" s="65"/>
      <c r="AE28" s="65"/>
      <c r="AF28" s="65"/>
      <c r="AG28" s="65"/>
      <c r="AH28" s="65"/>
      <c r="AI28" s="65"/>
      <c r="AJ28" s="65"/>
      <c r="AK28" s="65"/>
      <c r="AL28" s="65"/>
      <c r="AM28" s="65"/>
      <c r="AN28" s="65"/>
      <c r="AO28" s="65"/>
      <c r="AP28" s="65"/>
      <c r="AQ28" s="65"/>
      <c r="AR28" s="65"/>
      <c r="AS28" s="65"/>
      <c r="AT28" s="65"/>
      <c r="AU28" s="65"/>
      <c r="AV28" s="65"/>
      <c r="AW28" s="65"/>
      <c r="AX28" s="65"/>
      <c r="AY28" s="65"/>
      <c r="AZ28" s="65"/>
      <c r="BA28" s="65"/>
      <c r="BB28" s="65"/>
      <c r="BC28" s="66"/>
      <c r="BD28" s="66"/>
      <c r="BE28" s="66"/>
      <c r="BF28" s="66"/>
      <c r="BG28" s="66"/>
      <c r="BH28" s="66"/>
      <c r="BI28" s="66"/>
      <c r="BJ28" s="66"/>
      <c r="BK28" s="66"/>
      <c r="BL28" s="66"/>
      <c r="BM28" s="66"/>
      <c r="BN28" s="66"/>
      <c r="BO28" s="66"/>
      <c r="BP28" s="66"/>
      <c r="BQ28" s="65"/>
      <c r="BR28" s="65"/>
      <c r="BS28" s="65"/>
      <c r="BT28" s="65"/>
      <c r="BU28" s="65"/>
      <c r="BV28" s="65"/>
      <c r="BW28" s="65"/>
      <c r="BX28" s="65"/>
      <c r="BY28" s="67"/>
    </row>
    <row r="29" spans="1:112" ht="12" customHeight="1" x14ac:dyDescent="0.25">
      <c r="A29" s="64"/>
      <c r="B29" s="73"/>
      <c r="C29" s="73"/>
      <c r="D29" s="73"/>
      <c r="E29" s="73"/>
      <c r="F29" s="73"/>
      <c r="G29" s="73"/>
      <c r="H29" s="73"/>
      <c r="I29" s="73"/>
      <c r="J29" s="73"/>
      <c r="K29" s="73"/>
      <c r="L29" s="73"/>
      <c r="M29" s="73"/>
      <c r="N29" s="74"/>
      <c r="O29" s="74"/>
      <c r="P29" s="74"/>
      <c r="Q29" s="74"/>
      <c r="R29" s="74"/>
      <c r="S29" s="74"/>
      <c r="T29" s="74"/>
      <c r="U29" s="74"/>
      <c r="V29" s="74"/>
      <c r="W29" s="74"/>
      <c r="X29" s="74"/>
      <c r="Y29" s="74"/>
      <c r="Z29" s="65"/>
      <c r="AA29" s="65"/>
      <c r="AB29" s="65"/>
      <c r="AC29" s="65"/>
      <c r="AD29" s="65"/>
      <c r="AE29" s="65"/>
      <c r="AF29" s="65"/>
      <c r="AG29" s="65"/>
      <c r="AH29" s="65"/>
      <c r="AI29" s="65"/>
      <c r="AJ29" s="65"/>
      <c r="AK29" s="65"/>
      <c r="AL29" s="65"/>
      <c r="AM29" s="65"/>
      <c r="AN29" s="65"/>
      <c r="AO29" s="65"/>
      <c r="AP29" s="65"/>
      <c r="AQ29" s="65"/>
      <c r="AR29" s="65"/>
      <c r="AS29" s="65"/>
      <c r="AT29" s="65"/>
      <c r="AU29" s="65"/>
      <c r="AV29" s="65"/>
      <c r="AW29" s="65"/>
      <c r="AX29" s="65"/>
      <c r="AY29" s="65"/>
      <c r="AZ29" s="65"/>
      <c r="BA29" s="65"/>
      <c r="BB29" s="65"/>
      <c r="BC29" s="66"/>
      <c r="BD29" s="66"/>
      <c r="BE29" s="66"/>
      <c r="BF29" s="66"/>
      <c r="BG29" s="66"/>
      <c r="BH29" s="66"/>
      <c r="BI29" s="66"/>
      <c r="BJ29" s="66"/>
      <c r="BK29" s="66"/>
      <c r="BL29" s="66"/>
      <c r="BM29" s="66"/>
      <c r="BN29" s="66"/>
      <c r="BO29" s="66"/>
      <c r="BP29" s="66"/>
      <c r="BQ29" s="65"/>
      <c r="BR29" s="65"/>
      <c r="BS29" s="65"/>
      <c r="BT29" s="65"/>
      <c r="BU29" s="65"/>
      <c r="BV29" s="65"/>
      <c r="BW29" s="65"/>
      <c r="BX29" s="65"/>
      <c r="BY29" s="67"/>
    </row>
    <row r="30" spans="1:112" ht="12" customHeight="1" x14ac:dyDescent="0.25">
      <c r="A30" s="64"/>
      <c r="B30" s="73"/>
      <c r="C30" s="73"/>
      <c r="D30" s="73"/>
      <c r="E30" s="73"/>
      <c r="F30" s="73"/>
      <c r="G30" s="73"/>
      <c r="H30" s="73"/>
      <c r="I30" s="73"/>
      <c r="J30" s="73"/>
      <c r="K30" s="73"/>
      <c r="L30" s="73"/>
      <c r="M30" s="73"/>
      <c r="N30" s="74"/>
      <c r="O30" s="74"/>
      <c r="P30" s="74"/>
      <c r="Q30" s="74"/>
      <c r="R30" s="74"/>
      <c r="S30" s="74"/>
      <c r="T30" s="74"/>
      <c r="U30" s="74"/>
      <c r="V30" s="74"/>
      <c r="W30" s="74"/>
      <c r="X30" s="74"/>
      <c r="Y30" s="74"/>
      <c r="Z30" s="65"/>
      <c r="AA30" s="65"/>
      <c r="AB30" s="65"/>
      <c r="AC30" s="65"/>
      <c r="AD30" s="65"/>
      <c r="AE30" s="65"/>
      <c r="AF30" s="65"/>
      <c r="AG30" s="65"/>
      <c r="AH30" s="65"/>
      <c r="AI30" s="65"/>
      <c r="AJ30" s="65"/>
      <c r="AK30" s="65"/>
      <c r="AL30" s="65"/>
      <c r="AM30" s="65"/>
      <c r="AN30" s="65"/>
      <c r="AO30" s="65"/>
      <c r="AP30" s="65"/>
      <c r="AQ30" s="65"/>
      <c r="AR30" s="65"/>
      <c r="AS30" s="65"/>
      <c r="AT30" s="65"/>
      <c r="AU30" s="65"/>
      <c r="AV30" s="65"/>
      <c r="AW30" s="65"/>
      <c r="AX30" s="65"/>
      <c r="AY30" s="65"/>
      <c r="AZ30" s="65"/>
      <c r="BA30" s="65"/>
      <c r="BB30" s="65"/>
      <c r="BC30" s="69"/>
      <c r="BD30" s="69"/>
      <c r="BE30" s="69"/>
      <c r="BF30" s="69"/>
      <c r="BG30" s="69"/>
      <c r="BH30" s="69"/>
      <c r="BI30" s="69"/>
      <c r="BJ30" s="69"/>
      <c r="BK30" s="69"/>
      <c r="BL30" s="69"/>
      <c r="BM30" s="69"/>
      <c r="BN30" s="69"/>
      <c r="BO30" s="69"/>
      <c r="BP30" s="69"/>
      <c r="BQ30" s="65"/>
      <c r="BR30" s="65"/>
      <c r="BS30" s="65"/>
      <c r="BT30" s="65"/>
      <c r="BU30" s="65"/>
      <c r="BV30" s="65"/>
      <c r="BW30" s="65"/>
      <c r="BX30" s="65"/>
      <c r="BY30" s="67"/>
    </row>
    <row r="31" spans="1:112" ht="12" customHeight="1" x14ac:dyDescent="0.25">
      <c r="A31" s="64"/>
      <c r="B31" s="73"/>
      <c r="C31" s="73"/>
      <c r="D31" s="73"/>
      <c r="E31" s="73"/>
      <c r="F31" s="73"/>
      <c r="G31" s="73"/>
      <c r="H31" s="73"/>
      <c r="I31" s="73"/>
      <c r="J31" s="73"/>
      <c r="K31" s="73"/>
      <c r="L31" s="73"/>
      <c r="M31" s="73"/>
      <c r="N31" s="74"/>
      <c r="O31" s="74"/>
      <c r="P31" s="74"/>
      <c r="Q31" s="74"/>
      <c r="R31" s="74"/>
      <c r="S31" s="74"/>
      <c r="T31" s="74"/>
      <c r="U31" s="74"/>
      <c r="V31" s="74"/>
      <c r="W31" s="74"/>
      <c r="X31" s="74"/>
      <c r="Y31" s="74"/>
      <c r="Z31" s="65"/>
      <c r="AA31" s="65"/>
      <c r="AB31" s="65"/>
      <c r="AC31" s="65"/>
      <c r="AD31" s="65"/>
      <c r="AE31" s="65"/>
      <c r="AF31" s="65"/>
      <c r="AG31" s="65"/>
      <c r="AH31" s="65"/>
      <c r="AI31" s="65"/>
      <c r="AJ31" s="65"/>
      <c r="AK31" s="65"/>
      <c r="AL31" s="65"/>
      <c r="AM31" s="65"/>
      <c r="AN31" s="65"/>
      <c r="AO31" s="65"/>
      <c r="AP31" s="65"/>
      <c r="AQ31" s="65"/>
      <c r="AR31" s="65"/>
      <c r="AS31" s="65"/>
      <c r="AT31" s="65"/>
      <c r="AU31" s="65"/>
      <c r="AV31" s="65"/>
      <c r="AW31" s="65"/>
      <c r="AX31" s="65"/>
      <c r="AY31" s="65"/>
      <c r="AZ31" s="65"/>
      <c r="BA31" s="65"/>
      <c r="BB31" s="65"/>
      <c r="BC31" s="69"/>
      <c r="BD31" s="69"/>
      <c r="BE31" s="69"/>
      <c r="BF31" s="69"/>
      <c r="BG31" s="69"/>
      <c r="BH31" s="69"/>
      <c r="BI31" s="69"/>
      <c r="BJ31" s="69"/>
      <c r="BK31" s="69"/>
      <c r="BL31" s="69"/>
      <c r="BM31" s="69"/>
      <c r="BN31" s="69"/>
      <c r="BO31" s="69"/>
      <c r="BP31" s="69"/>
      <c r="BQ31" s="65"/>
      <c r="BR31" s="65"/>
      <c r="BS31" s="65"/>
      <c r="BT31" s="65"/>
      <c r="BU31" s="65"/>
      <c r="BV31" s="65"/>
      <c r="BW31" s="65"/>
      <c r="BX31" s="65"/>
      <c r="BY31" s="67"/>
    </row>
    <row r="32" spans="1:112" ht="12" customHeight="1" x14ac:dyDescent="0.25">
      <c r="A32" s="75"/>
      <c r="B32" s="73"/>
      <c r="C32" s="73"/>
      <c r="D32" s="73"/>
      <c r="E32" s="73"/>
      <c r="F32" s="73"/>
      <c r="G32" s="73"/>
      <c r="H32" s="73"/>
      <c r="I32" s="73"/>
      <c r="J32" s="73"/>
      <c r="K32" s="73"/>
      <c r="L32" s="73"/>
      <c r="M32" s="73"/>
      <c r="N32" s="74"/>
      <c r="O32" s="74"/>
      <c r="P32" s="74"/>
      <c r="Q32" s="74"/>
      <c r="R32" s="74"/>
      <c r="S32" s="74"/>
      <c r="T32" s="74"/>
      <c r="U32" s="74"/>
      <c r="V32" s="74"/>
      <c r="W32" s="74"/>
      <c r="X32" s="74"/>
      <c r="Y32" s="74"/>
      <c r="Z32" s="76"/>
      <c r="AA32" s="76"/>
      <c r="AB32" s="76"/>
      <c r="AC32" s="76"/>
      <c r="AD32" s="76"/>
      <c r="AE32" s="76"/>
      <c r="AF32" s="76"/>
      <c r="AG32" s="76"/>
      <c r="AH32" s="76"/>
      <c r="AI32" s="76"/>
      <c r="AJ32" s="76"/>
      <c r="AK32" s="76"/>
      <c r="AL32" s="76"/>
      <c r="AM32" s="76"/>
      <c r="AN32" s="76"/>
      <c r="AO32" s="65"/>
      <c r="AP32" s="65"/>
      <c r="AQ32" s="65"/>
      <c r="AR32" s="65"/>
      <c r="AS32" s="65"/>
      <c r="AT32" s="65"/>
      <c r="AU32" s="65"/>
      <c r="AV32" s="76"/>
      <c r="AW32" s="76"/>
      <c r="AX32" s="76"/>
      <c r="AY32" s="76"/>
      <c r="AZ32" s="76"/>
      <c r="BA32" s="76"/>
      <c r="BB32" s="76"/>
      <c r="BC32" s="76"/>
      <c r="BD32" s="76"/>
      <c r="BE32" s="76"/>
      <c r="BF32" s="76"/>
      <c r="BG32" s="76"/>
      <c r="BH32" s="76"/>
      <c r="BI32" s="76"/>
      <c r="BJ32" s="76"/>
      <c r="BK32" s="76"/>
      <c r="BL32" s="76"/>
      <c r="BM32" s="76"/>
      <c r="BN32" s="76"/>
      <c r="BO32" s="76"/>
      <c r="BP32" s="76"/>
      <c r="BQ32" s="76"/>
      <c r="BR32" s="76"/>
      <c r="BS32" s="76"/>
      <c r="BT32" s="65"/>
      <c r="BU32" s="65"/>
      <c r="BV32" s="65"/>
      <c r="BW32" s="65"/>
      <c r="BX32" s="65"/>
      <c r="BY32" s="67"/>
    </row>
    <row r="33" spans="1:100" ht="12" customHeight="1" x14ac:dyDescent="0.3">
      <c r="A33" s="75"/>
      <c r="B33" s="73"/>
      <c r="C33" s="73"/>
      <c r="D33" s="73"/>
      <c r="E33" s="73"/>
      <c r="F33" s="73"/>
      <c r="G33" s="73"/>
      <c r="H33" s="73"/>
      <c r="I33" s="73"/>
      <c r="J33" s="73"/>
      <c r="K33" s="73"/>
      <c r="L33" s="73"/>
      <c r="M33" s="73"/>
      <c r="N33" s="77"/>
      <c r="O33" s="74"/>
      <c r="P33" s="74"/>
      <c r="Q33" s="74"/>
      <c r="R33" s="74"/>
      <c r="S33" s="74"/>
      <c r="T33" s="74"/>
      <c r="U33" s="74"/>
      <c r="V33" s="74"/>
      <c r="W33" s="74"/>
      <c r="X33" s="74"/>
      <c r="Y33" s="74"/>
      <c r="Z33" s="76"/>
      <c r="AA33" s="76"/>
      <c r="AB33" s="76"/>
      <c r="AC33" s="76"/>
      <c r="AD33" s="76"/>
      <c r="AE33" s="76"/>
      <c r="AF33" s="76"/>
      <c r="AG33" s="76"/>
      <c r="AH33" s="76"/>
      <c r="AI33" s="76"/>
      <c r="AJ33" s="76"/>
      <c r="AK33" s="76"/>
      <c r="AL33" s="73"/>
      <c r="AM33" s="73"/>
      <c r="AN33" s="73"/>
      <c r="AO33" s="73"/>
      <c r="AP33" s="73"/>
      <c r="AQ33" s="73"/>
      <c r="AR33" s="73"/>
      <c r="AS33" s="73"/>
      <c r="AT33" s="73"/>
      <c r="AU33" s="73"/>
      <c r="AV33" s="73"/>
      <c r="AW33" s="73"/>
      <c r="AX33" s="78"/>
      <c r="AY33" s="78"/>
      <c r="AZ33" s="78"/>
      <c r="BA33" s="78"/>
      <c r="BB33" s="78"/>
      <c r="BC33" s="78"/>
      <c r="BD33" s="78"/>
      <c r="BE33" s="78"/>
      <c r="BF33" s="78"/>
      <c r="BG33" s="78"/>
      <c r="BH33" s="65"/>
      <c r="BI33" s="73"/>
      <c r="BJ33" s="73"/>
      <c r="BK33" s="73"/>
      <c r="BL33" s="73"/>
      <c r="BM33" s="73"/>
      <c r="BN33" s="78"/>
      <c r="BO33" s="78"/>
      <c r="BP33" s="78"/>
      <c r="BQ33" s="78"/>
      <c r="BR33" s="78"/>
      <c r="BS33" s="78"/>
      <c r="BT33" s="76"/>
      <c r="BU33" s="76"/>
      <c r="BV33" s="76"/>
      <c r="BW33" s="76"/>
      <c r="BX33" s="65"/>
      <c r="BY33" s="67"/>
    </row>
    <row r="34" spans="1:100" ht="12" customHeight="1" x14ac:dyDescent="0.3">
      <c r="A34" s="64"/>
      <c r="B34" s="73"/>
      <c r="C34" s="73"/>
      <c r="D34" s="73"/>
      <c r="E34" s="73"/>
      <c r="F34" s="73"/>
      <c r="G34" s="73"/>
      <c r="H34" s="73"/>
      <c r="I34" s="73"/>
      <c r="J34" s="73"/>
      <c r="K34" s="73"/>
      <c r="L34" s="73"/>
      <c r="M34" s="73"/>
      <c r="N34" s="74"/>
      <c r="O34" s="74"/>
      <c r="P34" s="74"/>
      <c r="Q34" s="74"/>
      <c r="R34" s="74"/>
      <c r="S34" s="74"/>
      <c r="T34" s="74"/>
      <c r="U34" s="74"/>
      <c r="V34" s="74"/>
      <c r="W34" s="74"/>
      <c r="X34" s="74"/>
      <c r="Y34" s="74"/>
      <c r="Z34" s="65"/>
      <c r="AA34" s="65"/>
      <c r="AB34" s="65"/>
      <c r="AC34" s="65"/>
      <c r="AD34" s="65"/>
      <c r="AE34" s="65"/>
      <c r="AF34" s="65"/>
      <c r="AG34" s="65"/>
      <c r="AH34" s="65"/>
      <c r="AI34" s="65"/>
      <c r="AJ34" s="65"/>
      <c r="AK34" s="65"/>
      <c r="AL34" s="73"/>
      <c r="AM34" s="73"/>
      <c r="AN34" s="73"/>
      <c r="AO34" s="73"/>
      <c r="AP34" s="73"/>
      <c r="AQ34" s="73"/>
      <c r="AR34" s="73"/>
      <c r="AS34" s="73"/>
      <c r="AT34" s="73"/>
      <c r="AU34" s="73"/>
      <c r="AV34" s="73"/>
      <c r="AW34" s="73"/>
      <c r="AX34" s="78"/>
      <c r="AY34" s="78"/>
      <c r="AZ34" s="78"/>
      <c r="BA34" s="78"/>
      <c r="BB34" s="78"/>
      <c r="BC34" s="78"/>
      <c r="BD34" s="78"/>
      <c r="BE34" s="78"/>
      <c r="BF34" s="78"/>
      <c r="BG34" s="78"/>
      <c r="BH34" s="65"/>
      <c r="BI34" s="73"/>
      <c r="BJ34" s="73"/>
      <c r="BK34" s="73"/>
      <c r="BL34" s="73"/>
      <c r="BM34" s="73"/>
      <c r="BN34" s="78"/>
      <c r="BO34" s="78"/>
      <c r="BP34" s="78"/>
      <c r="BQ34" s="78"/>
      <c r="BR34" s="78"/>
      <c r="BS34" s="78"/>
      <c r="BT34" s="76"/>
      <c r="BU34" s="76"/>
      <c r="BV34" s="76"/>
      <c r="BW34" s="76"/>
      <c r="BX34" s="65"/>
      <c r="BY34" s="67"/>
    </row>
    <row r="35" spans="1:100" ht="12" customHeight="1" x14ac:dyDescent="0.25">
      <c r="A35" s="64"/>
      <c r="B35" s="73"/>
      <c r="C35" s="73"/>
      <c r="D35" s="73"/>
      <c r="E35" s="73"/>
      <c r="F35" s="73"/>
      <c r="G35" s="73"/>
      <c r="H35" s="73"/>
      <c r="I35" s="73"/>
      <c r="J35" s="73"/>
      <c r="K35" s="73"/>
      <c r="L35" s="73"/>
      <c r="M35" s="73"/>
      <c r="N35" s="79"/>
      <c r="O35" s="79"/>
      <c r="P35" s="79"/>
      <c r="Q35" s="79"/>
      <c r="R35" s="79"/>
      <c r="S35" s="73"/>
      <c r="T35" s="73"/>
      <c r="U35" s="73"/>
      <c r="V35" s="73"/>
      <c r="W35" s="73"/>
      <c r="X35" s="73"/>
      <c r="Y35" s="76"/>
      <c r="Z35" s="65"/>
      <c r="AA35" s="65"/>
      <c r="AB35" s="65"/>
      <c r="AC35" s="65"/>
      <c r="AD35" s="65"/>
      <c r="AE35" s="65"/>
      <c r="AF35" s="65"/>
      <c r="AG35" s="65"/>
      <c r="AH35" s="65"/>
      <c r="AI35" s="65"/>
      <c r="AJ35" s="65"/>
      <c r="AK35" s="65"/>
      <c r="AL35" s="65"/>
      <c r="AM35" s="65"/>
      <c r="AN35" s="76"/>
      <c r="AO35" s="76"/>
      <c r="AP35" s="76"/>
      <c r="AQ35" s="76"/>
      <c r="AR35" s="76"/>
      <c r="AS35" s="76"/>
      <c r="AT35" s="76"/>
      <c r="AU35" s="76"/>
      <c r="AV35" s="76"/>
      <c r="AW35" s="76"/>
      <c r="AX35" s="76"/>
      <c r="AY35" s="76"/>
      <c r="AZ35" s="76"/>
      <c r="BA35" s="76"/>
      <c r="BB35" s="76"/>
      <c r="BC35" s="76"/>
      <c r="BD35" s="76"/>
      <c r="BE35" s="76"/>
      <c r="BF35" s="76"/>
      <c r="BG35" s="76"/>
      <c r="BH35" s="76"/>
      <c r="BI35" s="76"/>
      <c r="BJ35" s="76"/>
      <c r="BK35" s="76"/>
      <c r="BL35" s="76"/>
      <c r="BM35" s="76"/>
      <c r="BN35" s="76"/>
      <c r="BO35" s="76"/>
      <c r="BP35" s="76"/>
      <c r="BQ35" s="76"/>
      <c r="BR35" s="76"/>
      <c r="BS35" s="76"/>
      <c r="BT35" s="76"/>
      <c r="BU35" s="76"/>
      <c r="BV35" s="76"/>
      <c r="BW35" s="76"/>
      <c r="BX35" s="65"/>
      <c r="BY35" s="67"/>
    </row>
    <row r="36" spans="1:100" ht="12" customHeight="1" x14ac:dyDescent="0.25">
      <c r="A36" s="64"/>
      <c r="B36" s="73"/>
      <c r="C36" s="73"/>
      <c r="D36" s="73"/>
      <c r="E36" s="73"/>
      <c r="F36" s="73"/>
      <c r="G36" s="73"/>
      <c r="H36" s="73"/>
      <c r="I36" s="73"/>
      <c r="J36" s="73"/>
      <c r="K36" s="73"/>
      <c r="L36" s="73"/>
      <c r="M36" s="73"/>
      <c r="N36" s="79"/>
      <c r="O36" s="79"/>
      <c r="P36" s="79"/>
      <c r="Q36" s="79"/>
      <c r="R36" s="79"/>
      <c r="S36" s="73"/>
      <c r="T36" s="73"/>
      <c r="U36" s="73"/>
      <c r="V36" s="73"/>
      <c r="W36" s="73"/>
      <c r="X36" s="73"/>
      <c r="Y36" s="76"/>
      <c r="Z36" s="65"/>
      <c r="AA36" s="65"/>
      <c r="AB36" s="65"/>
      <c r="AC36" s="65"/>
      <c r="AD36" s="65"/>
      <c r="AE36" s="65"/>
      <c r="AF36" s="65"/>
      <c r="AG36" s="65"/>
      <c r="AH36" s="65"/>
      <c r="AI36" s="65"/>
      <c r="AJ36" s="65"/>
      <c r="AK36" s="65"/>
      <c r="AL36" s="65"/>
      <c r="AM36" s="65"/>
      <c r="AN36" s="76"/>
      <c r="AO36" s="76"/>
      <c r="AP36" s="76"/>
      <c r="AQ36" s="76"/>
      <c r="AR36" s="76"/>
      <c r="AS36" s="76"/>
      <c r="AT36" s="76"/>
      <c r="AU36" s="76"/>
      <c r="AV36" s="76"/>
      <c r="AW36" s="76"/>
      <c r="AX36" s="76"/>
      <c r="AY36" s="76"/>
      <c r="AZ36" s="76"/>
      <c r="BA36" s="76"/>
      <c r="BB36" s="76"/>
      <c r="BC36" s="76"/>
      <c r="BD36" s="76"/>
      <c r="BE36" s="76"/>
      <c r="BF36" s="76"/>
      <c r="BG36" s="76"/>
      <c r="BH36" s="76"/>
      <c r="BI36" s="76"/>
      <c r="BJ36" s="76"/>
      <c r="BK36" s="76"/>
      <c r="BL36" s="76"/>
      <c r="BM36" s="76"/>
      <c r="BN36" s="76"/>
      <c r="BO36" s="76"/>
      <c r="BP36" s="76"/>
      <c r="BQ36" s="76"/>
      <c r="BR36" s="76"/>
      <c r="BS36" s="76"/>
      <c r="BT36" s="76"/>
      <c r="BU36" s="76"/>
      <c r="BV36" s="76"/>
      <c r="BW36" s="76"/>
      <c r="BX36" s="65"/>
      <c r="BY36" s="67"/>
    </row>
    <row r="37" spans="1:100" ht="12" customHeight="1" x14ac:dyDescent="0.2">
      <c r="A37" s="94"/>
      <c r="B37" s="65"/>
      <c r="C37" s="65"/>
      <c r="D37" s="65"/>
      <c r="E37" s="65"/>
      <c r="F37" s="65"/>
      <c r="G37" s="65"/>
      <c r="H37" s="68"/>
      <c r="I37" s="65"/>
      <c r="J37" s="65"/>
      <c r="K37" s="65"/>
      <c r="L37" s="65"/>
      <c r="M37" s="65"/>
      <c r="N37" s="65"/>
      <c r="O37" s="65"/>
      <c r="P37" s="65"/>
      <c r="Q37" s="65"/>
      <c r="R37" s="65"/>
      <c r="S37" s="65"/>
      <c r="T37" s="65"/>
      <c r="U37" s="65"/>
      <c r="V37" s="65"/>
      <c r="W37" s="65"/>
      <c r="X37" s="65"/>
      <c r="Y37" s="65"/>
      <c r="Z37" s="65"/>
      <c r="AA37" s="65"/>
      <c r="AB37" s="65"/>
      <c r="AC37" s="65"/>
      <c r="AD37" s="65"/>
      <c r="AE37" s="65"/>
      <c r="AF37" s="65"/>
      <c r="AG37" s="65"/>
      <c r="AH37" s="65"/>
      <c r="AI37" s="65"/>
      <c r="AJ37" s="65"/>
      <c r="AK37" s="65"/>
      <c r="AL37" s="65"/>
      <c r="AM37" s="65"/>
      <c r="AN37" s="65"/>
      <c r="AO37" s="65"/>
      <c r="AP37" s="65"/>
      <c r="AQ37" s="65"/>
      <c r="AR37" s="65"/>
      <c r="AS37" s="65"/>
      <c r="AT37" s="65"/>
      <c r="AU37" s="65"/>
      <c r="AV37" s="76"/>
      <c r="AW37" s="76"/>
      <c r="AX37" s="76"/>
      <c r="AY37" s="76"/>
      <c r="AZ37" s="76"/>
      <c r="BA37" s="76"/>
      <c r="BB37" s="76"/>
      <c r="BC37" s="76"/>
      <c r="BD37" s="76"/>
      <c r="BE37" s="76"/>
      <c r="BF37" s="76"/>
      <c r="BG37" s="76"/>
      <c r="BH37" s="76"/>
      <c r="BI37" s="76"/>
      <c r="BJ37" s="76"/>
      <c r="BK37" s="76"/>
      <c r="BL37" s="76"/>
      <c r="BM37" s="76"/>
      <c r="BN37" s="76"/>
      <c r="BO37" s="76"/>
      <c r="BP37" s="76"/>
      <c r="BQ37" s="76"/>
      <c r="BR37" s="76"/>
      <c r="BS37" s="76"/>
      <c r="BT37" s="65"/>
      <c r="BU37" s="65"/>
      <c r="BV37" s="65"/>
      <c r="BW37" s="65"/>
      <c r="BX37" s="65"/>
      <c r="BY37" s="67"/>
    </row>
    <row r="38" spans="1:100" ht="12" customHeight="1" x14ac:dyDescent="0.2">
      <c r="A38" s="91"/>
      <c r="B38" s="90"/>
      <c r="C38" s="90"/>
      <c r="D38" s="90"/>
      <c r="E38" s="90"/>
      <c r="F38" s="90"/>
      <c r="G38" s="90"/>
      <c r="H38" s="90"/>
      <c r="I38" s="90"/>
      <c r="J38" s="90"/>
      <c r="K38" s="90"/>
      <c r="L38" s="90"/>
      <c r="M38" s="90"/>
      <c r="N38" s="90"/>
      <c r="O38" s="90"/>
      <c r="P38" s="90"/>
      <c r="Q38" s="90"/>
      <c r="R38" s="90"/>
      <c r="S38" s="90"/>
      <c r="T38" s="90"/>
      <c r="U38" s="90"/>
      <c r="V38" s="90"/>
      <c r="W38" s="90"/>
      <c r="X38" s="90"/>
      <c r="Y38" s="90"/>
      <c r="Z38" s="81"/>
      <c r="AA38" s="81"/>
      <c r="AB38" s="81"/>
      <c r="AC38" s="81"/>
      <c r="AD38" s="81"/>
      <c r="AE38" s="81"/>
      <c r="AF38" s="81"/>
      <c r="AG38" s="81"/>
      <c r="AH38" s="81"/>
      <c r="AI38" s="81"/>
      <c r="AJ38" s="81"/>
      <c r="AK38" s="81"/>
      <c r="AL38" s="81"/>
      <c r="AM38" s="81"/>
      <c r="AN38" s="81"/>
      <c r="AO38" s="81"/>
      <c r="AP38" s="81"/>
      <c r="AQ38" s="81"/>
      <c r="AR38" s="81"/>
      <c r="AS38" s="81"/>
      <c r="AT38" s="81"/>
      <c r="AU38" s="81"/>
      <c r="AV38" s="81"/>
      <c r="AW38" s="81"/>
      <c r="AX38" s="81"/>
      <c r="AY38" s="81"/>
      <c r="AZ38" s="81"/>
      <c r="BA38" s="81"/>
      <c r="BB38" s="95"/>
      <c r="BC38" s="96"/>
      <c r="BD38" s="81"/>
      <c r="BE38" s="81"/>
      <c r="BF38" s="81"/>
      <c r="BG38" s="81"/>
      <c r="BH38" s="81"/>
      <c r="BI38" s="81"/>
      <c r="BJ38" s="81"/>
      <c r="BK38" s="81"/>
      <c r="BL38" s="81"/>
      <c r="BM38" s="81"/>
      <c r="BN38" s="81"/>
      <c r="BO38" s="81"/>
      <c r="BP38" s="81"/>
      <c r="BQ38" s="81"/>
      <c r="BR38" s="81"/>
      <c r="BS38" s="81"/>
      <c r="BT38" s="81"/>
      <c r="BU38" s="81"/>
      <c r="BV38" s="81"/>
      <c r="BW38" s="81"/>
      <c r="BX38" s="81"/>
      <c r="BY38" s="82"/>
    </row>
    <row r="39" spans="1:100" ht="12" customHeight="1" x14ac:dyDescent="0.2">
      <c r="A39" s="91"/>
      <c r="B39" s="90"/>
      <c r="C39" s="90"/>
      <c r="D39" s="90"/>
      <c r="E39" s="90"/>
      <c r="F39" s="90"/>
      <c r="G39" s="90"/>
      <c r="H39" s="90"/>
      <c r="I39" s="90"/>
      <c r="J39" s="90"/>
      <c r="K39" s="90"/>
      <c r="L39" s="90"/>
      <c r="M39" s="90"/>
      <c r="N39" s="90"/>
      <c r="O39" s="90"/>
      <c r="P39" s="90"/>
      <c r="Q39" s="90"/>
      <c r="R39" s="90"/>
      <c r="S39" s="90"/>
      <c r="T39" s="90"/>
      <c r="U39" s="90"/>
      <c r="V39" s="90"/>
      <c r="W39" s="90"/>
      <c r="X39" s="90"/>
      <c r="Y39" s="90"/>
      <c r="Z39" s="76"/>
      <c r="AA39" s="81"/>
      <c r="AB39" s="81"/>
      <c r="AC39" s="81"/>
      <c r="AD39" s="81"/>
      <c r="AE39" s="81"/>
      <c r="AF39" s="81"/>
      <c r="AG39" s="81"/>
      <c r="AH39" s="76"/>
      <c r="AI39" s="76"/>
      <c r="AJ39" s="76"/>
      <c r="AK39" s="76"/>
      <c r="AL39" s="76"/>
      <c r="AM39" s="76"/>
      <c r="AN39" s="76"/>
      <c r="AO39" s="76"/>
      <c r="AP39" s="76"/>
      <c r="AQ39" s="76"/>
      <c r="AR39" s="76"/>
      <c r="AS39" s="76"/>
      <c r="AT39" s="76"/>
      <c r="AU39" s="76"/>
      <c r="AV39" s="76"/>
      <c r="AW39" s="76"/>
      <c r="AX39" s="76"/>
      <c r="AY39" s="76"/>
      <c r="AZ39" s="76"/>
      <c r="BA39" s="76"/>
      <c r="BB39" s="76"/>
      <c r="BC39" s="76"/>
      <c r="BD39" s="76"/>
      <c r="BE39" s="76"/>
      <c r="BF39" s="76"/>
      <c r="BG39" s="81"/>
      <c r="BH39" s="81"/>
      <c r="BI39" s="81"/>
      <c r="BJ39" s="81"/>
      <c r="BK39" s="81"/>
      <c r="BL39" s="81"/>
      <c r="BM39" s="81"/>
      <c r="BN39" s="81"/>
      <c r="BO39" s="81"/>
      <c r="BP39" s="81"/>
      <c r="BQ39" s="81"/>
      <c r="BR39" s="81"/>
      <c r="BS39" s="81"/>
      <c r="BT39" s="81"/>
      <c r="BU39" s="81"/>
      <c r="BV39" s="81"/>
      <c r="BW39" s="81"/>
      <c r="BX39" s="81"/>
      <c r="BY39" s="82"/>
    </row>
    <row r="40" spans="1:100" ht="12" customHeight="1" x14ac:dyDescent="0.2">
      <c r="A40" s="91"/>
      <c r="B40" s="90"/>
      <c r="C40" s="90"/>
      <c r="D40" s="90"/>
      <c r="E40" s="90"/>
      <c r="F40" s="90"/>
      <c r="G40" s="90"/>
      <c r="H40" s="90"/>
      <c r="I40" s="90"/>
      <c r="J40" s="90"/>
      <c r="K40" s="90"/>
      <c r="L40" s="90"/>
      <c r="M40" s="90"/>
      <c r="N40" s="90"/>
      <c r="O40" s="90"/>
      <c r="P40" s="90"/>
      <c r="Q40" s="90"/>
      <c r="R40" s="90"/>
      <c r="S40" s="90"/>
      <c r="T40" s="90"/>
      <c r="U40" s="90"/>
      <c r="V40" s="90"/>
      <c r="W40" s="90"/>
      <c r="X40" s="90"/>
      <c r="Y40" s="90"/>
      <c r="Z40" s="76"/>
      <c r="AA40" s="81"/>
      <c r="AB40" s="81"/>
      <c r="AC40" s="81"/>
      <c r="AD40" s="81"/>
      <c r="AE40" s="81"/>
      <c r="AF40" s="81"/>
      <c r="AG40" s="81"/>
      <c r="AH40" s="76"/>
      <c r="AI40" s="76"/>
      <c r="AJ40" s="76"/>
      <c r="AK40" s="76"/>
      <c r="AL40" s="76"/>
      <c r="AM40" s="76"/>
      <c r="AN40" s="76"/>
      <c r="AO40" s="76"/>
      <c r="AP40" s="76"/>
      <c r="AQ40" s="76"/>
      <c r="AR40" s="76"/>
      <c r="AS40" s="76"/>
      <c r="AT40" s="76"/>
      <c r="AU40" s="76"/>
      <c r="AV40" s="76"/>
      <c r="AW40" s="76"/>
      <c r="AX40" s="76"/>
      <c r="AY40" s="76"/>
      <c r="AZ40" s="76"/>
      <c r="BA40" s="76"/>
      <c r="BB40" s="76"/>
      <c r="BC40" s="76"/>
      <c r="BD40" s="76"/>
      <c r="BE40" s="76"/>
      <c r="BF40" s="76"/>
      <c r="BG40" s="83"/>
      <c r="BH40" s="83"/>
      <c r="BI40" s="83"/>
      <c r="BJ40" s="83"/>
      <c r="BK40" s="83"/>
      <c r="BL40" s="83"/>
      <c r="BM40" s="83"/>
      <c r="BN40" s="83"/>
      <c r="BO40" s="83"/>
      <c r="BP40" s="81"/>
      <c r="BQ40" s="81"/>
      <c r="BR40" s="81"/>
      <c r="BS40" s="81"/>
      <c r="BT40" s="81"/>
      <c r="BU40" s="81"/>
      <c r="BV40" s="81"/>
      <c r="BW40" s="81"/>
      <c r="BX40" s="81"/>
      <c r="BY40" s="82"/>
      <c r="BZ40" s="84"/>
      <c r="CA40" s="84"/>
      <c r="CB40" s="84"/>
      <c r="CC40" s="84"/>
      <c r="CD40" s="84"/>
      <c r="CE40" s="84"/>
      <c r="CF40" s="84"/>
      <c r="CG40" s="84"/>
      <c r="CH40" s="84"/>
      <c r="CI40" s="84"/>
      <c r="CJ40" s="84"/>
      <c r="CK40" s="84"/>
      <c r="CL40" s="84"/>
      <c r="CM40" s="84"/>
      <c r="CN40" s="84"/>
      <c r="CO40" s="84"/>
      <c r="CP40" s="84"/>
      <c r="CQ40" s="84"/>
      <c r="CR40" s="84"/>
      <c r="CS40" s="84"/>
      <c r="CT40" s="84"/>
      <c r="CU40" s="84"/>
      <c r="CV40" s="84"/>
    </row>
    <row r="41" spans="1:100" ht="12" customHeight="1" thickBot="1" x14ac:dyDescent="0.25">
      <c r="A41" s="92"/>
      <c r="B41" s="93"/>
      <c r="C41" s="93"/>
      <c r="D41" s="93"/>
      <c r="E41" s="93"/>
      <c r="F41" s="93"/>
      <c r="G41" s="93"/>
      <c r="H41" s="93"/>
      <c r="I41" s="93"/>
      <c r="J41" s="93"/>
      <c r="K41" s="93"/>
      <c r="L41" s="93"/>
      <c r="M41" s="93"/>
      <c r="N41" s="93"/>
      <c r="O41" s="93"/>
      <c r="P41" s="93"/>
      <c r="Q41" s="93"/>
      <c r="R41" s="93"/>
      <c r="S41" s="93"/>
      <c r="T41" s="93"/>
      <c r="U41" s="93"/>
      <c r="V41" s="93"/>
      <c r="W41" s="93"/>
      <c r="X41" s="93"/>
      <c r="Y41" s="93"/>
      <c r="Z41" s="80"/>
      <c r="AA41" s="97"/>
      <c r="AB41" s="97"/>
      <c r="AC41" s="97"/>
      <c r="AD41" s="97"/>
      <c r="AE41" s="97"/>
      <c r="AF41" s="97"/>
      <c r="AG41" s="97"/>
      <c r="AH41" s="80"/>
      <c r="AI41" s="80"/>
      <c r="AJ41" s="80"/>
      <c r="AK41" s="80"/>
      <c r="AL41" s="80"/>
      <c r="AM41" s="80"/>
      <c r="AN41" s="80"/>
      <c r="AO41" s="80"/>
      <c r="AP41" s="80"/>
      <c r="AQ41" s="80"/>
      <c r="AR41" s="80"/>
      <c r="AS41" s="80"/>
      <c r="AT41" s="80"/>
      <c r="AU41" s="80"/>
      <c r="AV41" s="80"/>
      <c r="AW41" s="80"/>
      <c r="AX41" s="80"/>
      <c r="AY41" s="80"/>
      <c r="AZ41" s="80"/>
      <c r="BA41" s="80"/>
      <c r="BB41" s="80"/>
      <c r="BC41" s="80"/>
      <c r="BD41" s="80"/>
      <c r="BE41" s="80"/>
      <c r="BF41" s="80"/>
      <c r="BG41" s="98"/>
      <c r="BH41" s="98"/>
      <c r="BI41" s="98"/>
      <c r="BJ41" s="98"/>
      <c r="BK41" s="98"/>
      <c r="BL41" s="98"/>
      <c r="BM41" s="98"/>
      <c r="BN41" s="98"/>
      <c r="BO41" s="98"/>
      <c r="BP41" s="97"/>
      <c r="BQ41" s="97"/>
      <c r="BR41" s="97"/>
      <c r="BS41" s="97"/>
      <c r="BT41" s="97"/>
      <c r="BU41" s="97"/>
      <c r="BV41" s="97"/>
      <c r="BW41" s="97"/>
      <c r="BX41" s="97"/>
      <c r="BY41" s="88"/>
      <c r="BZ41" s="84"/>
      <c r="CA41" s="84"/>
      <c r="CB41" s="84"/>
      <c r="CC41" s="84"/>
      <c r="CD41" s="84"/>
      <c r="CE41" s="84"/>
      <c r="CF41" s="84"/>
      <c r="CG41" s="84"/>
      <c r="CH41" s="84"/>
      <c r="CI41" s="84"/>
      <c r="CJ41" s="84"/>
      <c r="CK41" s="84"/>
      <c r="CL41" s="84"/>
      <c r="CM41" s="84"/>
      <c r="CN41" s="84"/>
      <c r="CO41" s="84"/>
      <c r="CP41" s="84"/>
      <c r="CQ41" s="84"/>
      <c r="CR41" s="84"/>
      <c r="CS41" s="84"/>
      <c r="CT41" s="84"/>
      <c r="CU41" s="84"/>
      <c r="CV41" s="84"/>
    </row>
    <row r="42" spans="1:100" ht="12" customHeight="1" thickTop="1" x14ac:dyDescent="0.2">
      <c r="A42" s="137" t="s">
        <v>71</v>
      </c>
      <c r="B42" s="138"/>
      <c r="C42" s="138"/>
      <c r="D42" s="138"/>
      <c r="E42" s="138"/>
      <c r="F42" s="138"/>
      <c r="G42" s="138"/>
      <c r="H42" s="138"/>
      <c r="I42" s="138"/>
      <c r="J42" s="139"/>
      <c r="K42" s="140" t="s">
        <v>117</v>
      </c>
      <c r="L42" s="141"/>
      <c r="M42" s="141"/>
      <c r="N42" s="141"/>
      <c r="O42" s="141"/>
      <c r="P42" s="141"/>
      <c r="Q42" s="141"/>
      <c r="R42" s="141"/>
      <c r="S42" s="141"/>
      <c r="T42" s="141"/>
      <c r="U42" s="141"/>
      <c r="V42" s="141"/>
      <c r="W42" s="141"/>
      <c r="X42" s="141"/>
      <c r="Y42" s="142"/>
      <c r="Z42" s="76"/>
      <c r="AA42" s="85"/>
      <c r="AB42" s="85"/>
      <c r="AC42" s="85"/>
      <c r="AD42" s="85"/>
      <c r="AE42" s="85"/>
      <c r="AF42" s="85"/>
      <c r="AG42" s="85"/>
      <c r="AH42" s="76"/>
      <c r="AI42" s="76"/>
      <c r="AJ42" s="76"/>
      <c r="AK42" s="76"/>
      <c r="AL42" s="76"/>
      <c r="AM42" s="76"/>
      <c r="AN42" s="76"/>
      <c r="AO42" s="76"/>
      <c r="AP42" s="76"/>
      <c r="AQ42" s="76"/>
      <c r="AR42" s="76"/>
      <c r="AS42" s="76"/>
      <c r="AT42" s="76"/>
      <c r="AU42" s="76"/>
      <c r="AV42" s="76"/>
      <c r="AW42" s="76"/>
      <c r="AX42" s="76"/>
      <c r="AY42" s="76"/>
      <c r="AZ42" s="76"/>
      <c r="BA42" s="76"/>
      <c r="BB42" s="76"/>
      <c r="BC42" s="76"/>
      <c r="BD42" s="76"/>
      <c r="BE42" s="76"/>
      <c r="BF42" s="76"/>
      <c r="BG42" s="86"/>
      <c r="BH42" s="86"/>
      <c r="BI42" s="86"/>
      <c r="BJ42" s="86"/>
      <c r="BK42" s="86"/>
      <c r="BL42" s="86"/>
      <c r="BM42" s="86"/>
      <c r="BN42" s="86"/>
      <c r="BO42" s="86"/>
      <c r="BP42" s="86"/>
      <c r="BQ42" s="86"/>
      <c r="BR42" s="86"/>
      <c r="BS42" s="86"/>
      <c r="BT42" s="86"/>
      <c r="BU42" s="86"/>
      <c r="BV42" s="86"/>
      <c r="BW42" s="86"/>
      <c r="BX42" s="86"/>
      <c r="BY42" s="82"/>
      <c r="BZ42" s="84"/>
      <c r="CA42" s="84"/>
      <c r="CB42" s="84"/>
      <c r="CC42" s="84"/>
      <c r="CD42" s="84"/>
      <c r="CE42" s="84"/>
      <c r="CF42" s="84"/>
      <c r="CG42" s="84"/>
      <c r="CH42" s="84"/>
      <c r="CI42" s="84"/>
      <c r="CJ42" s="84"/>
      <c r="CK42" s="84"/>
      <c r="CL42" s="84"/>
      <c r="CM42" s="84"/>
      <c r="CN42" s="84"/>
      <c r="CO42" s="84"/>
      <c r="CP42" s="84"/>
      <c r="CQ42" s="84"/>
      <c r="CR42" s="84"/>
      <c r="CS42" s="84"/>
      <c r="CT42" s="84"/>
      <c r="CU42" s="84"/>
      <c r="CV42" s="84"/>
    </row>
    <row r="43" spans="1:100" ht="12" customHeight="1" thickBot="1" x14ac:dyDescent="0.25">
      <c r="A43" s="143" t="s">
        <v>19</v>
      </c>
      <c r="B43" s="144"/>
      <c r="C43" s="144"/>
      <c r="D43" s="144"/>
      <c r="E43" s="144"/>
      <c r="F43" s="144"/>
      <c r="G43" s="144"/>
      <c r="H43" s="144"/>
      <c r="I43" s="144"/>
      <c r="J43" s="145"/>
      <c r="K43" s="146" t="s">
        <v>241</v>
      </c>
      <c r="L43" s="147"/>
      <c r="M43" s="147"/>
      <c r="N43" s="147"/>
      <c r="O43" s="147"/>
      <c r="P43" s="147"/>
      <c r="Q43" s="147"/>
      <c r="R43" s="147"/>
      <c r="S43" s="147"/>
      <c r="T43" s="147"/>
      <c r="U43" s="147"/>
      <c r="V43" s="147"/>
      <c r="W43" s="147"/>
      <c r="X43" s="147"/>
      <c r="Y43" s="148"/>
      <c r="Z43" s="76"/>
      <c r="AA43" s="87"/>
      <c r="AB43" s="87"/>
      <c r="AC43" s="87"/>
      <c r="AD43" s="87"/>
      <c r="AE43" s="87"/>
      <c r="AF43" s="87"/>
      <c r="AG43" s="87"/>
      <c r="AH43" s="76"/>
      <c r="AI43" s="76"/>
      <c r="AJ43" s="76"/>
      <c r="AK43" s="76"/>
      <c r="AL43" s="76"/>
      <c r="AM43" s="76"/>
      <c r="AN43" s="76"/>
      <c r="AO43" s="76"/>
      <c r="AP43" s="76"/>
      <c r="AQ43" s="76"/>
      <c r="AR43" s="76"/>
      <c r="AS43" s="76"/>
      <c r="AT43" s="76"/>
      <c r="AU43" s="76"/>
      <c r="AV43" s="76"/>
      <c r="AW43" s="76"/>
      <c r="AX43" s="76"/>
      <c r="AY43" s="76"/>
      <c r="AZ43" s="76"/>
      <c r="BA43" s="76"/>
      <c r="BB43" s="76"/>
      <c r="BC43" s="76"/>
      <c r="BD43" s="76"/>
      <c r="BE43" s="76"/>
      <c r="BF43" s="76"/>
      <c r="BG43" s="86"/>
      <c r="BH43" s="86"/>
      <c r="BI43" s="86"/>
      <c r="BJ43" s="86"/>
      <c r="BK43" s="86"/>
      <c r="BL43" s="86"/>
      <c r="BM43" s="86"/>
      <c r="BN43" s="86"/>
      <c r="BO43" s="86"/>
      <c r="BP43" s="86"/>
      <c r="BQ43" s="86"/>
      <c r="BR43" s="86"/>
      <c r="BS43" s="86"/>
      <c r="BT43" s="86"/>
      <c r="BU43" s="86"/>
      <c r="BV43" s="86"/>
      <c r="BW43" s="86"/>
      <c r="BX43" s="86"/>
      <c r="BY43" s="82"/>
      <c r="BZ43" s="84"/>
      <c r="CA43" s="84"/>
      <c r="CB43" s="84"/>
      <c r="CC43" s="84"/>
      <c r="CD43" s="84"/>
      <c r="CE43" s="84"/>
      <c r="CF43" s="84"/>
      <c r="CG43" s="84"/>
      <c r="CH43" s="84"/>
      <c r="CI43" s="84"/>
      <c r="CJ43" s="84"/>
      <c r="CK43" s="84"/>
      <c r="CL43" s="84"/>
      <c r="CM43" s="84"/>
      <c r="CN43" s="84"/>
      <c r="CO43" s="84"/>
      <c r="CP43" s="84"/>
      <c r="CQ43" s="84"/>
      <c r="CR43" s="84"/>
      <c r="CS43" s="84"/>
      <c r="CT43" s="84"/>
      <c r="CU43" s="84"/>
      <c r="CV43" s="84"/>
    </row>
    <row r="44" spans="1:100" ht="12" customHeight="1" thickTop="1" x14ac:dyDescent="0.2">
      <c r="A44" s="89"/>
      <c r="B44" s="89"/>
      <c r="C44" s="89"/>
      <c r="D44" s="89"/>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89"/>
      <c r="AH44" s="89"/>
      <c r="AI44" s="89"/>
      <c r="AJ44" s="89"/>
      <c r="AK44" s="89"/>
      <c r="AL44" s="89"/>
      <c r="AM44" s="89"/>
      <c r="AN44" s="89"/>
      <c r="AO44" s="89"/>
      <c r="AP44" s="89"/>
      <c r="AQ44" s="89"/>
      <c r="AR44" s="89"/>
      <c r="AS44" s="89"/>
      <c r="AT44" s="89"/>
      <c r="AU44" s="89"/>
      <c r="AV44" s="89"/>
      <c r="AW44" s="89"/>
      <c r="AX44" s="89"/>
      <c r="AY44" s="89"/>
      <c r="AZ44" s="89"/>
      <c r="BA44" s="89"/>
      <c r="BB44" s="89"/>
      <c r="BC44" s="89"/>
      <c r="BD44" s="89"/>
      <c r="BE44" s="89"/>
      <c r="BF44" s="89"/>
      <c r="BG44" s="89"/>
      <c r="BH44" s="89"/>
      <c r="BI44" s="89"/>
      <c r="BJ44" s="89"/>
      <c r="BK44" s="89"/>
      <c r="BL44" s="89"/>
      <c r="BM44" s="89"/>
      <c r="BN44" s="89"/>
      <c r="BO44" s="89"/>
      <c r="BP44" s="89"/>
      <c r="BQ44" s="89"/>
      <c r="BR44" s="89"/>
      <c r="BS44" s="89"/>
      <c r="BT44" s="89"/>
      <c r="BU44" s="89"/>
      <c r="BV44" s="89"/>
      <c r="BW44" s="89"/>
      <c r="BX44" s="89"/>
      <c r="BY44" s="89"/>
      <c r="BZ44" s="84"/>
      <c r="CA44" s="84"/>
      <c r="CB44" s="84"/>
      <c r="CC44" s="84"/>
      <c r="CD44" s="84"/>
      <c r="CE44" s="84"/>
      <c r="CF44" s="84"/>
      <c r="CG44" s="84"/>
      <c r="CH44" s="84"/>
      <c r="CI44" s="84"/>
      <c r="CJ44" s="84"/>
      <c r="CK44" s="84"/>
      <c r="CL44" s="84"/>
      <c r="CM44" s="84"/>
      <c r="CN44" s="84"/>
      <c r="CO44" s="84"/>
      <c r="CP44" s="84"/>
      <c r="CQ44" s="84"/>
      <c r="CR44" s="84"/>
      <c r="CS44" s="84"/>
      <c r="CT44" s="84"/>
      <c r="CU44" s="84"/>
      <c r="CV44" s="84"/>
    </row>
    <row r="45" spans="1:100" ht="12" customHeight="1" x14ac:dyDescent="0.2">
      <c r="A45" s="90"/>
      <c r="B45" s="90"/>
      <c r="C45" s="90"/>
      <c r="D45" s="90"/>
      <c r="E45" s="90"/>
      <c r="F45" s="90"/>
      <c r="G45" s="90"/>
      <c r="H45" s="90"/>
      <c r="I45" s="90"/>
      <c r="J45" s="90"/>
      <c r="K45" s="90"/>
      <c r="L45" s="90"/>
      <c r="M45" s="90"/>
      <c r="N45" s="90"/>
      <c r="O45" s="90"/>
      <c r="P45" s="90"/>
      <c r="Q45" s="90"/>
      <c r="R45" s="90"/>
      <c r="S45" s="90"/>
      <c r="T45" s="90"/>
      <c r="U45" s="90"/>
      <c r="V45" s="90"/>
      <c r="W45" s="90"/>
      <c r="X45" s="90"/>
      <c r="Y45" s="90"/>
      <c r="Z45" s="90"/>
      <c r="AA45" s="90"/>
      <c r="AB45" s="90"/>
      <c r="AC45" s="90"/>
      <c r="AD45" s="90"/>
      <c r="AE45" s="90"/>
      <c r="AF45" s="90"/>
      <c r="AG45" s="90"/>
      <c r="AH45" s="90"/>
      <c r="AI45" s="90"/>
      <c r="AJ45" s="90"/>
      <c r="AK45" s="90"/>
      <c r="AL45" s="90"/>
      <c r="AM45" s="90"/>
      <c r="AN45" s="90"/>
      <c r="AO45" s="90"/>
      <c r="AP45" s="90"/>
      <c r="AQ45" s="90"/>
      <c r="AR45" s="90"/>
      <c r="AS45" s="90"/>
      <c r="AT45" s="90"/>
      <c r="AU45" s="90"/>
      <c r="AV45" s="90"/>
      <c r="AW45" s="90"/>
      <c r="AX45" s="90"/>
      <c r="AY45" s="90"/>
      <c r="AZ45" s="90"/>
      <c r="BA45" s="90"/>
      <c r="BB45" s="90"/>
      <c r="BC45" s="90"/>
      <c r="BD45" s="90"/>
      <c r="BE45" s="90"/>
      <c r="BF45" s="90"/>
      <c r="BG45" s="90"/>
      <c r="BH45" s="90"/>
      <c r="BI45" s="90"/>
      <c r="BJ45" s="90"/>
      <c r="BK45" s="90"/>
      <c r="BL45" s="90"/>
      <c r="BM45" s="90"/>
      <c r="BN45" s="90"/>
      <c r="BO45" s="90"/>
      <c r="BP45" s="90"/>
      <c r="BQ45" s="90"/>
      <c r="BR45" s="90"/>
      <c r="BS45" s="90"/>
      <c r="BT45" s="90"/>
      <c r="BU45" s="90"/>
      <c r="BV45" s="90"/>
      <c r="BW45" s="90"/>
      <c r="BX45" s="90"/>
      <c r="BY45" s="90"/>
      <c r="BZ45" s="84"/>
      <c r="CA45" s="84"/>
      <c r="CB45" s="84"/>
      <c r="CC45" s="84"/>
      <c r="CD45" s="84"/>
      <c r="CE45" s="84"/>
      <c r="CF45" s="84"/>
      <c r="CG45" s="84"/>
      <c r="CH45" s="84"/>
      <c r="CI45" s="84"/>
      <c r="CJ45" s="84"/>
      <c r="CK45" s="84"/>
      <c r="CL45" s="84"/>
      <c r="CM45" s="84"/>
      <c r="CN45" s="84"/>
      <c r="CO45" s="84"/>
      <c r="CP45" s="84"/>
      <c r="CQ45" s="84"/>
      <c r="CR45" s="84"/>
      <c r="CS45" s="84"/>
      <c r="CT45" s="84"/>
      <c r="CU45" s="84"/>
      <c r="CV45" s="84"/>
    </row>
    <row r="48" spans="1:100" ht="12" customHeight="1" x14ac:dyDescent="0.2">
      <c r="A48" s="76"/>
      <c r="B48" s="76"/>
      <c r="C48" s="76"/>
      <c r="D48" s="76"/>
      <c r="E48" s="76"/>
      <c r="F48" s="76"/>
      <c r="G48" s="76"/>
    </row>
    <row r="49" spans="1:7" ht="12" customHeight="1" x14ac:dyDescent="0.2">
      <c r="A49" s="76"/>
      <c r="B49" s="76"/>
      <c r="C49" s="76"/>
      <c r="D49" s="76"/>
      <c r="E49" s="76"/>
      <c r="F49" s="76"/>
      <c r="G49" s="76"/>
    </row>
    <row r="50" spans="1:7" ht="12" customHeight="1" x14ac:dyDescent="0.2">
      <c r="A50" s="76"/>
      <c r="B50" s="76"/>
      <c r="C50" s="76"/>
      <c r="D50" s="76"/>
      <c r="E50" s="76"/>
      <c r="F50" s="76"/>
      <c r="G50" s="76"/>
    </row>
    <row r="51" spans="1:7" ht="12" customHeight="1" x14ac:dyDescent="0.25">
      <c r="A51" s="73"/>
      <c r="B51" s="73"/>
      <c r="C51" s="76"/>
      <c r="D51" s="76"/>
      <c r="E51" s="76"/>
      <c r="F51" s="76"/>
      <c r="G51" s="76"/>
    </row>
    <row r="52" spans="1:7" ht="12" customHeight="1" x14ac:dyDescent="0.25">
      <c r="A52" s="73"/>
      <c r="B52" s="73"/>
      <c r="C52" s="76"/>
      <c r="D52" s="76"/>
      <c r="E52" s="76"/>
      <c r="F52" s="76"/>
      <c r="G52" s="76"/>
    </row>
    <row r="53" spans="1:7" ht="12" customHeight="1" x14ac:dyDescent="0.2">
      <c r="A53" s="76"/>
      <c r="B53" s="76"/>
      <c r="C53" s="76"/>
      <c r="D53" s="76"/>
      <c r="E53" s="76"/>
      <c r="F53" s="76"/>
      <c r="G53" s="76"/>
    </row>
  </sheetData>
  <sheetProtection selectLockedCells="1"/>
  <mergeCells count="5">
    <mergeCell ref="A1:BY1"/>
    <mergeCell ref="A42:J42"/>
    <mergeCell ref="K42:Y42"/>
    <mergeCell ref="A43:J43"/>
    <mergeCell ref="K43:Y43"/>
  </mergeCells>
  <printOptions horizontalCentered="1"/>
  <pageMargins left="0.25" right="0.25" top="0.25" bottom="0.25" header="0.375" footer="0.1"/>
  <pageSetup fitToHeight="0" orientation="landscape" r:id="rId1"/>
  <headerFooter alignWithMargins="0">
    <oddHeader xml:space="preserve">&amp;C&amp;"Times New Roman,Regular"
                                                            </oddHeader>
  </headerFooter>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pageSetUpPr fitToPage="1"/>
  </sheetPr>
  <dimension ref="A1:Y42"/>
  <sheetViews>
    <sheetView showGridLines="0" zoomScaleNormal="100" workbookViewId="0">
      <selection activeCell="AQ49" sqref="AQ49"/>
    </sheetView>
  </sheetViews>
  <sheetFormatPr defaultColWidth="9.140625" defaultRowHeight="12.75" x14ac:dyDescent="0.2"/>
  <cols>
    <col min="1" max="7" width="7.28515625" style="1" customWidth="1"/>
    <col min="8" max="8" width="9" style="1" customWidth="1"/>
    <col min="9" max="25" width="7.28515625" style="1" customWidth="1"/>
    <col min="26" max="16384" width="9.140625" style="1"/>
  </cols>
  <sheetData>
    <row r="1" spans="1:25" ht="18" customHeight="1" thickTop="1" x14ac:dyDescent="0.2">
      <c r="A1" s="168" t="s">
        <v>18</v>
      </c>
      <c r="B1" s="169"/>
      <c r="C1" s="195"/>
      <c r="D1" s="166" t="s">
        <v>118</v>
      </c>
      <c r="E1" s="167"/>
      <c r="F1" s="167"/>
      <c r="G1" s="167"/>
      <c r="H1" s="9"/>
      <c r="I1" s="26"/>
      <c r="J1" s="27"/>
      <c r="K1" s="27"/>
      <c r="L1" s="27"/>
      <c r="M1" s="27"/>
      <c r="N1" s="27"/>
      <c r="O1" s="3"/>
      <c r="P1" s="3"/>
      <c r="Q1" s="27"/>
      <c r="R1" s="27"/>
      <c r="S1" s="27"/>
      <c r="T1" s="27"/>
      <c r="U1" s="27"/>
      <c r="V1" s="27"/>
      <c r="W1" s="27"/>
      <c r="X1" s="27"/>
      <c r="Y1" s="27"/>
    </row>
    <row r="2" spans="1:25" ht="18" customHeight="1" thickBot="1" x14ac:dyDescent="0.25">
      <c r="A2" s="143" t="s">
        <v>19</v>
      </c>
      <c r="B2" s="144"/>
      <c r="C2" s="197"/>
      <c r="D2" s="174" t="s">
        <v>241</v>
      </c>
      <c r="E2" s="175"/>
      <c r="F2" s="175"/>
      <c r="G2" s="176"/>
      <c r="H2" s="9"/>
      <c r="I2" s="3"/>
      <c r="J2" s="3"/>
      <c r="K2" s="3"/>
      <c r="L2" s="3"/>
      <c r="M2" s="3"/>
      <c r="N2" s="4"/>
      <c r="O2" s="4"/>
      <c r="P2" s="4"/>
      <c r="Q2" s="4"/>
      <c r="R2" s="5"/>
      <c r="S2" s="5"/>
      <c r="T2" s="5"/>
      <c r="U2" s="5"/>
      <c r="V2" s="5"/>
      <c r="W2" s="5"/>
      <c r="X2" s="5"/>
      <c r="Y2" s="5"/>
    </row>
    <row r="3" spans="1:25" ht="18" customHeight="1" thickTop="1" x14ac:dyDescent="0.2">
      <c r="A3" s="143" t="s">
        <v>20</v>
      </c>
      <c r="B3" s="144"/>
      <c r="C3" s="197"/>
      <c r="D3" s="174" t="s">
        <v>75</v>
      </c>
      <c r="E3" s="175"/>
      <c r="F3" s="175"/>
      <c r="G3" s="176"/>
      <c r="H3" s="9"/>
      <c r="I3" s="3"/>
      <c r="J3" s="3"/>
      <c r="K3" s="3"/>
      <c r="L3" s="3"/>
      <c r="M3" s="3"/>
      <c r="N3" s="258" t="s">
        <v>14</v>
      </c>
      <c r="O3" s="259"/>
      <c r="P3" s="259"/>
      <c r="Q3" s="259"/>
      <c r="R3" s="259"/>
      <c r="S3" s="259"/>
      <c r="T3" s="259"/>
      <c r="U3" s="259"/>
      <c r="V3" s="259"/>
      <c r="W3" s="259"/>
      <c r="X3" s="259"/>
      <c r="Y3" s="260"/>
    </row>
    <row r="4" spans="1:25" ht="18" customHeight="1" x14ac:dyDescent="0.2">
      <c r="A4" s="143" t="s">
        <v>22</v>
      </c>
      <c r="B4" s="144"/>
      <c r="C4" s="197"/>
      <c r="D4" s="174" t="s">
        <v>65</v>
      </c>
      <c r="E4" s="175"/>
      <c r="F4" s="175"/>
      <c r="G4" s="176"/>
      <c r="H4" s="9"/>
      <c r="I4" s="4"/>
      <c r="J4" s="4"/>
      <c r="K4" s="4"/>
      <c r="L4" s="4"/>
      <c r="M4" s="4"/>
      <c r="N4" s="261" t="s">
        <v>10</v>
      </c>
      <c r="O4" s="262"/>
      <c r="P4" s="262"/>
      <c r="Q4" s="262"/>
      <c r="R4" s="262"/>
      <c r="S4" s="262"/>
      <c r="T4" s="263" t="s">
        <v>11</v>
      </c>
      <c r="U4" s="262"/>
      <c r="V4" s="262"/>
      <c r="W4" s="262"/>
      <c r="X4" s="262"/>
      <c r="Y4" s="264"/>
    </row>
    <row r="5" spans="1:25" ht="18" customHeight="1" thickBot="1" x14ac:dyDescent="0.25">
      <c r="A5" s="143" t="s">
        <v>23</v>
      </c>
      <c r="B5" s="144"/>
      <c r="C5" s="197"/>
      <c r="D5" s="174" t="s">
        <v>66</v>
      </c>
      <c r="E5" s="175"/>
      <c r="F5" s="175"/>
      <c r="G5" s="176"/>
      <c r="H5" s="9"/>
      <c r="I5" s="4"/>
      <c r="J5" s="4"/>
      <c r="K5" s="4"/>
      <c r="L5" s="4"/>
      <c r="M5" s="4"/>
      <c r="N5" s="252" t="s">
        <v>0</v>
      </c>
      <c r="O5" s="253"/>
      <c r="P5" s="253"/>
      <c r="Q5" s="254" t="s">
        <v>1</v>
      </c>
      <c r="R5" s="253"/>
      <c r="S5" s="255"/>
      <c r="T5" s="201" t="s">
        <v>0</v>
      </c>
      <c r="U5" s="212"/>
      <c r="V5" s="213"/>
      <c r="W5" s="201" t="s">
        <v>1</v>
      </c>
      <c r="X5" s="214"/>
      <c r="Y5" s="215"/>
    </row>
    <row r="6" spans="1:25" ht="18" customHeight="1" thickTop="1" thickBot="1" x14ac:dyDescent="0.25">
      <c r="A6" s="189" t="s">
        <v>20</v>
      </c>
      <c r="B6" s="190"/>
      <c r="C6" s="196"/>
      <c r="D6" s="171" t="s">
        <v>79</v>
      </c>
      <c r="E6" s="172"/>
      <c r="F6" s="172"/>
      <c r="G6" s="173"/>
      <c r="H6" s="168" t="s">
        <v>5</v>
      </c>
      <c r="I6" s="169"/>
      <c r="J6" s="169"/>
      <c r="K6" s="169"/>
      <c r="L6" s="169"/>
      <c r="M6" s="170"/>
      <c r="N6" s="256" t="s">
        <v>45</v>
      </c>
      <c r="O6" s="257"/>
      <c r="P6" s="257"/>
      <c r="Q6" s="208" t="str">
        <f>IF(ISBLANK(N6)," ",N6)</f>
        <v>2360/43-93</v>
      </c>
      <c r="R6" s="209"/>
      <c r="S6" s="209"/>
      <c r="T6" s="216" t="s">
        <v>46</v>
      </c>
      <c r="U6" s="217"/>
      <c r="V6" s="218"/>
      <c r="W6" s="216" t="str">
        <f>IF(ISBLANK(T6)," ",T6)</f>
        <v>2929/43-10-1</v>
      </c>
      <c r="X6" s="217"/>
      <c r="Y6" s="219"/>
    </row>
    <row r="7" spans="1:25" ht="18" customHeight="1" thickTop="1" thickBot="1" x14ac:dyDescent="0.25">
      <c r="A7" s="186" t="s">
        <v>21</v>
      </c>
      <c r="B7" s="187"/>
      <c r="C7" s="187"/>
      <c r="D7" s="187"/>
      <c r="E7" s="188"/>
      <c r="F7" s="39" t="s">
        <v>0</v>
      </c>
      <c r="G7" s="40" t="s">
        <v>4</v>
      </c>
      <c r="H7" s="137" t="s">
        <v>3</v>
      </c>
      <c r="I7" s="138"/>
      <c r="J7" s="138"/>
      <c r="K7" s="138"/>
      <c r="L7" s="138"/>
      <c r="M7" s="139"/>
      <c r="N7" s="248" t="s">
        <v>68</v>
      </c>
      <c r="O7" s="209"/>
      <c r="P7" s="209"/>
      <c r="Q7" s="208" t="str">
        <f>IF(ISBLANK(N7)," ",N7)</f>
        <v>251035/PR293951</v>
      </c>
      <c r="R7" s="209"/>
      <c r="S7" s="209"/>
      <c r="T7" s="220" t="s">
        <v>73</v>
      </c>
      <c r="U7" s="221"/>
      <c r="V7" s="222"/>
      <c r="W7" s="208" t="str">
        <f>IF(ISBLANK(T7)," ",T7)</f>
        <v>208310/PR229222</v>
      </c>
      <c r="X7" s="209"/>
      <c r="Y7" s="211"/>
    </row>
    <row r="8" spans="1:25" ht="18" customHeight="1" thickTop="1" x14ac:dyDescent="0.2">
      <c r="A8" s="137" t="s">
        <v>31</v>
      </c>
      <c r="B8" s="138"/>
      <c r="C8" s="138"/>
      <c r="D8" s="138"/>
      <c r="E8" s="139"/>
      <c r="F8" s="122">
        <v>4.25</v>
      </c>
      <c r="G8" s="7">
        <v>389.75</v>
      </c>
      <c r="H8" s="143" t="s">
        <v>25</v>
      </c>
      <c r="I8" s="144"/>
      <c r="J8" s="144"/>
      <c r="K8" s="144"/>
      <c r="L8" s="144"/>
      <c r="M8" s="145"/>
      <c r="N8" s="248">
        <v>44183</v>
      </c>
      <c r="O8" s="249"/>
      <c r="P8" s="249"/>
      <c r="Q8" s="248">
        <f>IF(ISBLANK(N8)," ",N8)</f>
        <v>44183</v>
      </c>
      <c r="R8" s="249"/>
      <c r="S8" s="249"/>
      <c r="T8" s="248">
        <v>44141</v>
      </c>
      <c r="U8" s="249"/>
      <c r="V8" s="250"/>
      <c r="W8" s="248">
        <f>IF(ISBLANK(T8)," ",T8)</f>
        <v>44141</v>
      </c>
      <c r="X8" s="249"/>
      <c r="Y8" s="251"/>
    </row>
    <row r="9" spans="1:25" ht="18" customHeight="1" x14ac:dyDescent="0.2">
      <c r="A9" s="143" t="s">
        <v>32</v>
      </c>
      <c r="B9" s="144"/>
      <c r="C9" s="144"/>
      <c r="D9" s="144"/>
      <c r="E9" s="145"/>
      <c r="F9" s="122">
        <v>7.25</v>
      </c>
      <c r="G9" s="7">
        <v>301.25</v>
      </c>
      <c r="H9" s="143" t="s">
        <v>7</v>
      </c>
      <c r="I9" s="144"/>
      <c r="J9" s="144"/>
      <c r="K9" s="144"/>
      <c r="L9" s="144"/>
      <c r="M9" s="145"/>
      <c r="N9" s="242">
        <v>0.19919999999999999</v>
      </c>
      <c r="O9" s="243"/>
      <c r="P9" s="243"/>
      <c r="Q9" s="245">
        <v>0.33750000000000002</v>
      </c>
      <c r="R9" s="246"/>
      <c r="S9" s="246"/>
      <c r="T9" s="242">
        <v>0.31790000000000002</v>
      </c>
      <c r="U9" s="243"/>
      <c r="V9" s="244"/>
      <c r="W9" s="245">
        <v>0.41410000000000002</v>
      </c>
      <c r="X9" s="246"/>
      <c r="Y9" s="247"/>
    </row>
    <row r="10" spans="1:25" ht="18" customHeight="1" x14ac:dyDescent="0.2">
      <c r="A10" s="143" t="s">
        <v>33</v>
      </c>
      <c r="B10" s="144"/>
      <c r="C10" s="144"/>
      <c r="D10" s="144"/>
      <c r="E10" s="145"/>
      <c r="F10" s="6"/>
      <c r="G10" s="7"/>
      <c r="H10" s="143" t="s">
        <v>15</v>
      </c>
      <c r="I10" s="144"/>
      <c r="J10" s="144"/>
      <c r="K10" s="144"/>
      <c r="L10" s="144"/>
      <c r="M10" s="145"/>
      <c r="N10" s="204">
        <v>0.25</v>
      </c>
      <c r="O10" s="205"/>
      <c r="P10" s="205"/>
      <c r="Q10" s="240">
        <v>0.5</v>
      </c>
      <c r="R10" s="241"/>
      <c r="S10" s="241"/>
      <c r="T10" s="204">
        <v>1</v>
      </c>
      <c r="U10" s="205"/>
      <c r="V10" s="206"/>
      <c r="W10" s="204">
        <v>1</v>
      </c>
      <c r="X10" s="205"/>
      <c r="Y10" s="207"/>
    </row>
    <row r="11" spans="1:25" ht="18" customHeight="1" x14ac:dyDescent="0.2">
      <c r="A11" s="143" t="s">
        <v>34</v>
      </c>
      <c r="B11" s="144"/>
      <c r="C11" s="144"/>
      <c r="D11" s="144"/>
      <c r="E11" s="145"/>
      <c r="F11" s="6"/>
      <c r="G11" s="7"/>
      <c r="H11" s="143" t="s">
        <v>2</v>
      </c>
      <c r="I11" s="144"/>
      <c r="J11" s="144"/>
      <c r="K11" s="144"/>
      <c r="L11" s="144"/>
      <c r="M11" s="145"/>
      <c r="N11" s="208">
        <v>1</v>
      </c>
      <c r="O11" s="209"/>
      <c r="P11" s="210"/>
      <c r="Q11" s="208">
        <v>1</v>
      </c>
      <c r="R11" s="209"/>
      <c r="S11" s="209"/>
      <c r="T11" s="208">
        <v>1</v>
      </c>
      <c r="U11" s="209"/>
      <c r="V11" s="210"/>
      <c r="W11" s="208">
        <v>1</v>
      </c>
      <c r="X11" s="209"/>
      <c r="Y11" s="211"/>
    </row>
    <row r="12" spans="1:25" ht="18" customHeight="1" x14ac:dyDescent="0.2">
      <c r="A12" s="143" t="s">
        <v>35</v>
      </c>
      <c r="B12" s="144"/>
      <c r="C12" s="144"/>
      <c r="D12" s="144"/>
      <c r="E12" s="145"/>
      <c r="F12" s="122">
        <v>4.5</v>
      </c>
      <c r="G12" s="7">
        <v>193.5</v>
      </c>
      <c r="H12" s="143" t="s">
        <v>16</v>
      </c>
      <c r="I12" s="144"/>
      <c r="J12" s="144"/>
      <c r="K12" s="144"/>
      <c r="L12" s="144"/>
      <c r="M12" s="145"/>
      <c r="N12" s="208">
        <v>1</v>
      </c>
      <c r="O12" s="209"/>
      <c r="P12" s="210"/>
      <c r="Q12" s="208">
        <v>1</v>
      </c>
      <c r="R12" s="209"/>
      <c r="S12" s="209"/>
      <c r="T12" s="208">
        <v>60</v>
      </c>
      <c r="U12" s="209"/>
      <c r="V12" s="210"/>
      <c r="W12" s="208">
        <v>60</v>
      </c>
      <c r="X12" s="209"/>
      <c r="Y12" s="211"/>
    </row>
    <row r="13" spans="1:25" ht="18" customHeight="1" x14ac:dyDescent="0.2">
      <c r="A13" s="143" t="s">
        <v>38</v>
      </c>
      <c r="B13" s="144"/>
      <c r="C13" s="144"/>
      <c r="D13" s="144"/>
      <c r="E13" s="145"/>
      <c r="F13" s="6"/>
      <c r="G13" s="7"/>
      <c r="H13" s="143" t="s">
        <v>17</v>
      </c>
      <c r="I13" s="144"/>
      <c r="J13" s="144"/>
      <c r="K13" s="144"/>
      <c r="L13" s="144"/>
      <c r="M13" s="145"/>
      <c r="N13" s="208">
        <v>1</v>
      </c>
      <c r="O13" s="209"/>
      <c r="P13" s="210"/>
      <c r="Q13" s="208">
        <v>1</v>
      </c>
      <c r="R13" s="209"/>
      <c r="S13" s="209"/>
      <c r="T13" s="208">
        <v>1</v>
      </c>
      <c r="U13" s="209"/>
      <c r="V13" s="210"/>
      <c r="W13" s="208">
        <v>1</v>
      </c>
      <c r="X13" s="209"/>
      <c r="Y13" s="211"/>
    </row>
    <row r="14" spans="1:25" ht="18" customHeight="1" x14ac:dyDescent="0.2">
      <c r="A14" s="143" t="s">
        <v>39</v>
      </c>
      <c r="B14" s="144"/>
      <c r="C14" s="144"/>
      <c r="D14" s="144"/>
      <c r="E14" s="145"/>
      <c r="F14" s="6"/>
      <c r="G14" s="7"/>
      <c r="H14" s="143" t="s">
        <v>26</v>
      </c>
      <c r="I14" s="144"/>
      <c r="J14" s="144"/>
      <c r="K14" s="144"/>
      <c r="L14" s="144"/>
      <c r="M14" s="145"/>
      <c r="N14" s="223">
        <v>3</v>
      </c>
      <c r="O14" s="224"/>
      <c r="P14" s="225"/>
      <c r="Q14" s="223">
        <v>176</v>
      </c>
      <c r="R14" s="224"/>
      <c r="S14" s="224"/>
      <c r="T14" s="230">
        <v>18</v>
      </c>
      <c r="U14" s="231"/>
      <c r="V14" s="232"/>
      <c r="W14" s="157">
        <v>3043</v>
      </c>
      <c r="X14" s="231"/>
      <c r="Y14" s="233"/>
    </row>
    <row r="15" spans="1:25" ht="18" customHeight="1" thickBot="1" x14ac:dyDescent="0.25">
      <c r="A15" s="143" t="s">
        <v>40</v>
      </c>
      <c r="B15" s="144"/>
      <c r="C15" s="144"/>
      <c r="D15" s="144"/>
      <c r="E15" s="145"/>
      <c r="F15" s="6"/>
      <c r="G15" s="7"/>
      <c r="H15" s="189" t="s">
        <v>37</v>
      </c>
      <c r="I15" s="190"/>
      <c r="J15" s="190"/>
      <c r="K15" s="190"/>
      <c r="L15" s="190"/>
      <c r="M15" s="191"/>
      <c r="N15" s="177" t="s">
        <v>12</v>
      </c>
      <c r="O15" s="178"/>
      <c r="P15" s="178"/>
      <c r="Q15" s="178"/>
      <c r="R15" s="178"/>
      <c r="S15" s="179"/>
      <c r="T15" s="234">
        <f>IF(ISBLANK(T14)," ",(3+3.29*(((T14/T12)*T13*(1+(T13/T12)))^0.5))/(T9*T11*T13))</f>
        <v>15.152443810403598</v>
      </c>
      <c r="U15" s="235"/>
      <c r="V15" s="236"/>
      <c r="W15" s="234">
        <f>IF(ISBLANK(W14)," ",(3+3.29*(((W14/W12)*W13*(1+(W13/W12)))^0.5))/(W9*W11*W13))</f>
        <v>64.294582500450034</v>
      </c>
      <c r="X15" s="235"/>
      <c r="Y15" s="237"/>
    </row>
    <row r="16" spans="1:25" ht="18" customHeight="1" thickTop="1" x14ac:dyDescent="0.2">
      <c r="A16" s="143" t="s">
        <v>226</v>
      </c>
      <c r="B16" s="144"/>
      <c r="C16" s="144"/>
      <c r="D16" s="144"/>
      <c r="E16" s="145"/>
      <c r="F16" s="6">
        <v>6</v>
      </c>
      <c r="G16" s="7">
        <v>395</v>
      </c>
      <c r="H16" s="38" t="s">
        <v>24</v>
      </c>
      <c r="I16" s="180" t="s">
        <v>148</v>
      </c>
      <c r="J16" s="180"/>
      <c r="K16" s="180"/>
      <c r="L16" s="180"/>
      <c r="M16" s="180"/>
      <c r="N16" s="180"/>
      <c r="O16" s="180"/>
      <c r="P16" s="180"/>
      <c r="Q16" s="180"/>
      <c r="R16" s="180"/>
      <c r="S16" s="180"/>
      <c r="T16" s="180"/>
      <c r="U16" s="180"/>
      <c r="V16" s="180"/>
      <c r="W16" s="180"/>
      <c r="X16" s="180"/>
      <c r="Y16" s="181"/>
    </row>
    <row r="17" spans="1:25" ht="18" customHeight="1" x14ac:dyDescent="0.2">
      <c r="A17" s="143" t="s">
        <v>227</v>
      </c>
      <c r="B17" s="144"/>
      <c r="C17" s="144"/>
      <c r="D17" s="144"/>
      <c r="E17" s="145"/>
      <c r="F17" s="6">
        <v>10</v>
      </c>
      <c r="G17" s="7">
        <v>334</v>
      </c>
      <c r="H17" s="41"/>
      <c r="I17" s="182"/>
      <c r="J17" s="182"/>
      <c r="K17" s="182"/>
      <c r="L17" s="182"/>
      <c r="M17" s="182"/>
      <c r="N17" s="182"/>
      <c r="O17" s="182"/>
      <c r="P17" s="182"/>
      <c r="Q17" s="182"/>
      <c r="R17" s="182"/>
      <c r="S17" s="182"/>
      <c r="T17" s="182"/>
      <c r="U17" s="182"/>
      <c r="V17" s="182"/>
      <c r="W17" s="182"/>
      <c r="X17" s="182"/>
      <c r="Y17" s="183"/>
    </row>
    <row r="18" spans="1:25" ht="18" customHeight="1" thickBot="1" x14ac:dyDescent="0.25">
      <c r="A18" s="192" t="s">
        <v>228</v>
      </c>
      <c r="B18" s="193"/>
      <c r="C18" s="193"/>
      <c r="D18" s="193"/>
      <c r="E18" s="194"/>
      <c r="F18" s="34">
        <v>3</v>
      </c>
      <c r="G18" s="35">
        <v>176</v>
      </c>
      <c r="H18" s="41"/>
      <c r="I18" s="184"/>
      <c r="J18" s="184"/>
      <c r="K18" s="184"/>
      <c r="L18" s="184"/>
      <c r="M18" s="184"/>
      <c r="N18" s="184"/>
      <c r="O18" s="184"/>
      <c r="P18" s="184"/>
      <c r="Q18" s="184"/>
      <c r="R18" s="184"/>
      <c r="S18" s="184"/>
      <c r="T18" s="184"/>
      <c r="U18" s="184"/>
      <c r="V18" s="184"/>
      <c r="W18" s="184"/>
      <c r="X18" s="184"/>
      <c r="Y18" s="185"/>
    </row>
    <row r="19" spans="1:25" ht="18" customHeight="1" thickTop="1" x14ac:dyDescent="0.2">
      <c r="A19" s="37" t="s">
        <v>29</v>
      </c>
      <c r="B19" s="153" t="s">
        <v>30</v>
      </c>
      <c r="C19" s="153"/>
      <c r="D19" s="153"/>
      <c r="E19" s="153"/>
      <c r="F19" s="153"/>
      <c r="G19" s="153"/>
      <c r="H19" s="153"/>
      <c r="I19" s="154"/>
      <c r="J19" s="238" t="s">
        <v>10</v>
      </c>
      <c r="K19" s="238"/>
      <c r="L19" s="238"/>
      <c r="M19" s="238"/>
      <c r="N19" s="238"/>
      <c r="O19" s="238"/>
      <c r="P19" s="238"/>
      <c r="Q19" s="238"/>
      <c r="R19" s="238"/>
      <c r="S19" s="239"/>
      <c r="T19" s="226" t="s">
        <v>11</v>
      </c>
      <c r="U19" s="227"/>
      <c r="V19" s="227"/>
      <c r="W19" s="227"/>
      <c r="X19" s="228"/>
      <c r="Y19" s="229"/>
    </row>
    <row r="20" spans="1:25" ht="18" customHeight="1" thickBot="1" x14ac:dyDescent="0.25">
      <c r="A20" s="36"/>
      <c r="B20" s="155"/>
      <c r="C20" s="155"/>
      <c r="D20" s="155"/>
      <c r="E20" s="155"/>
      <c r="F20" s="155"/>
      <c r="G20" s="155"/>
      <c r="H20" s="155"/>
      <c r="I20" s="156"/>
      <c r="J20" s="149" t="s">
        <v>0</v>
      </c>
      <c r="K20" s="149"/>
      <c r="L20" s="149"/>
      <c r="M20" s="149"/>
      <c r="N20" s="149"/>
      <c r="O20" s="150" t="s">
        <v>1</v>
      </c>
      <c r="P20" s="151"/>
      <c r="Q20" s="151"/>
      <c r="R20" s="151"/>
      <c r="S20" s="152"/>
      <c r="T20" s="198" t="s">
        <v>0</v>
      </c>
      <c r="U20" s="199"/>
      <c r="V20" s="200"/>
      <c r="W20" s="201" t="s">
        <v>4</v>
      </c>
      <c r="X20" s="202"/>
      <c r="Y20" s="203"/>
    </row>
    <row r="21" spans="1:25" ht="49.9" customHeight="1" thickTop="1" thickBot="1" x14ac:dyDescent="0.25">
      <c r="A21" s="8" t="s">
        <v>6</v>
      </c>
      <c r="B21" s="162" t="s">
        <v>13</v>
      </c>
      <c r="C21" s="162"/>
      <c r="D21" s="162"/>
      <c r="E21" s="162"/>
      <c r="F21" s="162"/>
      <c r="G21" s="162"/>
      <c r="H21" s="162"/>
      <c r="I21" s="163"/>
      <c r="J21" s="28" t="s">
        <v>8</v>
      </c>
      <c r="K21" s="29" t="s">
        <v>36</v>
      </c>
      <c r="L21" s="29" t="s">
        <v>27</v>
      </c>
      <c r="M21" s="29" t="s">
        <v>9</v>
      </c>
      <c r="N21" s="30" t="s">
        <v>28</v>
      </c>
      <c r="O21" s="31" t="s">
        <v>8</v>
      </c>
      <c r="P21" s="29" t="s">
        <v>36</v>
      </c>
      <c r="Q21" s="29" t="s">
        <v>27</v>
      </c>
      <c r="R21" s="29" t="s">
        <v>9</v>
      </c>
      <c r="S21" s="30" t="s">
        <v>28</v>
      </c>
      <c r="T21" s="32" t="s">
        <v>8</v>
      </c>
      <c r="U21" s="29" t="s">
        <v>9</v>
      </c>
      <c r="V21" s="30" t="s">
        <v>28</v>
      </c>
      <c r="W21" s="32" t="s">
        <v>8</v>
      </c>
      <c r="X21" s="29" t="s">
        <v>9</v>
      </c>
      <c r="Y21" s="33" t="s">
        <v>28</v>
      </c>
    </row>
    <row r="22" spans="1:25" s="2" customFormat="1" ht="19.899999999999999" customHeight="1" thickTop="1" x14ac:dyDescent="0.25">
      <c r="A22" s="52">
        <v>33</v>
      </c>
      <c r="B22" s="164" t="s">
        <v>180</v>
      </c>
      <c r="C22" s="164"/>
      <c r="D22" s="164"/>
      <c r="E22" s="164"/>
      <c r="F22" s="164"/>
      <c r="G22" s="164"/>
      <c r="H22" s="164"/>
      <c r="I22" s="165"/>
      <c r="J22" s="10">
        <v>3</v>
      </c>
      <c r="K22" s="12">
        <f>F8</f>
        <v>4.25</v>
      </c>
      <c r="L22" s="11">
        <f>IF(ISBLANK(K22)," ",IF(K22=" "," ",(3+3.29*(((K22)*$N$13*(1+($N$13/$N$12)))^0.5))/($N$11*$N$9*$N$13)))</f>
        <v>63.212429051307836</v>
      </c>
      <c r="M22" s="12">
        <f>IF(ISBLANK(J22)," ",(J22/$N$13)-K22)</f>
        <v>-1.25</v>
      </c>
      <c r="N22" s="13">
        <f>IF(ISBLANK(J22)," ",M22/(N$9*N$10*N$11))</f>
        <v>-25.100401606425706</v>
      </c>
      <c r="O22" s="10">
        <v>359</v>
      </c>
      <c r="P22" s="42">
        <f>G8</f>
        <v>389.75</v>
      </c>
      <c r="Q22" s="11">
        <f>IF(ISBLANK(P22)," ",IF(P22=" "," ",(3+3.29*(((P22)*$Q$13*(1+($Q$13/$Q$12)))^0.5))/($Q$11*$Q$9*$Q$13)))</f>
        <v>281.05257642282743</v>
      </c>
      <c r="R22" s="14">
        <f t="shared" ref="R22:R41" si="0">IF(ISBLANK(O22)," ",(O22/$Q$13)-P22)</f>
        <v>-30.75</v>
      </c>
      <c r="S22" s="13">
        <f t="shared" ref="S22:S41" si="1">IF(ISBLANK(O22)," ",R22/(Q$9*Q$10*Q$11))</f>
        <v>-182.2222222222222</v>
      </c>
      <c r="T22" s="15">
        <v>0</v>
      </c>
      <c r="U22" s="43">
        <f>IF(ISBLANK(T22)," ",(T22/$T$13)-$T$14/$T$12)</f>
        <v>-0.3</v>
      </c>
      <c r="V22" s="44">
        <f>IF(ISBLANK(T22), " ", (U22/$T$9))</f>
        <v>-0.94369298521547651</v>
      </c>
      <c r="W22" s="15">
        <v>30</v>
      </c>
      <c r="X22" s="43">
        <f>IF(ISBLANK(W22)," ",(W22/$W$13)-($W$14/$W$12))</f>
        <v>-20.716666666666669</v>
      </c>
      <c r="Y22" s="45">
        <f>IF(ISBLANK(W22), " ", (X22/$W$9))</f>
        <v>-50.028173549062224</v>
      </c>
    </row>
    <row r="23" spans="1:25" s="2" customFormat="1" ht="19.899999999999999" customHeight="1" x14ac:dyDescent="0.25">
      <c r="A23" s="53"/>
      <c r="B23" s="157"/>
      <c r="C23" s="157"/>
      <c r="D23" s="157"/>
      <c r="E23" s="157"/>
      <c r="F23" s="157"/>
      <c r="G23" s="157"/>
      <c r="H23" s="157"/>
      <c r="I23" s="158"/>
      <c r="J23" s="16"/>
      <c r="K23" s="11"/>
      <c r="L23" s="11" t="str">
        <f>IF(ISBLANK(K23)," ",IF(K23=" "," ",(3+3.29*(((K23)*$N$13*(1+($N$13/$N$12)))^0.5))/($N$11*$N$9*$N$13)))</f>
        <v xml:space="preserve"> </v>
      </c>
      <c r="M23" s="17" t="str">
        <f t="shared" ref="M23:M41" si="2">IF(ISBLANK(J23)," ",(J23/$N$13)-K23)</f>
        <v xml:space="preserve"> </v>
      </c>
      <c r="N23" s="18" t="str">
        <f t="shared" ref="N23:N41" si="3">IF(ISBLANK(J23)," ",M23/(N$9*N$10*N$11))</f>
        <v xml:space="preserve"> </v>
      </c>
      <c r="O23" s="16"/>
      <c r="P23" s="17"/>
      <c r="Q23" s="11" t="str">
        <f t="shared" ref="Q23:Q41" si="4">IF(ISBLANK(P23)," ",IF(P23=" "," ",(3+3.29*(((P23)*$Q$13*(1+($Q$13/$Q$12)))^0.5))/($Q$11*$Q$9*$Q$13)))</f>
        <v xml:space="preserve"> </v>
      </c>
      <c r="R23" s="17" t="str">
        <f t="shared" si="0"/>
        <v xml:space="preserve"> </v>
      </c>
      <c r="S23" s="18" t="str">
        <f t="shared" si="1"/>
        <v xml:space="preserve"> </v>
      </c>
      <c r="T23" s="16"/>
      <c r="U23" s="46" t="str">
        <f t="shared" ref="U23:U41" si="5">IF(ISBLANK(T23)," ",(T23/$T$13)-$T$14/$T$12)</f>
        <v xml:space="preserve"> </v>
      </c>
      <c r="V23" s="47" t="str">
        <f t="shared" ref="V23:V41" si="6">IF(ISBLANK(T23), " ", (U23/$T$9))</f>
        <v xml:space="preserve"> </v>
      </c>
      <c r="W23" s="16"/>
      <c r="X23" s="46" t="str">
        <f t="shared" ref="X23:X41" si="7">IF(ISBLANK(W23)," ",(W23/$W$13)-($W$14/$W$12))</f>
        <v xml:space="preserve"> </v>
      </c>
      <c r="Y23" s="48" t="str">
        <f t="shared" ref="Y23:Y41" si="8">IF(ISBLANK(W23), " ", (X23/$W$9))</f>
        <v xml:space="preserve"> </v>
      </c>
    </row>
    <row r="24" spans="1:25" s="2" customFormat="1" ht="19.899999999999999" customHeight="1" x14ac:dyDescent="0.25">
      <c r="A24" s="54"/>
      <c r="B24" s="157"/>
      <c r="C24" s="157"/>
      <c r="D24" s="157"/>
      <c r="E24" s="157"/>
      <c r="F24" s="157"/>
      <c r="G24" s="157"/>
      <c r="H24" s="157"/>
      <c r="I24" s="158"/>
      <c r="J24" s="16"/>
      <c r="K24" s="11"/>
      <c r="L24" s="11" t="str">
        <f t="shared" ref="L24:L41" si="9">IF(ISBLANK(K24)," ",IF(K24=" "," ",(3+3.29*(((K24)*$N$13*(1+($N$13/$N$12)))^0.5))/($N$11*$N$9*$N$13)))</f>
        <v xml:space="preserve"> </v>
      </c>
      <c r="M24" s="17" t="str">
        <f t="shared" si="2"/>
        <v xml:space="preserve"> </v>
      </c>
      <c r="N24" s="18" t="str">
        <f t="shared" si="3"/>
        <v xml:space="preserve"> </v>
      </c>
      <c r="O24" s="16"/>
      <c r="P24" s="17"/>
      <c r="Q24" s="11" t="str">
        <f t="shared" si="4"/>
        <v xml:space="preserve"> </v>
      </c>
      <c r="R24" s="17" t="str">
        <f t="shared" si="0"/>
        <v xml:space="preserve"> </v>
      </c>
      <c r="S24" s="18" t="str">
        <f t="shared" si="1"/>
        <v xml:space="preserve"> </v>
      </c>
      <c r="T24" s="16"/>
      <c r="U24" s="46" t="str">
        <f t="shared" si="5"/>
        <v xml:space="preserve"> </v>
      </c>
      <c r="V24" s="47" t="str">
        <f t="shared" si="6"/>
        <v xml:space="preserve"> </v>
      </c>
      <c r="W24" s="16"/>
      <c r="X24" s="46" t="str">
        <f t="shared" si="7"/>
        <v xml:space="preserve"> </v>
      </c>
      <c r="Y24" s="48" t="str">
        <f t="shared" si="8"/>
        <v xml:space="preserve"> </v>
      </c>
    </row>
    <row r="25" spans="1:25" s="2" customFormat="1" ht="19.899999999999999" customHeight="1" x14ac:dyDescent="0.25">
      <c r="A25" s="54"/>
      <c r="B25" s="157"/>
      <c r="C25" s="157"/>
      <c r="D25" s="157"/>
      <c r="E25" s="157"/>
      <c r="F25" s="157"/>
      <c r="G25" s="157"/>
      <c r="H25" s="157"/>
      <c r="I25" s="158"/>
      <c r="J25" s="16"/>
      <c r="K25" s="11"/>
      <c r="L25" s="11" t="str">
        <f t="shared" si="9"/>
        <v xml:space="preserve"> </v>
      </c>
      <c r="M25" s="17" t="str">
        <f t="shared" si="2"/>
        <v xml:space="preserve"> </v>
      </c>
      <c r="N25" s="18" t="str">
        <f t="shared" si="3"/>
        <v xml:space="preserve"> </v>
      </c>
      <c r="O25" s="16"/>
      <c r="P25" s="17"/>
      <c r="Q25" s="11" t="str">
        <f t="shared" si="4"/>
        <v xml:space="preserve"> </v>
      </c>
      <c r="R25" s="17" t="str">
        <f t="shared" si="0"/>
        <v xml:space="preserve"> </v>
      </c>
      <c r="S25" s="18" t="str">
        <f t="shared" si="1"/>
        <v xml:space="preserve"> </v>
      </c>
      <c r="T25" s="16"/>
      <c r="U25" s="46" t="str">
        <f t="shared" si="5"/>
        <v xml:space="preserve"> </v>
      </c>
      <c r="V25" s="47" t="str">
        <f t="shared" si="6"/>
        <v xml:space="preserve"> </v>
      </c>
      <c r="W25" s="16"/>
      <c r="X25" s="46" t="str">
        <f t="shared" si="7"/>
        <v xml:space="preserve"> </v>
      </c>
      <c r="Y25" s="48" t="str">
        <f t="shared" si="8"/>
        <v xml:space="preserve"> </v>
      </c>
    </row>
    <row r="26" spans="1:25" s="2" customFormat="1" ht="19.899999999999999" customHeight="1" x14ac:dyDescent="0.25">
      <c r="A26" s="54"/>
      <c r="B26" s="157"/>
      <c r="C26" s="157"/>
      <c r="D26" s="157"/>
      <c r="E26" s="157"/>
      <c r="F26" s="157"/>
      <c r="G26" s="157"/>
      <c r="H26" s="157"/>
      <c r="I26" s="158"/>
      <c r="J26" s="16"/>
      <c r="K26" s="19"/>
      <c r="L26" s="11" t="str">
        <f t="shared" si="9"/>
        <v xml:space="preserve"> </v>
      </c>
      <c r="M26" s="20" t="str">
        <f t="shared" si="2"/>
        <v xml:space="preserve"> </v>
      </c>
      <c r="N26" s="21" t="str">
        <f t="shared" si="3"/>
        <v xml:space="preserve"> </v>
      </c>
      <c r="O26" s="16"/>
      <c r="P26" s="17"/>
      <c r="Q26" s="11" t="str">
        <f t="shared" si="4"/>
        <v xml:space="preserve"> </v>
      </c>
      <c r="R26" s="17" t="str">
        <f t="shared" si="0"/>
        <v xml:space="preserve"> </v>
      </c>
      <c r="S26" s="18" t="str">
        <f t="shared" si="1"/>
        <v xml:space="preserve"> </v>
      </c>
      <c r="T26" s="16"/>
      <c r="U26" s="46" t="str">
        <f t="shared" si="5"/>
        <v xml:space="preserve"> </v>
      </c>
      <c r="V26" s="47" t="str">
        <f t="shared" si="6"/>
        <v xml:space="preserve"> </v>
      </c>
      <c r="W26" s="16"/>
      <c r="X26" s="46" t="str">
        <f t="shared" si="7"/>
        <v xml:space="preserve"> </v>
      </c>
      <c r="Y26" s="48" t="str">
        <f t="shared" si="8"/>
        <v xml:space="preserve"> </v>
      </c>
    </row>
    <row r="27" spans="1:25" s="2" customFormat="1" ht="19.899999999999999" customHeight="1" x14ac:dyDescent="0.25">
      <c r="A27" s="54"/>
      <c r="B27" s="157"/>
      <c r="C27" s="157"/>
      <c r="D27" s="157"/>
      <c r="E27" s="157"/>
      <c r="F27" s="157"/>
      <c r="G27" s="157"/>
      <c r="H27" s="157"/>
      <c r="I27" s="158"/>
      <c r="J27" s="16"/>
      <c r="K27" s="11"/>
      <c r="L27" s="11" t="str">
        <f t="shared" si="9"/>
        <v xml:space="preserve"> </v>
      </c>
      <c r="M27" s="17" t="str">
        <f t="shared" si="2"/>
        <v xml:space="preserve"> </v>
      </c>
      <c r="N27" s="18" t="str">
        <f t="shared" si="3"/>
        <v xml:space="preserve"> </v>
      </c>
      <c r="O27" s="16"/>
      <c r="P27" s="17"/>
      <c r="Q27" s="11" t="str">
        <f t="shared" si="4"/>
        <v xml:space="preserve"> </v>
      </c>
      <c r="R27" s="17" t="str">
        <f t="shared" si="0"/>
        <v xml:space="preserve"> </v>
      </c>
      <c r="S27" s="18" t="str">
        <f t="shared" si="1"/>
        <v xml:space="preserve"> </v>
      </c>
      <c r="T27" s="16"/>
      <c r="U27" s="46" t="str">
        <f t="shared" si="5"/>
        <v xml:space="preserve"> </v>
      </c>
      <c r="V27" s="47" t="str">
        <f t="shared" si="6"/>
        <v xml:space="preserve"> </v>
      </c>
      <c r="W27" s="16"/>
      <c r="X27" s="46" t="str">
        <f t="shared" si="7"/>
        <v xml:space="preserve"> </v>
      </c>
      <c r="Y27" s="48" t="str">
        <f t="shared" si="8"/>
        <v xml:space="preserve"> </v>
      </c>
    </row>
    <row r="28" spans="1:25" s="2" customFormat="1" ht="19.899999999999999" customHeight="1" x14ac:dyDescent="0.25">
      <c r="A28" s="54"/>
      <c r="B28" s="157"/>
      <c r="C28" s="157"/>
      <c r="D28" s="157"/>
      <c r="E28" s="157"/>
      <c r="F28" s="157"/>
      <c r="G28" s="157"/>
      <c r="H28" s="157"/>
      <c r="I28" s="158"/>
      <c r="J28" s="16"/>
      <c r="K28" s="11"/>
      <c r="L28" s="11" t="str">
        <f t="shared" si="9"/>
        <v xml:space="preserve"> </v>
      </c>
      <c r="M28" s="17" t="str">
        <f t="shared" si="2"/>
        <v xml:space="preserve"> </v>
      </c>
      <c r="N28" s="18" t="str">
        <f t="shared" si="3"/>
        <v xml:space="preserve"> </v>
      </c>
      <c r="O28" s="16"/>
      <c r="P28" s="17"/>
      <c r="Q28" s="11" t="str">
        <f t="shared" si="4"/>
        <v xml:space="preserve"> </v>
      </c>
      <c r="R28" s="17" t="str">
        <f t="shared" si="0"/>
        <v xml:space="preserve"> </v>
      </c>
      <c r="S28" s="18" t="str">
        <f t="shared" si="1"/>
        <v xml:space="preserve"> </v>
      </c>
      <c r="T28" s="16"/>
      <c r="U28" s="46" t="str">
        <f t="shared" si="5"/>
        <v xml:space="preserve"> </v>
      </c>
      <c r="V28" s="47" t="str">
        <f t="shared" si="6"/>
        <v xml:space="preserve"> </v>
      </c>
      <c r="W28" s="16"/>
      <c r="X28" s="46" t="str">
        <f t="shared" si="7"/>
        <v xml:space="preserve"> </v>
      </c>
      <c r="Y28" s="48" t="str">
        <f t="shared" si="8"/>
        <v xml:space="preserve"> </v>
      </c>
    </row>
    <row r="29" spans="1:25" s="2" customFormat="1" ht="19.899999999999999" customHeight="1" x14ac:dyDescent="0.25">
      <c r="A29" s="54"/>
      <c r="B29" s="157"/>
      <c r="C29" s="157"/>
      <c r="D29" s="157"/>
      <c r="E29" s="157"/>
      <c r="F29" s="157"/>
      <c r="G29" s="157"/>
      <c r="H29" s="157"/>
      <c r="I29" s="158"/>
      <c r="J29" s="16"/>
      <c r="K29" s="11"/>
      <c r="L29" s="11" t="str">
        <f t="shared" si="9"/>
        <v xml:space="preserve"> </v>
      </c>
      <c r="M29" s="17" t="str">
        <f t="shared" si="2"/>
        <v xml:space="preserve"> </v>
      </c>
      <c r="N29" s="18" t="str">
        <f t="shared" si="3"/>
        <v xml:space="preserve"> </v>
      </c>
      <c r="O29" s="16"/>
      <c r="P29" s="17"/>
      <c r="Q29" s="11" t="str">
        <f t="shared" si="4"/>
        <v xml:space="preserve"> </v>
      </c>
      <c r="R29" s="17" t="str">
        <f t="shared" si="0"/>
        <v xml:space="preserve"> </v>
      </c>
      <c r="S29" s="18" t="str">
        <f t="shared" si="1"/>
        <v xml:space="preserve"> </v>
      </c>
      <c r="T29" s="16"/>
      <c r="U29" s="46" t="str">
        <f t="shared" si="5"/>
        <v xml:space="preserve"> </v>
      </c>
      <c r="V29" s="47" t="str">
        <f t="shared" si="6"/>
        <v xml:space="preserve"> </v>
      </c>
      <c r="W29" s="16"/>
      <c r="X29" s="46" t="str">
        <f t="shared" si="7"/>
        <v xml:space="preserve"> </v>
      </c>
      <c r="Y29" s="48" t="str">
        <f t="shared" si="8"/>
        <v xml:space="preserve"> </v>
      </c>
    </row>
    <row r="30" spans="1:25" s="2" customFormat="1" ht="19.899999999999999" customHeight="1" x14ac:dyDescent="0.25">
      <c r="A30" s="54"/>
      <c r="B30" s="157"/>
      <c r="C30" s="157"/>
      <c r="D30" s="157"/>
      <c r="E30" s="157"/>
      <c r="F30" s="157"/>
      <c r="G30" s="157"/>
      <c r="H30" s="157"/>
      <c r="I30" s="158"/>
      <c r="J30" s="16"/>
      <c r="K30" s="11"/>
      <c r="L30" s="11" t="str">
        <f t="shared" si="9"/>
        <v xml:space="preserve"> </v>
      </c>
      <c r="M30" s="17" t="str">
        <f t="shared" si="2"/>
        <v xml:space="preserve"> </v>
      </c>
      <c r="N30" s="18" t="str">
        <f t="shared" si="3"/>
        <v xml:space="preserve"> </v>
      </c>
      <c r="O30" s="16"/>
      <c r="P30" s="17"/>
      <c r="Q30" s="11" t="str">
        <f t="shared" si="4"/>
        <v xml:space="preserve"> </v>
      </c>
      <c r="R30" s="17" t="str">
        <f t="shared" si="0"/>
        <v xml:space="preserve"> </v>
      </c>
      <c r="S30" s="18" t="str">
        <f t="shared" si="1"/>
        <v xml:space="preserve"> </v>
      </c>
      <c r="T30" s="16"/>
      <c r="U30" s="46" t="str">
        <f t="shared" si="5"/>
        <v xml:space="preserve"> </v>
      </c>
      <c r="V30" s="47" t="str">
        <f t="shared" si="6"/>
        <v xml:space="preserve"> </v>
      </c>
      <c r="W30" s="16"/>
      <c r="X30" s="46" t="str">
        <f t="shared" si="7"/>
        <v xml:space="preserve"> </v>
      </c>
      <c r="Y30" s="48" t="str">
        <f t="shared" si="8"/>
        <v xml:space="preserve"> </v>
      </c>
    </row>
    <row r="31" spans="1:25" s="2" customFormat="1" ht="19.899999999999999" customHeight="1" x14ac:dyDescent="0.25">
      <c r="A31" s="54"/>
      <c r="B31" s="157"/>
      <c r="C31" s="157"/>
      <c r="D31" s="157"/>
      <c r="E31" s="157"/>
      <c r="F31" s="157"/>
      <c r="G31" s="157"/>
      <c r="H31" s="157"/>
      <c r="I31" s="158"/>
      <c r="J31" s="16"/>
      <c r="K31" s="11"/>
      <c r="L31" s="11" t="str">
        <f t="shared" si="9"/>
        <v xml:space="preserve"> </v>
      </c>
      <c r="M31" s="17" t="str">
        <f t="shared" si="2"/>
        <v xml:space="preserve"> </v>
      </c>
      <c r="N31" s="18" t="str">
        <f t="shared" si="3"/>
        <v xml:space="preserve"> </v>
      </c>
      <c r="O31" s="16"/>
      <c r="P31" s="17"/>
      <c r="Q31" s="11" t="str">
        <f t="shared" si="4"/>
        <v xml:space="preserve"> </v>
      </c>
      <c r="R31" s="17" t="str">
        <f t="shared" si="0"/>
        <v xml:space="preserve"> </v>
      </c>
      <c r="S31" s="18" t="str">
        <f t="shared" si="1"/>
        <v xml:space="preserve"> </v>
      </c>
      <c r="T31" s="16"/>
      <c r="U31" s="46" t="str">
        <f t="shared" si="5"/>
        <v xml:space="preserve"> </v>
      </c>
      <c r="V31" s="47" t="str">
        <f t="shared" si="6"/>
        <v xml:space="preserve"> </v>
      </c>
      <c r="W31" s="16"/>
      <c r="X31" s="46" t="str">
        <f t="shared" si="7"/>
        <v xml:space="preserve"> </v>
      </c>
      <c r="Y31" s="48" t="str">
        <f t="shared" si="8"/>
        <v xml:space="preserve"> </v>
      </c>
    </row>
    <row r="32" spans="1:25" s="2" customFormat="1" ht="19.899999999999999" customHeight="1" x14ac:dyDescent="0.25">
      <c r="A32" s="54"/>
      <c r="B32" s="157"/>
      <c r="C32" s="157"/>
      <c r="D32" s="157"/>
      <c r="E32" s="157"/>
      <c r="F32" s="157"/>
      <c r="G32" s="157"/>
      <c r="H32" s="157"/>
      <c r="I32" s="158"/>
      <c r="J32" s="16"/>
      <c r="K32" s="11"/>
      <c r="L32" s="11" t="str">
        <f t="shared" si="9"/>
        <v xml:space="preserve"> </v>
      </c>
      <c r="M32" s="17" t="str">
        <f t="shared" si="2"/>
        <v xml:space="preserve"> </v>
      </c>
      <c r="N32" s="18" t="str">
        <f t="shared" si="3"/>
        <v xml:space="preserve"> </v>
      </c>
      <c r="O32" s="16"/>
      <c r="P32" s="17"/>
      <c r="Q32" s="11" t="str">
        <f t="shared" si="4"/>
        <v xml:space="preserve"> </v>
      </c>
      <c r="R32" s="17" t="str">
        <f t="shared" si="0"/>
        <v xml:space="preserve"> </v>
      </c>
      <c r="S32" s="18" t="str">
        <f t="shared" si="1"/>
        <v xml:space="preserve"> </v>
      </c>
      <c r="T32" s="16"/>
      <c r="U32" s="46" t="str">
        <f t="shared" si="5"/>
        <v xml:space="preserve"> </v>
      </c>
      <c r="V32" s="47" t="str">
        <f t="shared" si="6"/>
        <v xml:space="preserve"> </v>
      </c>
      <c r="W32" s="16"/>
      <c r="X32" s="46" t="str">
        <f t="shared" si="7"/>
        <v xml:space="preserve"> </v>
      </c>
      <c r="Y32" s="48" t="str">
        <f t="shared" si="8"/>
        <v xml:space="preserve"> </v>
      </c>
    </row>
    <row r="33" spans="1:25" s="2" customFormat="1" ht="19.899999999999999" customHeight="1" x14ac:dyDescent="0.25">
      <c r="A33" s="53"/>
      <c r="B33" s="157"/>
      <c r="C33" s="157"/>
      <c r="D33" s="157"/>
      <c r="E33" s="157"/>
      <c r="F33" s="157"/>
      <c r="G33" s="157"/>
      <c r="H33" s="157"/>
      <c r="I33" s="158"/>
      <c r="J33" s="16"/>
      <c r="K33" s="11"/>
      <c r="L33" s="11" t="str">
        <f t="shared" si="9"/>
        <v xml:space="preserve"> </v>
      </c>
      <c r="M33" s="17" t="str">
        <f t="shared" si="2"/>
        <v xml:space="preserve"> </v>
      </c>
      <c r="N33" s="18" t="str">
        <f t="shared" si="3"/>
        <v xml:space="preserve"> </v>
      </c>
      <c r="O33" s="16"/>
      <c r="P33" s="17"/>
      <c r="Q33" s="11" t="str">
        <f t="shared" si="4"/>
        <v xml:space="preserve"> </v>
      </c>
      <c r="R33" s="17" t="str">
        <f t="shared" si="0"/>
        <v xml:space="preserve"> </v>
      </c>
      <c r="S33" s="18" t="str">
        <f t="shared" si="1"/>
        <v xml:space="preserve"> </v>
      </c>
      <c r="T33" s="16"/>
      <c r="U33" s="46" t="str">
        <f t="shared" si="5"/>
        <v xml:space="preserve"> </v>
      </c>
      <c r="V33" s="47" t="str">
        <f t="shared" si="6"/>
        <v xml:space="preserve"> </v>
      </c>
      <c r="W33" s="16"/>
      <c r="X33" s="46" t="str">
        <f t="shared" si="7"/>
        <v xml:space="preserve"> </v>
      </c>
      <c r="Y33" s="48" t="str">
        <f t="shared" si="8"/>
        <v xml:space="preserve"> </v>
      </c>
    </row>
    <row r="34" spans="1:25" s="2" customFormat="1" ht="19.899999999999999" customHeight="1" x14ac:dyDescent="0.25">
      <c r="A34" s="53"/>
      <c r="B34" s="157"/>
      <c r="C34" s="157"/>
      <c r="D34" s="157"/>
      <c r="E34" s="157"/>
      <c r="F34" s="157"/>
      <c r="G34" s="157"/>
      <c r="H34" s="157"/>
      <c r="I34" s="158"/>
      <c r="J34" s="16"/>
      <c r="K34" s="11"/>
      <c r="L34" s="11" t="str">
        <f t="shared" si="9"/>
        <v xml:space="preserve"> </v>
      </c>
      <c r="M34" s="17" t="str">
        <f t="shared" si="2"/>
        <v xml:space="preserve"> </v>
      </c>
      <c r="N34" s="18" t="str">
        <f t="shared" si="3"/>
        <v xml:space="preserve"> </v>
      </c>
      <c r="O34" s="16"/>
      <c r="P34" s="17"/>
      <c r="Q34" s="11" t="str">
        <f t="shared" si="4"/>
        <v xml:space="preserve"> </v>
      </c>
      <c r="R34" s="17" t="str">
        <f t="shared" si="0"/>
        <v xml:space="preserve"> </v>
      </c>
      <c r="S34" s="18" t="str">
        <f t="shared" si="1"/>
        <v xml:space="preserve"> </v>
      </c>
      <c r="T34" s="16"/>
      <c r="U34" s="46" t="str">
        <f t="shared" si="5"/>
        <v xml:space="preserve"> </v>
      </c>
      <c r="V34" s="47" t="str">
        <f t="shared" si="6"/>
        <v xml:space="preserve"> </v>
      </c>
      <c r="W34" s="16"/>
      <c r="X34" s="46" t="str">
        <f t="shared" si="7"/>
        <v xml:space="preserve"> </v>
      </c>
      <c r="Y34" s="48" t="str">
        <f t="shared" si="8"/>
        <v xml:space="preserve"> </v>
      </c>
    </row>
    <row r="35" spans="1:25" s="2" customFormat="1" ht="19.899999999999999" customHeight="1" x14ac:dyDescent="0.25">
      <c r="A35" s="54"/>
      <c r="B35" s="157"/>
      <c r="C35" s="157"/>
      <c r="D35" s="157"/>
      <c r="E35" s="157"/>
      <c r="F35" s="157"/>
      <c r="G35" s="157"/>
      <c r="H35" s="157"/>
      <c r="I35" s="158"/>
      <c r="J35" s="16"/>
      <c r="K35" s="11"/>
      <c r="L35" s="11" t="str">
        <f t="shared" si="9"/>
        <v xml:space="preserve"> </v>
      </c>
      <c r="M35" s="17" t="str">
        <f t="shared" si="2"/>
        <v xml:space="preserve"> </v>
      </c>
      <c r="N35" s="18" t="str">
        <f t="shared" si="3"/>
        <v xml:space="preserve"> </v>
      </c>
      <c r="O35" s="16"/>
      <c r="P35" s="17"/>
      <c r="Q35" s="11" t="str">
        <f t="shared" si="4"/>
        <v xml:space="preserve"> </v>
      </c>
      <c r="R35" s="17" t="str">
        <f t="shared" si="0"/>
        <v xml:space="preserve"> </v>
      </c>
      <c r="S35" s="18" t="str">
        <f t="shared" si="1"/>
        <v xml:space="preserve"> </v>
      </c>
      <c r="T35" s="16"/>
      <c r="U35" s="46" t="str">
        <f t="shared" si="5"/>
        <v xml:space="preserve"> </v>
      </c>
      <c r="V35" s="47" t="str">
        <f t="shared" si="6"/>
        <v xml:space="preserve"> </v>
      </c>
      <c r="W35" s="16"/>
      <c r="X35" s="46" t="str">
        <f t="shared" si="7"/>
        <v xml:space="preserve"> </v>
      </c>
      <c r="Y35" s="48" t="str">
        <f t="shared" si="8"/>
        <v xml:space="preserve"> </v>
      </c>
    </row>
    <row r="36" spans="1:25" s="2" customFormat="1" ht="19.899999999999999" customHeight="1" x14ac:dyDescent="0.25">
      <c r="A36" s="54"/>
      <c r="B36" s="157"/>
      <c r="C36" s="157"/>
      <c r="D36" s="157"/>
      <c r="E36" s="157"/>
      <c r="F36" s="157"/>
      <c r="G36" s="157"/>
      <c r="H36" s="157"/>
      <c r="I36" s="158"/>
      <c r="J36" s="16"/>
      <c r="K36" s="11"/>
      <c r="L36" s="11" t="str">
        <f t="shared" si="9"/>
        <v xml:space="preserve"> </v>
      </c>
      <c r="M36" s="17" t="str">
        <f t="shared" si="2"/>
        <v xml:space="preserve"> </v>
      </c>
      <c r="N36" s="18" t="str">
        <f t="shared" si="3"/>
        <v xml:space="preserve"> </v>
      </c>
      <c r="O36" s="16"/>
      <c r="P36" s="17"/>
      <c r="Q36" s="11" t="str">
        <f t="shared" si="4"/>
        <v xml:space="preserve"> </v>
      </c>
      <c r="R36" s="17" t="str">
        <f t="shared" si="0"/>
        <v xml:space="preserve"> </v>
      </c>
      <c r="S36" s="18" t="str">
        <f t="shared" si="1"/>
        <v xml:space="preserve"> </v>
      </c>
      <c r="T36" s="16"/>
      <c r="U36" s="46" t="str">
        <f t="shared" si="5"/>
        <v xml:space="preserve"> </v>
      </c>
      <c r="V36" s="47" t="str">
        <f t="shared" si="6"/>
        <v xml:space="preserve"> </v>
      </c>
      <c r="W36" s="16"/>
      <c r="X36" s="46" t="str">
        <f t="shared" si="7"/>
        <v xml:space="preserve"> </v>
      </c>
      <c r="Y36" s="48" t="str">
        <f t="shared" si="8"/>
        <v xml:space="preserve"> </v>
      </c>
    </row>
    <row r="37" spans="1:25" s="2" customFormat="1" ht="19.899999999999999" customHeight="1" x14ac:dyDescent="0.25">
      <c r="A37" s="53"/>
      <c r="B37" s="157"/>
      <c r="C37" s="157"/>
      <c r="D37" s="157"/>
      <c r="E37" s="157"/>
      <c r="F37" s="157"/>
      <c r="G37" s="157"/>
      <c r="H37" s="157"/>
      <c r="I37" s="158"/>
      <c r="J37" s="16"/>
      <c r="K37" s="11"/>
      <c r="L37" s="11" t="str">
        <f t="shared" si="9"/>
        <v xml:space="preserve"> </v>
      </c>
      <c r="M37" s="17" t="str">
        <f t="shared" si="2"/>
        <v xml:space="preserve"> </v>
      </c>
      <c r="N37" s="18" t="str">
        <f t="shared" si="3"/>
        <v xml:space="preserve"> </v>
      </c>
      <c r="O37" s="16"/>
      <c r="P37" s="17"/>
      <c r="Q37" s="11" t="str">
        <f t="shared" si="4"/>
        <v xml:space="preserve"> </v>
      </c>
      <c r="R37" s="17" t="str">
        <f t="shared" si="0"/>
        <v xml:space="preserve"> </v>
      </c>
      <c r="S37" s="18" t="str">
        <f t="shared" si="1"/>
        <v xml:space="preserve"> </v>
      </c>
      <c r="T37" s="16"/>
      <c r="U37" s="46" t="str">
        <f t="shared" si="5"/>
        <v xml:space="preserve"> </v>
      </c>
      <c r="V37" s="47" t="str">
        <f t="shared" si="6"/>
        <v xml:space="preserve"> </v>
      </c>
      <c r="W37" s="16"/>
      <c r="X37" s="46" t="str">
        <f t="shared" si="7"/>
        <v xml:space="preserve"> </v>
      </c>
      <c r="Y37" s="48" t="str">
        <f t="shared" si="8"/>
        <v xml:space="preserve"> </v>
      </c>
    </row>
    <row r="38" spans="1:25" s="2" customFormat="1" ht="19.899999999999999" customHeight="1" x14ac:dyDescent="0.25">
      <c r="A38" s="54"/>
      <c r="B38" s="157"/>
      <c r="C38" s="157"/>
      <c r="D38" s="157"/>
      <c r="E38" s="157"/>
      <c r="F38" s="157"/>
      <c r="G38" s="157"/>
      <c r="H38" s="157"/>
      <c r="I38" s="158"/>
      <c r="J38" s="16"/>
      <c r="K38" s="11"/>
      <c r="L38" s="11" t="str">
        <f t="shared" si="9"/>
        <v xml:space="preserve"> </v>
      </c>
      <c r="M38" s="17" t="str">
        <f t="shared" si="2"/>
        <v xml:space="preserve"> </v>
      </c>
      <c r="N38" s="18" t="str">
        <f t="shared" si="3"/>
        <v xml:space="preserve"> </v>
      </c>
      <c r="O38" s="16"/>
      <c r="P38" s="17"/>
      <c r="Q38" s="11" t="str">
        <f t="shared" si="4"/>
        <v xml:space="preserve"> </v>
      </c>
      <c r="R38" s="17" t="str">
        <f t="shared" si="0"/>
        <v xml:space="preserve"> </v>
      </c>
      <c r="S38" s="18" t="str">
        <f t="shared" si="1"/>
        <v xml:space="preserve"> </v>
      </c>
      <c r="T38" s="16"/>
      <c r="U38" s="46" t="str">
        <f t="shared" si="5"/>
        <v xml:space="preserve"> </v>
      </c>
      <c r="V38" s="47" t="str">
        <f t="shared" si="6"/>
        <v xml:space="preserve"> </v>
      </c>
      <c r="W38" s="16"/>
      <c r="X38" s="46" t="str">
        <f t="shared" si="7"/>
        <v xml:space="preserve"> </v>
      </c>
      <c r="Y38" s="48" t="str">
        <f t="shared" si="8"/>
        <v xml:space="preserve"> </v>
      </c>
    </row>
    <row r="39" spans="1:25" s="2" customFormat="1" ht="19.899999999999999" customHeight="1" x14ac:dyDescent="0.25">
      <c r="A39" s="54"/>
      <c r="B39" s="157"/>
      <c r="C39" s="157"/>
      <c r="D39" s="157"/>
      <c r="E39" s="157"/>
      <c r="F39" s="157"/>
      <c r="G39" s="157"/>
      <c r="H39" s="157"/>
      <c r="I39" s="158"/>
      <c r="J39" s="16"/>
      <c r="K39" s="11"/>
      <c r="L39" s="11" t="str">
        <f t="shared" si="9"/>
        <v xml:space="preserve"> </v>
      </c>
      <c r="M39" s="17" t="str">
        <f t="shared" si="2"/>
        <v xml:space="preserve"> </v>
      </c>
      <c r="N39" s="18" t="str">
        <f t="shared" si="3"/>
        <v xml:space="preserve"> </v>
      </c>
      <c r="O39" s="16"/>
      <c r="P39" s="17"/>
      <c r="Q39" s="11" t="str">
        <f t="shared" si="4"/>
        <v xml:space="preserve"> </v>
      </c>
      <c r="R39" s="17" t="str">
        <f t="shared" si="0"/>
        <v xml:space="preserve"> </v>
      </c>
      <c r="S39" s="18" t="str">
        <f t="shared" si="1"/>
        <v xml:space="preserve"> </v>
      </c>
      <c r="T39" s="16"/>
      <c r="U39" s="46" t="str">
        <f t="shared" si="5"/>
        <v xml:space="preserve"> </v>
      </c>
      <c r="V39" s="47" t="str">
        <f t="shared" si="6"/>
        <v xml:space="preserve"> </v>
      </c>
      <c r="W39" s="16"/>
      <c r="X39" s="46" t="str">
        <f t="shared" si="7"/>
        <v xml:space="preserve"> </v>
      </c>
      <c r="Y39" s="48" t="str">
        <f t="shared" si="8"/>
        <v xml:space="preserve"> </v>
      </c>
    </row>
    <row r="40" spans="1:25" s="2" customFormat="1" ht="19.899999999999999" customHeight="1" x14ac:dyDescent="0.25">
      <c r="A40" s="54"/>
      <c r="B40" s="157"/>
      <c r="C40" s="157"/>
      <c r="D40" s="157"/>
      <c r="E40" s="157"/>
      <c r="F40" s="157"/>
      <c r="G40" s="157"/>
      <c r="H40" s="157"/>
      <c r="I40" s="158"/>
      <c r="J40" s="16"/>
      <c r="K40" s="11"/>
      <c r="L40" s="11" t="str">
        <f t="shared" si="9"/>
        <v xml:space="preserve"> </v>
      </c>
      <c r="M40" s="17" t="str">
        <f t="shared" si="2"/>
        <v xml:space="preserve"> </v>
      </c>
      <c r="N40" s="18" t="str">
        <f t="shared" si="3"/>
        <v xml:space="preserve"> </v>
      </c>
      <c r="O40" s="16"/>
      <c r="P40" s="17"/>
      <c r="Q40" s="11" t="str">
        <f t="shared" si="4"/>
        <v xml:space="preserve"> </v>
      </c>
      <c r="R40" s="17" t="str">
        <f t="shared" si="0"/>
        <v xml:space="preserve"> </v>
      </c>
      <c r="S40" s="18" t="str">
        <f t="shared" si="1"/>
        <v xml:space="preserve"> </v>
      </c>
      <c r="T40" s="16"/>
      <c r="U40" s="46" t="str">
        <f t="shared" si="5"/>
        <v xml:space="preserve"> </v>
      </c>
      <c r="V40" s="47" t="str">
        <f t="shared" si="6"/>
        <v xml:space="preserve"> </v>
      </c>
      <c r="W40" s="16"/>
      <c r="X40" s="46" t="str">
        <f t="shared" si="7"/>
        <v xml:space="preserve"> </v>
      </c>
      <c r="Y40" s="48" t="str">
        <f t="shared" si="8"/>
        <v xml:space="preserve"> </v>
      </c>
    </row>
    <row r="41" spans="1:25" s="2" customFormat="1" ht="19.899999999999999" customHeight="1" thickBot="1" x14ac:dyDescent="0.3">
      <c r="A41" s="55"/>
      <c r="B41" s="159"/>
      <c r="C41" s="160"/>
      <c r="D41" s="160"/>
      <c r="E41" s="160"/>
      <c r="F41" s="160"/>
      <c r="G41" s="160"/>
      <c r="H41" s="160"/>
      <c r="I41" s="161"/>
      <c r="J41" s="22"/>
      <c r="K41" s="23"/>
      <c r="L41" s="23" t="str">
        <f t="shared" si="9"/>
        <v xml:space="preserve"> </v>
      </c>
      <c r="M41" s="24" t="str">
        <f t="shared" si="2"/>
        <v xml:space="preserve"> </v>
      </c>
      <c r="N41" s="25" t="str">
        <f t="shared" si="3"/>
        <v xml:space="preserve"> </v>
      </c>
      <c r="O41" s="22"/>
      <c r="P41" s="24"/>
      <c r="Q41" s="23" t="str">
        <f t="shared" si="4"/>
        <v xml:space="preserve"> </v>
      </c>
      <c r="R41" s="24" t="str">
        <f t="shared" si="0"/>
        <v xml:space="preserve"> </v>
      </c>
      <c r="S41" s="25" t="str">
        <f t="shared" si="1"/>
        <v xml:space="preserve"> </v>
      </c>
      <c r="T41" s="22"/>
      <c r="U41" s="49" t="str">
        <f t="shared" si="5"/>
        <v xml:space="preserve"> </v>
      </c>
      <c r="V41" s="50" t="str">
        <f t="shared" si="6"/>
        <v xml:space="preserve"> </v>
      </c>
      <c r="W41" s="22"/>
      <c r="X41" s="49" t="str">
        <f t="shared" si="7"/>
        <v xml:space="preserve"> </v>
      </c>
      <c r="Y41" s="51" t="str">
        <f t="shared" si="8"/>
        <v xml:space="preserve"> </v>
      </c>
    </row>
    <row r="42" spans="1:25" ht="13.5" thickTop="1" x14ac:dyDescent="0.2"/>
  </sheetData>
  <sheetProtection selectLockedCells="1"/>
  <protectedRanges>
    <protectedRange sqref="A22:A41" name="Range11_2_2"/>
  </protectedRanges>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scale="72" orientation="landscape" horizontalDpi="4294967293" r:id="rId1"/>
  <headerFooter alignWithMargins="0"/>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pageSetUpPr fitToPage="1"/>
  </sheetPr>
  <dimension ref="A1:DH53"/>
  <sheetViews>
    <sheetView zoomScaleNormal="100" workbookViewId="0">
      <selection activeCell="AQ49" sqref="AQ49"/>
    </sheetView>
  </sheetViews>
  <sheetFormatPr defaultColWidth="1.7109375" defaultRowHeight="12" customHeight="1" x14ac:dyDescent="0.2"/>
  <cols>
    <col min="1" max="16384" width="1.7109375" style="56"/>
  </cols>
  <sheetData>
    <row r="1" spans="1:112" ht="38.25" customHeight="1" thickBot="1" x14ac:dyDescent="0.35">
      <c r="A1" s="136"/>
      <c r="B1" s="136"/>
      <c r="C1" s="136"/>
      <c r="D1" s="136"/>
      <c r="E1" s="136"/>
      <c r="F1" s="136"/>
      <c r="G1" s="136"/>
      <c r="H1" s="136"/>
      <c r="I1" s="136"/>
      <c r="J1" s="136"/>
      <c r="K1" s="136"/>
      <c r="L1" s="136"/>
      <c r="M1" s="136"/>
      <c r="N1" s="136"/>
      <c r="O1" s="136"/>
      <c r="P1" s="136"/>
      <c r="Q1" s="136"/>
      <c r="R1" s="136"/>
      <c r="S1" s="136"/>
      <c r="T1" s="136"/>
      <c r="U1" s="136"/>
      <c r="V1" s="136"/>
      <c r="W1" s="136"/>
      <c r="X1" s="136"/>
      <c r="Y1" s="136"/>
      <c r="Z1" s="136"/>
      <c r="AA1" s="136"/>
      <c r="AB1" s="136"/>
      <c r="AC1" s="136"/>
      <c r="AD1" s="136"/>
      <c r="AE1" s="136"/>
      <c r="AF1" s="136"/>
      <c r="AG1" s="136"/>
      <c r="AH1" s="136"/>
      <c r="AI1" s="136"/>
      <c r="AJ1" s="136"/>
      <c r="AK1" s="136"/>
      <c r="AL1" s="136"/>
      <c r="AM1" s="136"/>
      <c r="AN1" s="136"/>
      <c r="AO1" s="136"/>
      <c r="AP1" s="136"/>
      <c r="AQ1" s="136"/>
      <c r="AR1" s="136"/>
      <c r="AS1" s="136"/>
      <c r="AT1" s="136"/>
      <c r="AU1" s="136"/>
      <c r="AV1" s="136"/>
      <c r="AW1" s="136"/>
      <c r="AX1" s="136"/>
      <c r="AY1" s="136"/>
      <c r="AZ1" s="136"/>
      <c r="BA1" s="136"/>
      <c r="BB1" s="136"/>
      <c r="BC1" s="136"/>
      <c r="BD1" s="136"/>
      <c r="BE1" s="136"/>
      <c r="BF1" s="136"/>
      <c r="BG1" s="136"/>
      <c r="BH1" s="136"/>
      <c r="BI1" s="136"/>
      <c r="BJ1" s="136"/>
      <c r="BK1" s="136"/>
      <c r="BL1" s="136"/>
      <c r="BM1" s="136"/>
      <c r="BN1" s="136"/>
      <c r="BO1" s="136"/>
      <c r="BP1" s="136"/>
      <c r="BQ1" s="136"/>
      <c r="BR1" s="136"/>
      <c r="BS1" s="136"/>
      <c r="BT1" s="136"/>
      <c r="BU1" s="136"/>
      <c r="BV1" s="136"/>
      <c r="BW1" s="136"/>
      <c r="BX1" s="136"/>
      <c r="BY1" s="136"/>
    </row>
    <row r="2" spans="1:112" ht="12" customHeight="1" thickTop="1" x14ac:dyDescent="0.2">
      <c r="A2" s="57"/>
      <c r="B2" s="58"/>
      <c r="C2" s="58"/>
      <c r="D2" s="58"/>
      <c r="E2" s="58"/>
      <c r="F2" s="58"/>
      <c r="G2" s="58"/>
      <c r="H2" s="58"/>
      <c r="I2" s="58"/>
      <c r="J2" s="58"/>
      <c r="K2" s="58"/>
      <c r="L2" s="58"/>
      <c r="M2" s="58"/>
      <c r="N2" s="58"/>
      <c r="O2" s="58"/>
      <c r="P2" s="58"/>
      <c r="Q2" s="58"/>
      <c r="R2" s="58"/>
      <c r="S2" s="58"/>
      <c r="T2" s="58"/>
      <c r="U2" s="58"/>
      <c r="V2" s="58"/>
      <c r="W2" s="58"/>
      <c r="X2" s="58"/>
      <c r="Y2" s="58"/>
      <c r="Z2" s="58"/>
      <c r="AA2" s="58"/>
      <c r="AB2" s="58"/>
      <c r="AC2" s="58"/>
      <c r="AD2" s="58"/>
      <c r="AE2" s="58"/>
      <c r="AF2" s="58"/>
      <c r="AG2" s="58"/>
      <c r="AH2" s="58"/>
      <c r="AI2" s="58"/>
      <c r="AJ2" s="58"/>
      <c r="AK2" s="58"/>
      <c r="AL2" s="58"/>
      <c r="AM2" s="58"/>
      <c r="AN2" s="58"/>
      <c r="AO2" s="58"/>
      <c r="AP2" s="58"/>
      <c r="AQ2" s="58"/>
      <c r="AR2" s="58"/>
      <c r="AS2" s="58"/>
      <c r="AT2" s="58"/>
      <c r="AU2" s="58"/>
      <c r="AV2" s="58"/>
      <c r="AW2" s="58"/>
      <c r="AX2" s="58"/>
      <c r="AY2" s="58"/>
      <c r="AZ2" s="58"/>
      <c r="BA2" s="58"/>
      <c r="BB2" s="58"/>
      <c r="BC2" s="58"/>
      <c r="BD2" s="58"/>
      <c r="BE2" s="58"/>
      <c r="BF2" s="58"/>
      <c r="BG2" s="58"/>
      <c r="BH2" s="58"/>
      <c r="BI2" s="58"/>
      <c r="BJ2" s="58"/>
      <c r="BK2" s="58"/>
      <c r="BL2" s="58"/>
      <c r="BM2" s="58"/>
      <c r="BN2" s="58"/>
      <c r="BO2" s="58"/>
      <c r="BP2" s="58"/>
      <c r="BQ2" s="58"/>
      <c r="BR2" s="58"/>
      <c r="BS2" s="58"/>
      <c r="BT2" s="58"/>
      <c r="BU2" s="58"/>
      <c r="BV2" s="58"/>
      <c r="BW2" s="58"/>
      <c r="BX2" s="58"/>
      <c r="BY2" s="59"/>
    </row>
    <row r="3" spans="1:112" ht="12" customHeight="1" x14ac:dyDescent="0.2">
      <c r="A3" s="60"/>
      <c r="B3" s="61"/>
      <c r="C3" s="62"/>
      <c r="D3" s="62"/>
      <c r="E3" s="62"/>
      <c r="F3" s="62"/>
      <c r="G3" s="62"/>
      <c r="H3" s="62"/>
      <c r="I3" s="62"/>
      <c r="J3" s="62"/>
      <c r="K3" s="62"/>
      <c r="L3" s="62"/>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3"/>
    </row>
    <row r="4" spans="1:112" ht="12" customHeight="1" x14ac:dyDescent="0.2">
      <c r="A4" s="60"/>
      <c r="B4" s="62"/>
      <c r="C4" s="62"/>
      <c r="D4" s="62"/>
      <c r="E4" s="62"/>
      <c r="F4" s="62"/>
      <c r="G4" s="62"/>
      <c r="H4" s="62"/>
      <c r="I4" s="62"/>
      <c r="J4" s="62"/>
      <c r="K4" s="62"/>
      <c r="L4" s="62"/>
      <c r="M4" s="62"/>
      <c r="N4" s="62"/>
      <c r="O4" s="62"/>
      <c r="P4" s="62"/>
      <c r="Q4" s="62"/>
      <c r="R4" s="62"/>
      <c r="S4" s="62"/>
      <c r="T4" s="62"/>
      <c r="U4" s="62"/>
      <c r="V4" s="62"/>
      <c r="W4" s="62"/>
      <c r="X4" s="62"/>
      <c r="Y4" s="62"/>
      <c r="Z4" s="62"/>
      <c r="AA4" s="62"/>
      <c r="AB4" s="62"/>
      <c r="AC4" s="62"/>
      <c r="AD4" s="62"/>
      <c r="AE4" s="62"/>
      <c r="AF4" s="62"/>
      <c r="AG4" s="62"/>
      <c r="AH4" s="62"/>
      <c r="AI4" s="62"/>
      <c r="AJ4" s="62"/>
      <c r="AK4" s="62"/>
      <c r="AL4" s="62"/>
      <c r="AM4" s="62"/>
      <c r="AN4" s="62"/>
      <c r="AO4" s="62"/>
      <c r="AP4" s="62"/>
      <c r="AQ4" s="62"/>
      <c r="AR4" s="62"/>
      <c r="AS4" s="62"/>
      <c r="AT4" s="62"/>
      <c r="AU4" s="62"/>
      <c r="AV4" s="62"/>
      <c r="AW4" s="62"/>
      <c r="AX4" s="62"/>
      <c r="AY4" s="62"/>
      <c r="AZ4" s="62"/>
      <c r="BA4" s="62"/>
      <c r="BB4" s="62"/>
      <c r="BC4" s="62"/>
      <c r="BD4" s="62"/>
      <c r="BE4" s="62"/>
      <c r="BF4" s="62"/>
      <c r="BG4" s="62"/>
      <c r="BH4" s="62"/>
      <c r="BI4" s="62"/>
      <c r="BJ4" s="62"/>
      <c r="BK4" s="62"/>
      <c r="BL4" s="62"/>
      <c r="BM4" s="62"/>
      <c r="BN4" s="62"/>
      <c r="BO4" s="62"/>
      <c r="BP4" s="62"/>
      <c r="BQ4" s="62"/>
      <c r="BR4" s="62"/>
      <c r="BS4" s="62"/>
      <c r="BT4" s="62"/>
      <c r="BU4" s="62"/>
      <c r="BV4" s="62"/>
      <c r="BW4" s="62"/>
      <c r="BX4" s="62"/>
      <c r="BY4" s="63"/>
    </row>
    <row r="5" spans="1:112" ht="12" customHeight="1" x14ac:dyDescent="0.25">
      <c r="A5" s="64"/>
      <c r="B5" s="65"/>
      <c r="C5" s="65"/>
      <c r="D5" s="65"/>
      <c r="E5" s="65"/>
      <c r="F5" s="65"/>
      <c r="G5" s="65"/>
      <c r="H5" s="65"/>
      <c r="I5" s="65"/>
      <c r="J5" s="65"/>
      <c r="K5" s="65"/>
      <c r="L5" s="65"/>
      <c r="M5" s="65"/>
      <c r="N5" s="65"/>
      <c r="O5" s="65"/>
      <c r="P5" s="65"/>
      <c r="Q5" s="65"/>
      <c r="R5" s="65"/>
      <c r="S5" s="65"/>
      <c r="T5" s="65"/>
      <c r="U5" s="65"/>
      <c r="V5" s="65"/>
      <c r="W5" s="65"/>
      <c r="X5" s="65"/>
      <c r="Y5" s="65"/>
      <c r="Z5" s="65"/>
      <c r="AA5" s="65"/>
      <c r="AB5" s="65"/>
      <c r="AC5" s="65"/>
      <c r="AD5" s="65"/>
      <c r="AE5" s="65"/>
      <c r="AF5" s="65"/>
      <c r="AG5" s="65"/>
      <c r="AH5" s="65"/>
      <c r="AI5" s="65"/>
      <c r="AJ5" s="65"/>
      <c r="AK5" s="65"/>
      <c r="AL5" s="65"/>
      <c r="AM5" s="65"/>
      <c r="AN5" s="65"/>
      <c r="AO5" s="65"/>
      <c r="AP5" s="65"/>
      <c r="AQ5" s="65"/>
      <c r="AR5" s="65"/>
      <c r="AS5" s="65"/>
      <c r="AT5" s="65"/>
      <c r="AU5" s="65"/>
      <c r="AV5" s="65"/>
      <c r="AW5" s="66"/>
      <c r="AX5" s="66"/>
      <c r="AY5" s="66"/>
      <c r="AZ5" s="66"/>
      <c r="BA5" s="66"/>
      <c r="BB5" s="66"/>
      <c r="BC5" s="66"/>
      <c r="BD5" s="66"/>
      <c r="BE5" s="66"/>
      <c r="BF5" s="66"/>
      <c r="BG5" s="66"/>
      <c r="BH5" s="66"/>
      <c r="BI5" s="66"/>
      <c r="BJ5" s="66"/>
      <c r="BK5" s="65"/>
      <c r="BL5" s="65"/>
      <c r="BM5" s="65"/>
      <c r="BN5" s="65"/>
      <c r="BO5" s="65"/>
      <c r="BP5" s="65"/>
      <c r="BQ5" s="65"/>
      <c r="BR5" s="65"/>
      <c r="BS5" s="65"/>
      <c r="BT5" s="65"/>
      <c r="BU5" s="65"/>
      <c r="BV5" s="65"/>
      <c r="BW5" s="65"/>
      <c r="BX5" s="65"/>
      <c r="BY5" s="67"/>
    </row>
    <row r="6" spans="1:112" ht="12" customHeight="1" x14ac:dyDescent="0.25">
      <c r="A6" s="64"/>
      <c r="B6" s="65"/>
      <c r="C6" s="65"/>
      <c r="D6" s="65"/>
      <c r="E6" s="68"/>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AQ6" s="65"/>
      <c r="AR6" s="65"/>
      <c r="AS6" s="65"/>
      <c r="AT6" s="65"/>
      <c r="AU6" s="65"/>
      <c r="AV6" s="65"/>
      <c r="AW6" s="66"/>
      <c r="AX6" s="66"/>
      <c r="AY6" s="66"/>
      <c r="AZ6" s="66"/>
      <c r="BA6" s="66"/>
      <c r="BB6" s="66"/>
      <c r="BC6" s="66"/>
      <c r="BD6" s="66"/>
      <c r="BE6" s="66"/>
      <c r="BF6" s="66"/>
      <c r="BG6" s="66"/>
      <c r="BH6" s="66"/>
      <c r="BI6" s="66"/>
      <c r="BJ6" s="66"/>
      <c r="BK6" s="65"/>
      <c r="BL6" s="65"/>
      <c r="BM6" s="65"/>
      <c r="BN6" s="65"/>
      <c r="BO6" s="65"/>
      <c r="BP6" s="65"/>
      <c r="BQ6" s="65"/>
      <c r="BR6" s="65"/>
      <c r="BS6" s="65"/>
      <c r="BT6" s="65"/>
      <c r="BU6" s="65"/>
      <c r="BV6" s="65"/>
      <c r="BW6" s="65"/>
      <c r="BX6" s="65"/>
      <c r="BY6" s="67"/>
    </row>
    <row r="7" spans="1:112" ht="12" customHeight="1" x14ac:dyDescent="0.25">
      <c r="A7" s="64"/>
      <c r="B7" s="65"/>
      <c r="C7" s="65"/>
      <c r="D7" s="65"/>
      <c r="E7" s="65"/>
      <c r="F7" s="65"/>
      <c r="G7" s="65"/>
      <c r="H7" s="65"/>
      <c r="I7" s="65"/>
      <c r="J7" s="65"/>
      <c r="K7" s="65"/>
      <c r="L7" s="65"/>
      <c r="M7" s="65"/>
      <c r="N7" s="65"/>
      <c r="O7" s="65"/>
      <c r="P7" s="65"/>
      <c r="Q7" s="65"/>
      <c r="R7" s="65"/>
      <c r="S7" s="65"/>
      <c r="T7" s="65"/>
      <c r="U7" s="65"/>
      <c r="V7" s="66"/>
      <c r="W7" s="66"/>
      <c r="X7" s="66"/>
      <c r="Y7" s="66"/>
      <c r="Z7" s="66"/>
      <c r="AA7" s="66"/>
      <c r="AB7" s="66"/>
      <c r="AC7" s="66"/>
      <c r="AD7" s="66"/>
      <c r="AE7" s="66"/>
      <c r="AF7" s="66"/>
      <c r="AG7" s="66"/>
      <c r="AH7" s="66"/>
      <c r="AI7" s="66"/>
      <c r="AJ7" s="66"/>
      <c r="AK7" s="66"/>
      <c r="AL7" s="65"/>
      <c r="AM7" s="65"/>
      <c r="AN7" s="65"/>
      <c r="AO7" s="65"/>
      <c r="AP7" s="65"/>
      <c r="AQ7" s="65"/>
      <c r="AR7" s="65"/>
      <c r="AS7" s="65"/>
      <c r="AT7" s="65"/>
      <c r="AU7" s="65"/>
      <c r="AV7" s="65"/>
      <c r="AW7" s="69"/>
      <c r="AX7" s="69"/>
      <c r="AY7" s="69"/>
      <c r="AZ7" s="69"/>
      <c r="BA7" s="69"/>
      <c r="BB7" s="69"/>
      <c r="BC7" s="69"/>
      <c r="BD7" s="69"/>
      <c r="BE7" s="69"/>
      <c r="BF7" s="69"/>
      <c r="BG7" s="69"/>
      <c r="BH7" s="69"/>
      <c r="BI7" s="69"/>
      <c r="BJ7" s="69"/>
      <c r="BK7" s="65"/>
      <c r="BL7" s="65"/>
      <c r="BM7" s="65"/>
      <c r="BN7" s="65"/>
      <c r="BO7" s="65"/>
      <c r="BP7" s="65"/>
      <c r="BQ7" s="65"/>
      <c r="BR7" s="65"/>
      <c r="BS7" s="65"/>
      <c r="BT7" s="65"/>
      <c r="BU7" s="65"/>
      <c r="BV7" s="65"/>
      <c r="BW7" s="65"/>
      <c r="BX7" s="65"/>
      <c r="BY7" s="67"/>
    </row>
    <row r="8" spans="1:112" ht="12" customHeight="1" x14ac:dyDescent="0.25">
      <c r="A8" s="64"/>
      <c r="B8" s="68"/>
      <c r="C8" s="65"/>
      <c r="D8" s="65"/>
      <c r="E8" s="65"/>
      <c r="F8" s="65"/>
      <c r="G8" s="65"/>
      <c r="H8" s="65"/>
      <c r="I8" s="65"/>
      <c r="J8" s="65"/>
      <c r="K8" s="68"/>
      <c r="L8" s="65"/>
      <c r="M8" s="65"/>
      <c r="N8" s="65"/>
      <c r="O8" s="65"/>
      <c r="P8" s="65"/>
      <c r="Q8" s="65"/>
      <c r="R8" s="65"/>
      <c r="S8" s="65"/>
      <c r="T8" s="65"/>
      <c r="U8" s="65"/>
      <c r="V8" s="66"/>
      <c r="W8" s="66"/>
      <c r="X8" s="66"/>
      <c r="Y8" s="66"/>
      <c r="Z8" s="66"/>
      <c r="AA8" s="66"/>
      <c r="AB8" s="66"/>
      <c r="AC8" s="66"/>
      <c r="AD8" s="66"/>
      <c r="AE8" s="66"/>
      <c r="AF8" s="66"/>
      <c r="AG8" s="66"/>
      <c r="AH8" s="66"/>
      <c r="AI8" s="66"/>
      <c r="AJ8" s="66"/>
      <c r="AK8" s="66"/>
      <c r="AL8" s="65"/>
      <c r="AM8" s="65"/>
      <c r="AN8" s="65"/>
      <c r="AO8" s="65"/>
      <c r="AP8" s="65"/>
      <c r="AQ8" s="65"/>
      <c r="AR8" s="65"/>
      <c r="AS8" s="65"/>
      <c r="AT8" s="65"/>
      <c r="AU8" s="65"/>
      <c r="AV8" s="65"/>
      <c r="AW8" s="69"/>
      <c r="AX8" s="69"/>
      <c r="AY8" s="69"/>
      <c r="AZ8" s="69"/>
      <c r="BA8" s="69"/>
      <c r="BB8" s="69"/>
      <c r="BC8" s="69"/>
      <c r="BD8" s="69"/>
      <c r="BE8" s="69"/>
      <c r="BF8" s="69"/>
      <c r="BG8" s="69"/>
      <c r="BH8" s="69"/>
      <c r="BI8" s="69"/>
      <c r="BJ8" s="69"/>
      <c r="BK8" s="65"/>
      <c r="BL8" s="65"/>
      <c r="BM8" s="65"/>
      <c r="BN8" s="65"/>
      <c r="BO8" s="65"/>
      <c r="BP8" s="65"/>
      <c r="BQ8" s="65"/>
      <c r="BR8" s="65"/>
      <c r="BS8" s="65"/>
      <c r="BT8" s="65"/>
      <c r="BU8" s="65"/>
      <c r="BV8" s="65"/>
      <c r="BW8" s="65"/>
      <c r="BX8" s="65"/>
      <c r="BY8" s="67"/>
    </row>
    <row r="9" spans="1:112" ht="12" customHeight="1" x14ac:dyDescent="0.2">
      <c r="A9" s="64"/>
      <c r="B9" s="65"/>
      <c r="C9" s="65"/>
      <c r="D9" s="65"/>
      <c r="E9" s="65"/>
      <c r="F9" s="65"/>
      <c r="G9" s="65"/>
      <c r="H9" s="65"/>
      <c r="I9" s="65"/>
      <c r="J9" s="65"/>
      <c r="K9" s="65"/>
      <c r="L9" s="65"/>
      <c r="M9" s="65"/>
      <c r="N9" s="65"/>
      <c r="O9" s="65"/>
      <c r="P9" s="65"/>
      <c r="Q9" s="65"/>
      <c r="R9" s="65"/>
      <c r="S9" s="65"/>
      <c r="T9" s="65"/>
      <c r="U9" s="65"/>
      <c r="V9" s="69"/>
      <c r="W9" s="69"/>
      <c r="X9" s="69"/>
      <c r="Y9" s="69"/>
      <c r="Z9" s="69"/>
      <c r="AA9" s="69"/>
      <c r="AB9" s="69"/>
      <c r="AC9" s="69"/>
      <c r="AD9" s="69"/>
      <c r="AE9" s="69"/>
      <c r="AF9" s="69"/>
      <c r="AG9" s="69"/>
      <c r="AH9" s="69"/>
      <c r="AI9" s="69"/>
      <c r="AJ9" s="69"/>
      <c r="AK9" s="69"/>
      <c r="AL9" s="65"/>
      <c r="AM9" s="65"/>
      <c r="AN9" s="65"/>
      <c r="AO9" s="65"/>
      <c r="AP9" s="65"/>
      <c r="AQ9" s="65"/>
      <c r="AR9" s="65"/>
      <c r="AS9" s="65"/>
      <c r="AT9" s="65"/>
      <c r="AU9" s="65"/>
      <c r="AV9" s="65"/>
      <c r="AW9" s="65"/>
      <c r="AX9" s="65"/>
      <c r="AY9" s="65"/>
      <c r="AZ9" s="65"/>
      <c r="BA9" s="65"/>
      <c r="BB9" s="65"/>
      <c r="BC9" s="65"/>
      <c r="BD9" s="65"/>
      <c r="BE9" s="65"/>
      <c r="BF9" s="65"/>
      <c r="BG9" s="65"/>
      <c r="BH9" s="65"/>
      <c r="BI9" s="65"/>
      <c r="BJ9" s="65"/>
      <c r="BK9" s="65"/>
      <c r="BL9" s="65"/>
      <c r="BM9" s="65"/>
      <c r="BN9" s="65"/>
      <c r="BO9" s="65"/>
      <c r="BP9" s="65"/>
      <c r="BQ9" s="65"/>
      <c r="BR9" s="65"/>
      <c r="BS9" s="65"/>
      <c r="BT9" s="65"/>
      <c r="BU9" s="65"/>
      <c r="BV9" s="65"/>
      <c r="BW9" s="65"/>
      <c r="BX9" s="65"/>
      <c r="BY9" s="67"/>
    </row>
    <row r="10" spans="1:112" ht="12" customHeight="1" x14ac:dyDescent="0.2">
      <c r="A10" s="64"/>
      <c r="B10" s="65"/>
      <c r="C10" s="65"/>
      <c r="D10" s="65"/>
      <c r="E10" s="65"/>
      <c r="F10" s="65"/>
      <c r="G10" s="65"/>
      <c r="H10" s="65"/>
      <c r="I10" s="65"/>
      <c r="J10" s="65"/>
      <c r="K10" s="65"/>
      <c r="L10" s="65"/>
      <c r="M10" s="65"/>
      <c r="N10" s="65"/>
      <c r="O10" s="65"/>
      <c r="P10" s="65"/>
      <c r="Q10" s="65"/>
      <c r="R10" s="65"/>
      <c r="S10" s="65"/>
      <c r="T10" s="65"/>
      <c r="U10" s="65"/>
      <c r="V10" s="69"/>
      <c r="W10" s="69"/>
      <c r="X10" s="69"/>
      <c r="Y10" s="69"/>
      <c r="Z10" s="69"/>
      <c r="AA10" s="69"/>
      <c r="AB10" s="69"/>
      <c r="AC10" s="69"/>
      <c r="AD10" s="69"/>
      <c r="AE10" s="69"/>
      <c r="AF10" s="69"/>
      <c r="AG10" s="69"/>
      <c r="AH10" s="69"/>
      <c r="AI10" s="69"/>
      <c r="AJ10" s="69"/>
      <c r="AK10" s="69"/>
      <c r="AL10" s="65"/>
      <c r="AM10" s="65"/>
      <c r="AN10" s="65"/>
      <c r="AO10" s="65"/>
      <c r="AP10" s="65"/>
      <c r="AQ10" s="65"/>
      <c r="AR10" s="65"/>
      <c r="AS10" s="65"/>
      <c r="AT10" s="65"/>
      <c r="AU10" s="65"/>
      <c r="AV10" s="65"/>
      <c r="AW10" s="65"/>
      <c r="AX10" s="65"/>
      <c r="AY10" s="65"/>
      <c r="AZ10" s="65"/>
      <c r="BA10" s="65"/>
      <c r="BB10" s="65"/>
      <c r="BC10" s="65"/>
      <c r="BD10" s="65"/>
      <c r="BE10" s="65"/>
      <c r="BF10" s="65"/>
      <c r="BG10" s="65"/>
      <c r="BH10" s="65"/>
      <c r="BI10" s="65"/>
      <c r="BJ10" s="65"/>
      <c r="BK10" s="65"/>
      <c r="BL10" s="65"/>
      <c r="BM10" s="65"/>
      <c r="BN10" s="65"/>
      <c r="BO10" s="65"/>
      <c r="BP10" s="65"/>
      <c r="BQ10" s="65"/>
      <c r="BR10" s="65"/>
      <c r="BS10" s="65"/>
      <c r="BT10" s="65"/>
      <c r="BU10" s="65"/>
      <c r="BV10" s="65"/>
      <c r="BW10" s="65"/>
      <c r="BX10" s="65"/>
      <c r="BY10" s="67"/>
    </row>
    <row r="11" spans="1:112" ht="12" customHeight="1" x14ac:dyDescent="0.2">
      <c r="A11" s="64"/>
      <c r="B11" s="65"/>
      <c r="C11" s="65"/>
      <c r="D11" s="65"/>
      <c r="E11" s="65"/>
      <c r="F11" s="65"/>
      <c r="G11" s="65"/>
      <c r="H11" s="65"/>
      <c r="I11" s="65"/>
      <c r="J11" s="65"/>
      <c r="K11" s="65"/>
      <c r="L11" s="65"/>
      <c r="M11" s="65"/>
      <c r="N11" s="65"/>
      <c r="O11" s="65"/>
      <c r="P11" s="65"/>
      <c r="Q11" s="65"/>
      <c r="R11" s="65"/>
      <c r="S11" s="65"/>
      <c r="T11" s="65"/>
      <c r="U11" s="65"/>
      <c r="V11" s="69"/>
      <c r="W11" s="69"/>
      <c r="X11" s="69"/>
      <c r="Y11" s="69"/>
      <c r="Z11" s="69"/>
      <c r="AA11" s="69"/>
      <c r="AB11" s="69"/>
      <c r="AC11" s="69"/>
      <c r="AD11" s="69"/>
      <c r="AE11" s="69"/>
      <c r="AF11" s="69"/>
      <c r="AG11" s="69"/>
      <c r="AH11" s="69"/>
      <c r="AI11" s="69"/>
      <c r="AJ11" s="69"/>
      <c r="AK11" s="69"/>
      <c r="AL11" s="65"/>
      <c r="AM11" s="65"/>
      <c r="AN11" s="65"/>
      <c r="AO11" s="65"/>
      <c r="AP11" s="65"/>
      <c r="AQ11" s="65"/>
      <c r="AR11" s="65"/>
      <c r="AS11" s="65"/>
      <c r="AT11" s="65"/>
      <c r="AU11" s="65"/>
      <c r="AV11" s="65"/>
      <c r="AW11" s="65"/>
      <c r="AX11" s="65"/>
      <c r="AY11" s="65"/>
      <c r="AZ11" s="65"/>
      <c r="BA11" s="65"/>
      <c r="BB11" s="65"/>
      <c r="BC11" s="65"/>
      <c r="BD11" s="65"/>
      <c r="BE11" s="65"/>
      <c r="BF11" s="65"/>
      <c r="BG11" s="65"/>
      <c r="BH11" s="65"/>
      <c r="BI11" s="65"/>
      <c r="BJ11" s="65"/>
      <c r="BK11" s="65"/>
      <c r="BL11" s="65"/>
      <c r="BM11" s="65"/>
      <c r="BN11" s="65"/>
      <c r="BO11" s="65"/>
      <c r="BP11" s="65"/>
      <c r="BQ11" s="65"/>
      <c r="BR11" s="65"/>
      <c r="BS11" s="65"/>
      <c r="BT11" s="65"/>
      <c r="BU11" s="65"/>
      <c r="BV11" s="65"/>
      <c r="BW11" s="65"/>
      <c r="BX11" s="65"/>
      <c r="BY11" s="67"/>
    </row>
    <row r="12" spans="1:112" ht="12" customHeight="1" x14ac:dyDescent="0.2">
      <c r="A12" s="64"/>
      <c r="B12" s="65"/>
      <c r="C12" s="65"/>
      <c r="D12" s="65"/>
      <c r="E12" s="65"/>
      <c r="F12" s="65"/>
      <c r="G12" s="65"/>
      <c r="H12" s="65"/>
      <c r="I12" s="65"/>
      <c r="J12" s="65"/>
      <c r="K12" s="65"/>
      <c r="L12" s="65"/>
      <c r="M12" s="65"/>
      <c r="N12" s="65"/>
      <c r="O12" s="65"/>
      <c r="P12" s="65"/>
      <c r="Q12" s="65"/>
      <c r="R12" s="65"/>
      <c r="S12" s="65"/>
      <c r="T12" s="65"/>
      <c r="U12" s="65"/>
      <c r="V12" s="65"/>
      <c r="W12" s="65"/>
      <c r="X12" s="65"/>
      <c r="Y12" s="65"/>
      <c r="Z12" s="65"/>
      <c r="AA12" s="65"/>
      <c r="AB12" s="65"/>
      <c r="AC12" s="65"/>
      <c r="AD12" s="65"/>
      <c r="AE12" s="65"/>
      <c r="AF12" s="65"/>
      <c r="AG12" s="65"/>
      <c r="AH12" s="65"/>
      <c r="AI12" s="65"/>
      <c r="AJ12" s="65"/>
      <c r="AK12" s="65"/>
      <c r="AL12" s="65"/>
      <c r="AM12" s="65"/>
      <c r="AN12" s="65"/>
      <c r="AO12" s="65"/>
      <c r="AP12" s="65"/>
      <c r="AQ12" s="65"/>
      <c r="AR12" s="65"/>
      <c r="AS12" s="65"/>
      <c r="AT12" s="65"/>
      <c r="AU12" s="65"/>
      <c r="AV12" s="65"/>
      <c r="AW12" s="65"/>
      <c r="AX12" s="65"/>
      <c r="AY12" s="65"/>
      <c r="AZ12" s="65"/>
      <c r="BA12" s="65"/>
      <c r="BB12" s="65"/>
      <c r="BC12" s="65"/>
      <c r="BD12" s="65"/>
      <c r="BE12" s="65"/>
      <c r="BF12" s="65"/>
      <c r="BG12" s="65"/>
      <c r="BH12" s="65"/>
      <c r="BI12" s="65"/>
      <c r="BJ12" s="65"/>
      <c r="BK12" s="65"/>
      <c r="BL12" s="65"/>
      <c r="BM12" s="65"/>
      <c r="BN12" s="65"/>
      <c r="BO12" s="65"/>
      <c r="BP12" s="65"/>
      <c r="BQ12" s="65"/>
      <c r="BR12" s="65"/>
      <c r="BS12" s="65"/>
      <c r="BT12" s="65"/>
      <c r="BU12" s="65"/>
      <c r="BV12" s="65"/>
      <c r="BW12" s="65"/>
      <c r="BX12" s="65"/>
      <c r="BY12" s="67"/>
    </row>
    <row r="13" spans="1:112" ht="12" customHeight="1" x14ac:dyDescent="0.2">
      <c r="A13" s="64"/>
      <c r="B13" s="65"/>
      <c r="C13" s="65"/>
      <c r="D13" s="65"/>
      <c r="E13" s="65"/>
      <c r="F13" s="65"/>
      <c r="G13" s="65"/>
      <c r="H13" s="65"/>
      <c r="I13" s="65"/>
      <c r="J13" s="65"/>
      <c r="K13" s="65"/>
      <c r="L13" s="65"/>
      <c r="M13" s="65"/>
      <c r="N13" s="65"/>
      <c r="O13" s="65"/>
      <c r="P13" s="65"/>
      <c r="Q13" s="65"/>
      <c r="R13" s="65"/>
      <c r="S13" s="65"/>
      <c r="T13" s="65"/>
      <c r="U13" s="65"/>
      <c r="V13" s="65"/>
      <c r="W13" s="65"/>
      <c r="X13" s="65"/>
      <c r="Y13" s="65"/>
      <c r="Z13" s="65"/>
      <c r="AA13" s="65"/>
      <c r="AB13" s="65"/>
      <c r="AC13" s="65"/>
      <c r="AD13" s="65"/>
      <c r="AE13" s="65"/>
      <c r="AF13" s="65"/>
      <c r="AG13" s="65"/>
      <c r="AH13" s="65"/>
      <c r="AI13" s="65"/>
      <c r="AJ13" s="65"/>
      <c r="AK13" s="65"/>
      <c r="AL13" s="65"/>
      <c r="AM13" s="65"/>
      <c r="AN13" s="65"/>
      <c r="AO13" s="65"/>
      <c r="AP13" s="65"/>
      <c r="AQ13" s="65"/>
      <c r="AR13" s="65"/>
      <c r="AS13" s="65"/>
      <c r="AT13" s="65"/>
      <c r="AU13" s="65"/>
      <c r="AV13" s="65"/>
      <c r="AW13" s="65"/>
      <c r="AX13" s="65"/>
      <c r="AY13" s="65"/>
      <c r="AZ13" s="65"/>
      <c r="BA13" s="65"/>
      <c r="BB13" s="65"/>
      <c r="BC13" s="65"/>
      <c r="BD13" s="65"/>
      <c r="BE13" s="65"/>
      <c r="BF13" s="65"/>
      <c r="BG13" s="65"/>
      <c r="BH13" s="65"/>
      <c r="BI13" s="65"/>
      <c r="BJ13" s="65"/>
      <c r="BK13" s="65"/>
      <c r="BL13" s="65"/>
      <c r="BM13" s="65"/>
      <c r="BN13" s="65"/>
      <c r="BO13" s="65"/>
      <c r="BP13" s="65"/>
      <c r="BQ13" s="65"/>
      <c r="BR13" s="65"/>
      <c r="BS13" s="65"/>
      <c r="BT13" s="65"/>
      <c r="BU13" s="65"/>
      <c r="BV13" s="65"/>
      <c r="BW13" s="65"/>
      <c r="BX13" s="65"/>
      <c r="BY13" s="67"/>
    </row>
    <row r="14" spans="1:112" ht="12" customHeight="1" x14ac:dyDescent="0.2">
      <c r="A14" s="64"/>
      <c r="B14" s="65"/>
      <c r="C14" s="65"/>
      <c r="D14" s="65"/>
      <c r="E14" s="65"/>
      <c r="F14" s="65"/>
      <c r="G14" s="65"/>
      <c r="H14" s="65"/>
      <c r="I14" s="65"/>
      <c r="J14" s="65"/>
      <c r="K14" s="65"/>
      <c r="L14" s="65"/>
      <c r="M14" s="65"/>
      <c r="N14" s="65"/>
      <c r="O14" s="65"/>
      <c r="P14" s="65"/>
      <c r="Q14" s="65"/>
      <c r="R14" s="65"/>
      <c r="S14" s="65"/>
      <c r="T14" s="65"/>
      <c r="U14" s="65"/>
      <c r="V14" s="65"/>
      <c r="W14" s="65"/>
      <c r="X14" s="65"/>
      <c r="Y14" s="65"/>
      <c r="Z14" s="65"/>
      <c r="AA14" s="65"/>
      <c r="AB14" s="65"/>
      <c r="AC14" s="65"/>
      <c r="AD14" s="65"/>
      <c r="AE14" s="65"/>
      <c r="AF14" s="65"/>
      <c r="AG14" s="65"/>
      <c r="AH14" s="65"/>
      <c r="AI14" s="65"/>
      <c r="AJ14" s="65"/>
      <c r="AK14" s="65"/>
      <c r="AL14" s="65"/>
      <c r="AM14" s="65"/>
      <c r="AN14" s="65"/>
      <c r="AO14" s="65"/>
      <c r="AP14" s="65"/>
      <c r="AQ14" s="65"/>
      <c r="AR14" s="65"/>
      <c r="AS14" s="65"/>
      <c r="AT14" s="65"/>
      <c r="AU14" s="65"/>
      <c r="AV14" s="65"/>
      <c r="AW14" s="65"/>
      <c r="AX14" s="65"/>
      <c r="AY14" s="65"/>
      <c r="AZ14" s="65"/>
      <c r="BA14" s="65"/>
      <c r="BB14" s="65"/>
      <c r="BC14" s="65"/>
      <c r="BD14" s="65"/>
      <c r="BE14" s="65"/>
      <c r="BF14" s="65"/>
      <c r="BG14" s="65"/>
      <c r="BH14" s="65"/>
      <c r="BI14" s="65"/>
      <c r="BJ14" s="65"/>
      <c r="BK14" s="65"/>
      <c r="BL14" s="65"/>
      <c r="BM14" s="65"/>
      <c r="BN14" s="65"/>
      <c r="BO14" s="65"/>
      <c r="BP14" s="65"/>
      <c r="BQ14" s="65"/>
      <c r="BR14" s="65"/>
      <c r="BS14" s="65"/>
      <c r="BT14" s="65"/>
      <c r="BU14" s="65"/>
      <c r="BV14" s="65"/>
      <c r="BW14" s="65"/>
      <c r="BX14" s="65"/>
      <c r="BY14" s="67"/>
    </row>
    <row r="15" spans="1:112" ht="12" customHeight="1" x14ac:dyDescent="0.25">
      <c r="A15" s="64"/>
      <c r="B15" s="65"/>
      <c r="C15" s="65"/>
      <c r="D15" s="65"/>
      <c r="E15" s="65"/>
      <c r="F15" s="65"/>
      <c r="G15" s="65"/>
      <c r="H15" s="65"/>
      <c r="I15" s="65"/>
      <c r="J15" s="65"/>
      <c r="K15" s="65"/>
      <c r="L15" s="65"/>
      <c r="M15" s="65"/>
      <c r="N15" s="65"/>
      <c r="O15" s="65"/>
      <c r="P15" s="65"/>
      <c r="Q15" s="65"/>
      <c r="R15" s="65"/>
      <c r="S15" s="65"/>
      <c r="T15" s="65"/>
      <c r="U15" s="65"/>
      <c r="V15" s="65"/>
      <c r="W15" s="65"/>
      <c r="X15" s="65"/>
      <c r="Y15" s="65"/>
      <c r="Z15" s="65"/>
      <c r="AA15" s="65"/>
      <c r="AB15" s="65"/>
      <c r="AC15" s="65"/>
      <c r="AD15" s="65"/>
      <c r="AE15" s="65"/>
      <c r="AF15" s="65"/>
      <c r="AG15" s="65"/>
      <c r="AH15" s="65"/>
      <c r="AI15" s="65"/>
      <c r="AJ15" s="65"/>
      <c r="AK15" s="65"/>
      <c r="AL15" s="65"/>
      <c r="AM15" s="65"/>
      <c r="AN15" s="65"/>
      <c r="AO15" s="65"/>
      <c r="AP15" s="65"/>
      <c r="AQ15" s="65"/>
      <c r="AR15" s="65"/>
      <c r="AS15" s="65"/>
      <c r="AT15" s="65"/>
      <c r="AU15" s="65"/>
      <c r="AV15" s="65"/>
      <c r="AW15" s="65"/>
      <c r="AX15" s="65"/>
      <c r="AY15" s="65"/>
      <c r="AZ15" s="65"/>
      <c r="BA15" s="65"/>
      <c r="BB15" s="65"/>
      <c r="BC15" s="65"/>
      <c r="BD15" s="65"/>
      <c r="BE15" s="65"/>
      <c r="BF15" s="65"/>
      <c r="BG15" s="65"/>
      <c r="BH15" s="65"/>
      <c r="BI15" s="65"/>
      <c r="BJ15" s="65"/>
      <c r="BK15" s="65"/>
      <c r="BL15" s="65"/>
      <c r="BM15" s="65"/>
      <c r="BN15" s="65"/>
      <c r="BO15" s="65"/>
      <c r="BP15" s="65"/>
      <c r="BQ15" s="65"/>
      <c r="BR15" s="65"/>
      <c r="BS15" s="65"/>
      <c r="BT15" s="65"/>
      <c r="BU15" s="65"/>
      <c r="BV15" s="65"/>
      <c r="BW15" s="65"/>
      <c r="BX15" s="65"/>
      <c r="BY15" s="67"/>
      <c r="CP15" s="70"/>
      <c r="CQ15" s="70"/>
      <c r="CR15" s="70"/>
      <c r="CS15" s="70"/>
      <c r="CT15" s="70"/>
      <c r="CU15" s="70"/>
      <c r="CV15" s="70"/>
      <c r="CW15" s="70"/>
      <c r="CX15" s="70"/>
      <c r="CY15" s="70"/>
      <c r="CZ15" s="70"/>
      <c r="DA15" s="70"/>
      <c r="DB15" s="70"/>
      <c r="DC15" s="70"/>
      <c r="DD15" s="70"/>
      <c r="DE15" s="70"/>
      <c r="DF15" s="70"/>
      <c r="DG15" s="70"/>
      <c r="DH15" s="70"/>
    </row>
    <row r="16" spans="1:112" ht="12" customHeight="1" x14ac:dyDescent="0.25">
      <c r="A16" s="64"/>
      <c r="B16" s="65"/>
      <c r="C16" s="65"/>
      <c r="D16" s="65"/>
      <c r="E16" s="65"/>
      <c r="F16" s="65"/>
      <c r="G16" s="65"/>
      <c r="H16" s="65"/>
      <c r="I16" s="65"/>
      <c r="J16" s="65"/>
      <c r="K16" s="65"/>
      <c r="L16" s="65"/>
      <c r="M16" s="65"/>
      <c r="N16" s="65"/>
      <c r="O16" s="65"/>
      <c r="P16" s="65"/>
      <c r="Q16" s="65"/>
      <c r="R16" s="65"/>
      <c r="S16" s="65"/>
      <c r="T16" s="65"/>
      <c r="U16" s="65"/>
      <c r="V16" s="65"/>
      <c r="W16" s="65"/>
      <c r="X16" s="65"/>
      <c r="Y16" s="65"/>
      <c r="Z16" s="65"/>
      <c r="AA16" s="65"/>
      <c r="AB16" s="65"/>
      <c r="AC16" s="65"/>
      <c r="AD16" s="65"/>
      <c r="AE16" s="65"/>
      <c r="AF16" s="65"/>
      <c r="AG16" s="65"/>
      <c r="AH16" s="65"/>
      <c r="AI16" s="65"/>
      <c r="AJ16" s="65"/>
      <c r="AK16" s="65"/>
      <c r="AL16" s="65"/>
      <c r="AM16" s="65"/>
      <c r="AN16" s="65"/>
      <c r="AO16" s="65"/>
      <c r="AP16" s="65"/>
      <c r="AQ16" s="65"/>
      <c r="AR16" s="65"/>
      <c r="AS16" s="65"/>
      <c r="AT16" s="65"/>
      <c r="AU16" s="65"/>
      <c r="AV16" s="65"/>
      <c r="AW16" s="65"/>
      <c r="AX16" s="65"/>
      <c r="AY16" s="65"/>
      <c r="AZ16" s="65"/>
      <c r="BA16" s="65"/>
      <c r="BB16" s="65"/>
      <c r="BC16" s="65"/>
      <c r="BD16" s="65"/>
      <c r="BE16" s="65"/>
      <c r="BF16" s="65"/>
      <c r="BG16" s="65"/>
      <c r="BH16" s="65"/>
      <c r="BI16" s="65"/>
      <c r="BJ16" s="65"/>
      <c r="BK16" s="65"/>
      <c r="BL16" s="65"/>
      <c r="BM16" s="65"/>
      <c r="BN16" s="65"/>
      <c r="BO16" s="65"/>
      <c r="BP16" s="65"/>
      <c r="BQ16" s="65"/>
      <c r="BR16" s="65"/>
      <c r="BS16" s="65"/>
      <c r="BT16" s="65"/>
      <c r="BU16" s="65"/>
      <c r="BV16" s="65"/>
      <c r="BW16" s="65"/>
      <c r="BX16" s="65"/>
      <c r="BY16" s="67"/>
      <c r="CP16" s="70"/>
      <c r="CQ16" s="70"/>
      <c r="CR16" s="70"/>
      <c r="CS16" s="70"/>
      <c r="CT16" s="70"/>
      <c r="CU16" s="70"/>
      <c r="CV16" s="70"/>
      <c r="CW16" s="70"/>
      <c r="CX16" s="70"/>
      <c r="CY16" s="70"/>
      <c r="CZ16" s="70"/>
      <c r="DA16" s="70"/>
      <c r="DB16" s="70"/>
      <c r="DC16" s="70"/>
      <c r="DD16" s="70"/>
      <c r="DE16" s="70"/>
      <c r="DF16" s="70"/>
      <c r="DG16" s="70"/>
      <c r="DH16" s="70"/>
    </row>
    <row r="17" spans="1:112" ht="12" customHeight="1" x14ac:dyDescent="0.25">
      <c r="A17" s="64"/>
      <c r="B17" s="65"/>
      <c r="C17" s="65"/>
      <c r="D17" s="65"/>
      <c r="E17" s="65"/>
      <c r="F17" s="65"/>
      <c r="G17" s="65"/>
      <c r="H17" s="65"/>
      <c r="I17" s="65"/>
      <c r="J17" s="65"/>
      <c r="K17" s="65"/>
      <c r="L17" s="65"/>
      <c r="M17" s="65"/>
      <c r="N17" s="65"/>
      <c r="O17" s="65"/>
      <c r="P17" s="65"/>
      <c r="Q17" s="65"/>
      <c r="R17" s="65"/>
      <c r="S17" s="65"/>
      <c r="T17" s="65"/>
      <c r="U17" s="65"/>
      <c r="V17" s="65"/>
      <c r="W17" s="65"/>
      <c r="X17" s="65"/>
      <c r="Y17" s="65"/>
      <c r="Z17" s="65"/>
      <c r="AA17" s="65"/>
      <c r="AB17" s="65"/>
      <c r="AC17" s="65"/>
      <c r="AD17" s="65"/>
      <c r="AE17" s="65"/>
      <c r="AF17" s="65"/>
      <c r="AG17" s="65"/>
      <c r="AH17" s="65"/>
      <c r="AI17" s="65"/>
      <c r="AJ17" s="65"/>
      <c r="AK17" s="65"/>
      <c r="AL17" s="65"/>
      <c r="AM17" s="65"/>
      <c r="AN17" s="65"/>
      <c r="AO17" s="65"/>
      <c r="AP17" s="65"/>
      <c r="AQ17" s="65"/>
      <c r="AR17" s="65"/>
      <c r="AS17" s="65"/>
      <c r="AT17" s="65"/>
      <c r="AU17" s="65"/>
      <c r="AV17" s="65"/>
      <c r="AW17" s="65"/>
      <c r="AX17" s="65"/>
      <c r="AY17" s="65"/>
      <c r="AZ17" s="65"/>
      <c r="BA17" s="65"/>
      <c r="BB17" s="65"/>
      <c r="BC17" s="65"/>
      <c r="BD17" s="65"/>
      <c r="BE17" s="65"/>
      <c r="BF17" s="65"/>
      <c r="BG17" s="65"/>
      <c r="BH17" s="65"/>
      <c r="BI17" s="65"/>
      <c r="BJ17" s="65"/>
      <c r="BK17" s="65"/>
      <c r="BL17" s="65"/>
      <c r="BM17" s="65"/>
      <c r="BN17" s="65"/>
      <c r="BO17" s="65"/>
      <c r="BP17" s="65"/>
      <c r="BQ17" s="65"/>
      <c r="BR17" s="65"/>
      <c r="BS17" s="65"/>
      <c r="BT17" s="65"/>
      <c r="BU17" s="65"/>
      <c r="BV17" s="65"/>
      <c r="BW17" s="65"/>
      <c r="BX17" s="65"/>
      <c r="BY17" s="67"/>
      <c r="CP17" s="70"/>
      <c r="CQ17" s="70"/>
      <c r="CR17" s="70"/>
      <c r="CS17" s="70"/>
      <c r="CT17" s="70"/>
      <c r="CU17" s="70"/>
      <c r="CV17" s="70"/>
      <c r="CW17" s="70"/>
      <c r="CX17" s="70"/>
      <c r="CY17" s="70"/>
      <c r="CZ17" s="70"/>
      <c r="DA17" s="70"/>
      <c r="DB17" s="70"/>
      <c r="DC17" s="70"/>
      <c r="DD17" s="70"/>
      <c r="DE17" s="70"/>
      <c r="DF17" s="70"/>
      <c r="DG17" s="70"/>
      <c r="DH17" s="70"/>
    </row>
    <row r="18" spans="1:112" ht="12" customHeight="1" x14ac:dyDescent="0.25">
      <c r="A18" s="64"/>
      <c r="B18" s="65"/>
      <c r="C18" s="65"/>
      <c r="D18" s="65"/>
      <c r="E18" s="65"/>
      <c r="F18" s="65"/>
      <c r="G18" s="65"/>
      <c r="H18" s="65"/>
      <c r="I18" s="65"/>
      <c r="J18" s="65"/>
      <c r="K18" s="65"/>
      <c r="L18" s="65"/>
      <c r="M18" s="65"/>
      <c r="N18" s="65"/>
      <c r="O18" s="65"/>
      <c r="P18" s="65"/>
      <c r="Q18" s="65"/>
      <c r="R18" s="65"/>
      <c r="S18" s="65"/>
      <c r="T18" s="65"/>
      <c r="U18" s="65"/>
      <c r="V18" s="65"/>
      <c r="W18" s="65"/>
      <c r="X18" s="65"/>
      <c r="Y18" s="65"/>
      <c r="Z18" s="65"/>
      <c r="AA18" s="65"/>
      <c r="AB18" s="65"/>
      <c r="AC18" s="65"/>
      <c r="AD18" s="65"/>
      <c r="AE18" s="65"/>
      <c r="AF18" s="65"/>
      <c r="AG18" s="65"/>
      <c r="AH18" s="65"/>
      <c r="AI18" s="65"/>
      <c r="AJ18" s="65"/>
      <c r="AK18" s="65"/>
      <c r="AL18" s="65"/>
      <c r="AM18" s="65"/>
      <c r="AN18" s="65"/>
      <c r="AO18" s="65"/>
      <c r="AP18" s="65"/>
      <c r="AQ18" s="65"/>
      <c r="AR18" s="65"/>
      <c r="AS18" s="65"/>
      <c r="AT18" s="65"/>
      <c r="AU18" s="65"/>
      <c r="AV18" s="65"/>
      <c r="AW18" s="65"/>
      <c r="AX18" s="65"/>
      <c r="AY18" s="65"/>
      <c r="AZ18" s="65"/>
      <c r="BA18" s="65"/>
      <c r="BB18" s="65"/>
      <c r="BC18" s="65"/>
      <c r="BD18" s="65"/>
      <c r="BE18" s="65"/>
      <c r="BF18" s="65"/>
      <c r="BG18" s="65"/>
      <c r="BH18" s="65"/>
      <c r="BI18" s="65"/>
      <c r="BJ18" s="65"/>
      <c r="BK18" s="65"/>
      <c r="BL18" s="65"/>
      <c r="BM18" s="65"/>
      <c r="BN18" s="65"/>
      <c r="BO18" s="65"/>
      <c r="BP18" s="65"/>
      <c r="BQ18" s="65"/>
      <c r="BR18" s="65"/>
      <c r="BS18" s="65"/>
      <c r="BT18" s="65"/>
      <c r="BU18" s="65"/>
      <c r="BV18" s="65"/>
      <c r="BW18" s="65"/>
      <c r="BX18" s="65"/>
      <c r="BY18" s="67"/>
      <c r="CP18" s="70"/>
      <c r="CQ18" s="70"/>
      <c r="CR18" s="70"/>
      <c r="CS18" s="70"/>
      <c r="CT18" s="70"/>
      <c r="CU18" s="70"/>
      <c r="CV18" s="70"/>
      <c r="CW18" s="70"/>
      <c r="CX18" s="70"/>
      <c r="CY18" s="70"/>
      <c r="CZ18" s="70"/>
      <c r="DA18" s="70"/>
      <c r="DB18" s="70"/>
      <c r="DC18" s="70"/>
      <c r="DD18" s="70"/>
      <c r="DE18" s="70"/>
      <c r="DF18" s="70"/>
      <c r="DG18" s="70"/>
      <c r="DH18" s="70"/>
    </row>
    <row r="19" spans="1:112" ht="12" customHeight="1" x14ac:dyDescent="0.25">
      <c r="A19" s="64"/>
      <c r="B19" s="65"/>
      <c r="C19" s="65"/>
      <c r="D19" s="65"/>
      <c r="E19" s="65"/>
      <c r="F19" s="65"/>
      <c r="G19" s="65"/>
      <c r="H19" s="65"/>
      <c r="I19" s="65"/>
      <c r="J19" s="65"/>
      <c r="K19" s="65"/>
      <c r="L19" s="65"/>
      <c r="M19" s="65"/>
      <c r="N19" s="65"/>
      <c r="O19" s="65"/>
      <c r="P19" s="65"/>
      <c r="Q19" s="65"/>
      <c r="R19" s="65"/>
      <c r="S19" s="65"/>
      <c r="T19" s="65"/>
      <c r="U19" s="65"/>
      <c r="V19" s="65"/>
      <c r="W19" s="65"/>
      <c r="X19" s="65"/>
      <c r="Y19" s="65"/>
      <c r="Z19" s="65"/>
      <c r="AA19" s="65"/>
      <c r="AB19" s="65"/>
      <c r="AC19" s="65"/>
      <c r="AD19" s="65"/>
      <c r="AE19" s="65"/>
      <c r="AF19" s="65"/>
      <c r="AG19" s="65"/>
      <c r="AH19" s="65"/>
      <c r="AI19" s="65"/>
      <c r="AJ19" s="65"/>
      <c r="AK19" s="65"/>
      <c r="AL19" s="65"/>
      <c r="AM19" s="65"/>
      <c r="AN19" s="65"/>
      <c r="AO19" s="65"/>
      <c r="AP19" s="65"/>
      <c r="AQ19" s="65"/>
      <c r="AR19" s="65"/>
      <c r="AS19" s="65"/>
      <c r="AT19" s="65"/>
      <c r="AU19" s="65"/>
      <c r="AV19" s="65"/>
      <c r="AW19" s="65"/>
      <c r="AX19" s="65"/>
      <c r="AY19" s="65"/>
      <c r="AZ19" s="65"/>
      <c r="BA19" s="65"/>
      <c r="BB19" s="65"/>
      <c r="BC19" s="65"/>
      <c r="BD19" s="65"/>
      <c r="BE19" s="65"/>
      <c r="BF19" s="65"/>
      <c r="BG19" s="65"/>
      <c r="BH19" s="65"/>
      <c r="BI19" s="65"/>
      <c r="BJ19" s="65"/>
      <c r="BK19" s="65"/>
      <c r="BL19" s="65"/>
      <c r="BM19" s="65"/>
      <c r="BN19" s="65"/>
      <c r="BO19" s="65"/>
      <c r="BP19" s="65"/>
      <c r="BQ19" s="65"/>
      <c r="BR19" s="65"/>
      <c r="BS19" s="65"/>
      <c r="BT19" s="65"/>
      <c r="BU19" s="65"/>
      <c r="BV19" s="65"/>
      <c r="BW19" s="65"/>
      <c r="BX19" s="65"/>
      <c r="BY19" s="67"/>
      <c r="CP19" s="70"/>
      <c r="CQ19" s="70"/>
      <c r="CR19" s="70"/>
      <c r="CS19" s="70"/>
      <c r="CT19" s="70"/>
      <c r="CU19" s="70"/>
      <c r="CV19" s="70"/>
      <c r="CW19" s="70"/>
      <c r="CX19" s="70"/>
      <c r="CY19" s="70"/>
      <c r="CZ19" s="70"/>
      <c r="DA19" s="71"/>
      <c r="DB19" s="70"/>
      <c r="DC19" s="70"/>
      <c r="DD19" s="70"/>
      <c r="DE19" s="70"/>
      <c r="DF19" s="70"/>
      <c r="DG19" s="70"/>
      <c r="DH19" s="70"/>
    </row>
    <row r="20" spans="1:112" ht="12" customHeight="1" x14ac:dyDescent="0.25">
      <c r="A20" s="64"/>
      <c r="B20" s="65"/>
      <c r="C20" s="65"/>
      <c r="D20" s="65"/>
      <c r="E20" s="65"/>
      <c r="F20" s="65"/>
      <c r="G20" s="65"/>
      <c r="H20" s="65"/>
      <c r="I20" s="65"/>
      <c r="J20" s="65"/>
      <c r="K20" s="65"/>
      <c r="L20" s="65"/>
      <c r="M20" s="65"/>
      <c r="N20" s="65"/>
      <c r="O20" s="65"/>
      <c r="P20" s="65"/>
      <c r="Q20" s="65"/>
      <c r="R20" s="65"/>
      <c r="S20" s="65"/>
      <c r="T20" s="65"/>
      <c r="U20" s="65"/>
      <c r="V20" s="65"/>
      <c r="W20" s="65"/>
      <c r="X20" s="65"/>
      <c r="Y20" s="65"/>
      <c r="Z20" s="65"/>
      <c r="AA20" s="65"/>
      <c r="AB20" s="65"/>
      <c r="AC20" s="65"/>
      <c r="AD20" s="65"/>
      <c r="AE20" s="65"/>
      <c r="AF20" s="65"/>
      <c r="AG20" s="65"/>
      <c r="AH20" s="65"/>
      <c r="AI20" s="65"/>
      <c r="AJ20" s="65"/>
      <c r="AK20" s="65"/>
      <c r="AL20" s="65"/>
      <c r="AM20" s="65"/>
      <c r="AN20" s="65"/>
      <c r="AO20" s="65"/>
      <c r="AP20" s="65"/>
      <c r="AQ20" s="65"/>
      <c r="AR20" s="65"/>
      <c r="AS20" s="65"/>
      <c r="AT20" s="65"/>
      <c r="AU20" s="65"/>
      <c r="AV20" s="65"/>
      <c r="AW20" s="65"/>
      <c r="AX20" s="65"/>
      <c r="AY20" s="65"/>
      <c r="AZ20" s="65"/>
      <c r="BA20" s="65"/>
      <c r="BB20" s="65"/>
      <c r="BC20" s="65"/>
      <c r="BD20" s="65"/>
      <c r="BE20" s="65"/>
      <c r="BF20" s="65"/>
      <c r="BG20" s="65"/>
      <c r="BH20" s="65"/>
      <c r="BI20" s="65"/>
      <c r="BJ20" s="65"/>
      <c r="BK20" s="65"/>
      <c r="BL20" s="65"/>
      <c r="BM20" s="65"/>
      <c r="BN20" s="65"/>
      <c r="BO20" s="65"/>
      <c r="BP20" s="65"/>
      <c r="BQ20" s="65"/>
      <c r="BR20" s="65"/>
      <c r="BS20" s="65"/>
      <c r="BT20" s="65"/>
      <c r="BU20" s="65"/>
      <c r="BV20" s="65"/>
      <c r="BW20" s="65"/>
      <c r="BX20" s="65"/>
      <c r="BY20" s="67"/>
      <c r="CP20" s="70"/>
      <c r="CQ20" s="70"/>
      <c r="CR20" s="70"/>
      <c r="CS20" s="70"/>
      <c r="CT20" s="70"/>
      <c r="CU20" s="70"/>
      <c r="CV20" s="70"/>
      <c r="CW20" s="70"/>
      <c r="CX20" s="70"/>
      <c r="CY20" s="70"/>
      <c r="CZ20" s="70"/>
      <c r="DA20" s="72"/>
      <c r="DB20" s="70"/>
      <c r="DC20" s="70"/>
      <c r="DD20" s="70"/>
      <c r="DE20" s="70"/>
      <c r="DF20" s="70"/>
      <c r="DG20" s="70"/>
      <c r="DH20" s="70"/>
    </row>
    <row r="21" spans="1:112" ht="12" customHeight="1" x14ac:dyDescent="0.25">
      <c r="A21" s="64"/>
      <c r="B21" s="65"/>
      <c r="C21" s="65"/>
      <c r="D21" s="65"/>
      <c r="E21" s="65"/>
      <c r="F21" s="65"/>
      <c r="G21" s="65"/>
      <c r="H21" s="65"/>
      <c r="I21" s="65"/>
      <c r="J21" s="65"/>
      <c r="K21" s="65"/>
      <c r="L21" s="65"/>
      <c r="M21" s="65"/>
      <c r="N21" s="65"/>
      <c r="O21" s="65"/>
      <c r="P21" s="65"/>
      <c r="Q21" s="65"/>
      <c r="R21" s="65"/>
      <c r="S21" s="65"/>
      <c r="T21" s="65"/>
      <c r="U21" s="65"/>
      <c r="V21" s="65"/>
      <c r="W21" s="65"/>
      <c r="X21" s="65"/>
      <c r="Y21" s="65"/>
      <c r="Z21" s="65"/>
      <c r="AA21" s="65"/>
      <c r="AB21" s="65"/>
      <c r="AC21" s="65"/>
      <c r="AD21" s="65"/>
      <c r="AE21" s="65"/>
      <c r="AF21" s="65"/>
      <c r="AG21" s="65"/>
      <c r="AH21" s="65"/>
      <c r="AI21" s="65"/>
      <c r="AJ21" s="65"/>
      <c r="AK21" s="65"/>
      <c r="AL21" s="65"/>
      <c r="AM21" s="65"/>
      <c r="AN21" s="65"/>
      <c r="AO21" s="65"/>
      <c r="AP21" s="65"/>
      <c r="AQ21" s="65"/>
      <c r="AR21" s="65"/>
      <c r="AS21" s="65"/>
      <c r="AT21" s="65"/>
      <c r="AU21" s="65"/>
      <c r="AV21" s="65"/>
      <c r="AW21" s="65"/>
      <c r="AX21" s="65"/>
      <c r="AY21" s="65"/>
      <c r="AZ21" s="65"/>
      <c r="BA21" s="65"/>
      <c r="BB21" s="65"/>
      <c r="BC21" s="65"/>
      <c r="BD21" s="65"/>
      <c r="BE21" s="65"/>
      <c r="BF21" s="65"/>
      <c r="BG21" s="65"/>
      <c r="BH21" s="65"/>
      <c r="BI21" s="65"/>
      <c r="BJ21" s="65"/>
      <c r="BK21" s="65"/>
      <c r="BL21" s="65"/>
      <c r="BM21" s="65"/>
      <c r="BN21" s="65"/>
      <c r="BO21" s="65"/>
      <c r="BP21" s="65"/>
      <c r="BQ21" s="65"/>
      <c r="BR21" s="65"/>
      <c r="BS21" s="65"/>
      <c r="BT21" s="65"/>
      <c r="BU21" s="65"/>
      <c r="BV21" s="65"/>
      <c r="BW21" s="65"/>
      <c r="BX21" s="65"/>
      <c r="BY21" s="67"/>
      <c r="CP21" s="70"/>
      <c r="CQ21" s="70"/>
      <c r="CR21" s="70"/>
      <c r="CS21" s="70"/>
      <c r="CT21" s="70"/>
      <c r="CU21" s="70"/>
      <c r="CV21" s="70"/>
      <c r="CW21" s="70"/>
      <c r="CX21" s="70"/>
      <c r="CY21" s="70"/>
      <c r="CZ21" s="70"/>
      <c r="DA21" s="71"/>
      <c r="DB21" s="70"/>
      <c r="DC21" s="70"/>
      <c r="DD21" s="70"/>
      <c r="DE21" s="70"/>
      <c r="DF21" s="70"/>
      <c r="DG21" s="70"/>
      <c r="DH21" s="70"/>
    </row>
    <row r="22" spans="1:112" ht="12" customHeight="1" x14ac:dyDescent="0.25">
      <c r="A22" s="64"/>
      <c r="B22" s="65"/>
      <c r="C22" s="65"/>
      <c r="D22" s="65"/>
      <c r="E22" s="65"/>
      <c r="F22" s="65"/>
      <c r="G22" s="65"/>
      <c r="H22" s="65"/>
      <c r="I22" s="65"/>
      <c r="J22" s="65"/>
      <c r="K22" s="65"/>
      <c r="L22" s="65"/>
      <c r="M22" s="65"/>
      <c r="N22" s="65"/>
      <c r="O22" s="65"/>
      <c r="P22" s="65"/>
      <c r="Q22" s="65"/>
      <c r="R22" s="65"/>
      <c r="S22" s="65"/>
      <c r="T22" s="65"/>
      <c r="U22" s="65"/>
      <c r="V22" s="65"/>
      <c r="W22" s="65"/>
      <c r="X22" s="65"/>
      <c r="Y22" s="65"/>
      <c r="Z22" s="65"/>
      <c r="AA22" s="65"/>
      <c r="AB22" s="65"/>
      <c r="AC22" s="65"/>
      <c r="AD22" s="65"/>
      <c r="AE22" s="65"/>
      <c r="AF22" s="65"/>
      <c r="AG22" s="65"/>
      <c r="AH22" s="65"/>
      <c r="AI22" s="65"/>
      <c r="AJ22" s="65"/>
      <c r="AK22" s="65"/>
      <c r="AL22" s="65"/>
      <c r="AM22" s="65"/>
      <c r="AN22" s="65"/>
      <c r="AO22" s="65"/>
      <c r="AP22" s="65"/>
      <c r="AQ22" s="65"/>
      <c r="AR22" s="65"/>
      <c r="AS22" s="65"/>
      <c r="AT22" s="65"/>
      <c r="AU22" s="65"/>
      <c r="AV22" s="65"/>
      <c r="AW22" s="65"/>
      <c r="AX22" s="65"/>
      <c r="AY22" s="65"/>
      <c r="AZ22" s="65"/>
      <c r="BA22" s="65"/>
      <c r="BB22" s="65"/>
      <c r="BC22" s="65"/>
      <c r="BD22" s="65"/>
      <c r="BE22" s="65"/>
      <c r="BF22" s="65"/>
      <c r="BG22" s="65"/>
      <c r="BH22" s="65"/>
      <c r="BI22" s="65"/>
      <c r="BJ22" s="65"/>
      <c r="BK22" s="65"/>
      <c r="BL22" s="65"/>
      <c r="BM22" s="65"/>
      <c r="BN22" s="65"/>
      <c r="BO22" s="65"/>
      <c r="BP22" s="65"/>
      <c r="BQ22" s="65"/>
      <c r="BR22" s="65"/>
      <c r="BS22" s="65"/>
      <c r="BT22" s="65"/>
      <c r="BU22" s="65"/>
      <c r="BV22" s="65"/>
      <c r="BW22" s="65"/>
      <c r="BX22" s="65"/>
      <c r="BY22" s="67"/>
      <c r="CP22" s="70"/>
      <c r="CQ22" s="70"/>
      <c r="CR22" s="70"/>
      <c r="CS22" s="70"/>
      <c r="CT22" s="70"/>
      <c r="CU22" s="70"/>
      <c r="CV22" s="70"/>
      <c r="CW22" s="70"/>
      <c r="CX22" s="70"/>
      <c r="CY22" s="70"/>
      <c r="CZ22" s="70"/>
      <c r="DA22" s="70"/>
      <c r="DB22" s="70"/>
      <c r="DC22" s="70"/>
      <c r="DD22" s="70"/>
      <c r="DE22" s="70"/>
      <c r="DF22" s="70"/>
      <c r="DG22" s="70"/>
      <c r="DH22" s="70"/>
    </row>
    <row r="23" spans="1:112" ht="12" customHeight="1" x14ac:dyDescent="0.25">
      <c r="A23" s="64"/>
      <c r="B23" s="65"/>
      <c r="C23" s="65"/>
      <c r="D23" s="65"/>
      <c r="E23" s="68"/>
      <c r="F23" s="65"/>
      <c r="G23" s="65"/>
      <c r="H23" s="65"/>
      <c r="I23" s="65"/>
      <c r="J23" s="65"/>
      <c r="K23" s="65"/>
      <c r="L23" s="65"/>
      <c r="M23" s="65"/>
      <c r="N23" s="65"/>
      <c r="O23" s="65"/>
      <c r="P23" s="65"/>
      <c r="Q23" s="65"/>
      <c r="R23" s="65"/>
      <c r="S23" s="65"/>
      <c r="T23" s="65"/>
      <c r="U23" s="65"/>
      <c r="V23" s="65"/>
      <c r="W23" s="65"/>
      <c r="X23" s="65"/>
      <c r="Y23" s="65"/>
      <c r="Z23" s="65"/>
      <c r="AA23" s="65"/>
      <c r="AB23" s="65"/>
      <c r="AC23" s="65"/>
      <c r="AD23" s="65"/>
      <c r="AE23" s="65"/>
      <c r="AF23" s="65"/>
      <c r="AG23" s="65"/>
      <c r="AH23" s="65"/>
      <c r="AI23" s="65"/>
      <c r="AJ23" s="65"/>
      <c r="AK23" s="65"/>
      <c r="AL23" s="66"/>
      <c r="AM23" s="66"/>
      <c r="AN23" s="66"/>
      <c r="AO23" s="66"/>
      <c r="AP23" s="66"/>
      <c r="AQ23" s="66"/>
      <c r="AR23" s="66"/>
      <c r="AS23" s="66"/>
      <c r="AT23" s="66"/>
      <c r="AU23" s="66"/>
      <c r="AV23" s="65"/>
      <c r="AW23" s="65"/>
      <c r="AX23" s="65"/>
      <c r="AY23" s="65"/>
      <c r="AZ23" s="65"/>
      <c r="BA23" s="65"/>
      <c r="BB23" s="65"/>
      <c r="BC23" s="65"/>
      <c r="BD23" s="65"/>
      <c r="BE23" s="65"/>
      <c r="BF23" s="65"/>
      <c r="BG23" s="65"/>
      <c r="BH23" s="65"/>
      <c r="BI23" s="65"/>
      <c r="BJ23" s="65"/>
      <c r="BK23" s="65"/>
      <c r="BL23" s="65"/>
      <c r="BM23" s="65"/>
      <c r="BN23" s="65"/>
      <c r="BO23" s="65"/>
      <c r="BP23" s="65"/>
      <c r="BQ23" s="65"/>
      <c r="BR23" s="65"/>
      <c r="BS23" s="65"/>
      <c r="BT23" s="65"/>
      <c r="BU23" s="65"/>
      <c r="BV23" s="65"/>
      <c r="BW23" s="65"/>
      <c r="BX23" s="65"/>
      <c r="BY23" s="67"/>
      <c r="CP23" s="70"/>
      <c r="CQ23" s="70"/>
      <c r="CR23" s="70"/>
      <c r="CS23" s="70"/>
      <c r="CT23" s="70"/>
      <c r="CU23" s="70"/>
      <c r="CV23" s="70"/>
      <c r="CW23" s="70"/>
      <c r="CX23" s="70"/>
      <c r="CY23" s="70"/>
      <c r="CZ23" s="70"/>
      <c r="DA23" s="70"/>
      <c r="DB23" s="70"/>
      <c r="DC23" s="70"/>
      <c r="DD23" s="70"/>
      <c r="DE23" s="70"/>
      <c r="DF23" s="70"/>
      <c r="DG23" s="70"/>
      <c r="DH23" s="70"/>
    </row>
    <row r="24" spans="1:112" ht="12" customHeight="1" x14ac:dyDescent="0.25">
      <c r="A24" s="64"/>
      <c r="B24" s="65"/>
      <c r="C24" s="65"/>
      <c r="D24" s="65"/>
      <c r="E24" s="65"/>
      <c r="F24" s="65"/>
      <c r="G24" s="65"/>
      <c r="H24" s="65"/>
      <c r="I24" s="65"/>
      <c r="J24" s="66"/>
      <c r="K24" s="66"/>
      <c r="L24" s="66"/>
      <c r="M24" s="66"/>
      <c r="N24" s="66"/>
      <c r="O24" s="66"/>
      <c r="P24" s="66"/>
      <c r="Q24" s="66"/>
      <c r="R24" s="66"/>
      <c r="S24" s="66"/>
      <c r="T24" s="66"/>
      <c r="U24" s="66"/>
      <c r="V24" s="66"/>
      <c r="W24" s="66"/>
      <c r="X24" s="65"/>
      <c r="Y24" s="65"/>
      <c r="Z24" s="65"/>
      <c r="AA24" s="65"/>
      <c r="AB24" s="65"/>
      <c r="AC24" s="65"/>
      <c r="AD24" s="65"/>
      <c r="AE24" s="65"/>
      <c r="AF24" s="65"/>
      <c r="AG24" s="65"/>
      <c r="AH24" s="65"/>
      <c r="AI24" s="65"/>
      <c r="AJ24" s="65"/>
      <c r="AK24" s="65"/>
      <c r="AL24" s="66"/>
      <c r="AM24" s="66"/>
      <c r="AN24" s="66"/>
      <c r="AO24" s="66"/>
      <c r="AP24" s="66"/>
      <c r="AQ24" s="66"/>
      <c r="AR24" s="66"/>
      <c r="AS24" s="66"/>
      <c r="AT24" s="66"/>
      <c r="AU24" s="66"/>
      <c r="AV24" s="65"/>
      <c r="AW24" s="65"/>
      <c r="AX24" s="65"/>
      <c r="AY24" s="65"/>
      <c r="AZ24" s="65"/>
      <c r="BA24" s="65"/>
      <c r="BB24" s="65"/>
      <c r="BC24" s="65"/>
      <c r="BD24" s="65"/>
      <c r="BE24" s="65"/>
      <c r="BF24" s="65"/>
      <c r="BG24" s="65"/>
      <c r="BH24" s="65"/>
      <c r="BI24" s="65"/>
      <c r="BJ24" s="65"/>
      <c r="BK24" s="65"/>
      <c r="BL24" s="65"/>
      <c r="BM24" s="65"/>
      <c r="BN24" s="65"/>
      <c r="BO24" s="65"/>
      <c r="BP24" s="65"/>
      <c r="BQ24" s="65"/>
      <c r="BR24" s="65"/>
      <c r="BS24" s="65"/>
      <c r="BT24" s="65"/>
      <c r="BU24" s="65"/>
      <c r="BV24" s="65"/>
      <c r="BW24" s="65"/>
      <c r="BX24" s="65"/>
      <c r="BY24" s="67"/>
    </row>
    <row r="25" spans="1:112" ht="12" customHeight="1" x14ac:dyDescent="0.25">
      <c r="A25" s="64"/>
      <c r="B25" s="65"/>
      <c r="C25" s="65"/>
      <c r="D25" s="65"/>
      <c r="E25" s="65"/>
      <c r="F25" s="65"/>
      <c r="G25" s="65"/>
      <c r="H25" s="65"/>
      <c r="I25" s="65"/>
      <c r="J25" s="66"/>
      <c r="K25" s="66"/>
      <c r="L25" s="66"/>
      <c r="M25" s="66"/>
      <c r="N25" s="66"/>
      <c r="O25" s="66"/>
      <c r="P25" s="66"/>
      <c r="Q25" s="66"/>
      <c r="R25" s="66"/>
      <c r="S25" s="66"/>
      <c r="T25" s="66"/>
      <c r="U25" s="66"/>
      <c r="V25" s="66"/>
      <c r="W25" s="66"/>
      <c r="X25" s="65"/>
      <c r="Y25" s="65"/>
      <c r="Z25" s="65"/>
      <c r="AA25" s="65"/>
      <c r="AB25" s="65"/>
      <c r="AC25" s="65"/>
      <c r="AD25" s="65"/>
      <c r="AE25" s="65"/>
      <c r="AF25" s="65"/>
      <c r="AG25" s="65"/>
      <c r="AH25" s="65"/>
      <c r="AI25" s="65"/>
      <c r="AJ25" s="65"/>
      <c r="AK25" s="65"/>
      <c r="AL25" s="69"/>
      <c r="AM25" s="69"/>
      <c r="AN25" s="69"/>
      <c r="AO25" s="69"/>
      <c r="AP25" s="69"/>
      <c r="AQ25" s="69"/>
      <c r="AR25" s="69"/>
      <c r="AS25" s="69"/>
      <c r="AT25" s="69"/>
      <c r="AU25" s="69"/>
      <c r="AV25" s="65"/>
      <c r="AW25" s="65"/>
      <c r="AX25" s="65"/>
      <c r="AY25" s="65"/>
      <c r="AZ25" s="65"/>
      <c r="BA25" s="65"/>
      <c r="BB25" s="65"/>
      <c r="BC25" s="65"/>
      <c r="BD25" s="65"/>
      <c r="BE25" s="65"/>
      <c r="BF25" s="65"/>
      <c r="BG25" s="65"/>
      <c r="BH25" s="65"/>
      <c r="BI25" s="65"/>
      <c r="BJ25" s="65"/>
      <c r="BK25" s="65"/>
      <c r="BL25" s="65"/>
      <c r="BM25" s="65"/>
      <c r="BN25" s="65"/>
      <c r="BO25" s="65"/>
      <c r="BP25" s="65"/>
      <c r="BQ25" s="65"/>
      <c r="BR25" s="65"/>
      <c r="BS25" s="65"/>
      <c r="BT25" s="65"/>
      <c r="BU25" s="65"/>
      <c r="BV25" s="65"/>
      <c r="BW25" s="65"/>
      <c r="BX25" s="65"/>
      <c r="BY25" s="67"/>
    </row>
    <row r="26" spans="1:112" ht="12" customHeight="1" x14ac:dyDescent="0.25">
      <c r="A26" s="64"/>
      <c r="B26" s="65"/>
      <c r="C26" s="65"/>
      <c r="D26" s="65"/>
      <c r="E26" s="65"/>
      <c r="F26" s="65"/>
      <c r="G26" s="65"/>
      <c r="H26" s="65"/>
      <c r="I26" s="65"/>
      <c r="J26" s="65"/>
      <c r="K26" s="65"/>
      <c r="L26" s="65"/>
      <c r="M26" s="65"/>
      <c r="N26" s="65"/>
      <c r="O26" s="65"/>
      <c r="P26" s="65"/>
      <c r="Q26" s="65"/>
      <c r="R26" s="65"/>
      <c r="S26" s="65"/>
      <c r="T26" s="65"/>
      <c r="U26" s="65"/>
      <c r="V26" s="65"/>
      <c r="W26" s="65"/>
      <c r="X26" s="65"/>
      <c r="Y26" s="65"/>
      <c r="Z26" s="65"/>
      <c r="AA26" s="65"/>
      <c r="AB26" s="65"/>
      <c r="AC26" s="65"/>
      <c r="AD26" s="65"/>
      <c r="AE26" s="65"/>
      <c r="AF26" s="65"/>
      <c r="AG26" s="65"/>
      <c r="AH26" s="65"/>
      <c r="AI26" s="65"/>
      <c r="AJ26" s="65"/>
      <c r="AK26" s="65"/>
      <c r="AL26" s="65"/>
      <c r="AM26" s="65"/>
      <c r="AN26" s="65"/>
      <c r="AO26" s="65"/>
      <c r="AP26" s="65"/>
      <c r="AQ26" s="65"/>
      <c r="AR26" s="65"/>
      <c r="AS26" s="65"/>
      <c r="AT26" s="65"/>
      <c r="AU26" s="65"/>
      <c r="AV26" s="65"/>
      <c r="AW26" s="65"/>
      <c r="AX26" s="65"/>
      <c r="AY26" s="65"/>
      <c r="AZ26" s="65"/>
      <c r="BA26" s="65"/>
      <c r="BB26" s="65"/>
      <c r="BC26" s="66"/>
      <c r="BD26" s="66"/>
      <c r="BE26" s="66"/>
      <c r="BF26" s="66"/>
      <c r="BG26" s="66"/>
      <c r="BH26" s="66"/>
      <c r="BI26" s="66"/>
      <c r="BJ26" s="66"/>
      <c r="BK26" s="66"/>
      <c r="BL26" s="66"/>
      <c r="BM26" s="66"/>
      <c r="BN26" s="66"/>
      <c r="BO26" s="66"/>
      <c r="BP26" s="66"/>
      <c r="BQ26" s="65"/>
      <c r="BR26" s="65"/>
      <c r="BS26" s="65"/>
      <c r="BT26" s="65"/>
      <c r="BU26" s="65"/>
      <c r="BV26" s="65"/>
      <c r="BW26" s="65"/>
      <c r="BX26" s="65"/>
      <c r="BY26" s="67"/>
    </row>
    <row r="27" spans="1:112" ht="12" customHeight="1" x14ac:dyDescent="0.25">
      <c r="A27" s="64"/>
      <c r="B27" s="73"/>
      <c r="C27" s="73"/>
      <c r="D27" s="73"/>
      <c r="E27" s="73"/>
      <c r="F27" s="73"/>
      <c r="G27" s="73"/>
      <c r="H27" s="73"/>
      <c r="I27" s="73"/>
      <c r="J27" s="73"/>
      <c r="K27" s="73"/>
      <c r="L27" s="73"/>
      <c r="M27" s="73"/>
      <c r="N27" s="74"/>
      <c r="O27" s="74"/>
      <c r="P27" s="74"/>
      <c r="Q27" s="74"/>
      <c r="R27" s="74"/>
      <c r="S27" s="74"/>
      <c r="T27" s="74"/>
      <c r="U27" s="74"/>
      <c r="V27" s="74"/>
      <c r="W27" s="74"/>
      <c r="X27" s="74"/>
      <c r="Y27" s="74"/>
      <c r="Z27" s="65"/>
      <c r="AA27" s="65"/>
      <c r="AB27" s="65"/>
      <c r="AC27" s="65"/>
      <c r="AD27" s="65"/>
      <c r="AE27" s="65"/>
      <c r="AF27" s="65"/>
      <c r="AG27" s="65"/>
      <c r="AH27" s="65"/>
      <c r="AI27" s="65"/>
      <c r="AJ27" s="65"/>
      <c r="AK27" s="65"/>
      <c r="AL27" s="65"/>
      <c r="AM27" s="65"/>
      <c r="AN27" s="65"/>
      <c r="AO27" s="65"/>
      <c r="AP27" s="65"/>
      <c r="AQ27" s="65"/>
      <c r="AR27" s="65"/>
      <c r="AS27" s="65"/>
      <c r="AT27" s="65"/>
      <c r="AU27" s="65"/>
      <c r="AV27" s="65"/>
      <c r="AW27" s="65"/>
      <c r="AX27" s="65"/>
      <c r="AY27" s="65"/>
      <c r="AZ27" s="65"/>
      <c r="BA27" s="65"/>
      <c r="BB27" s="65"/>
      <c r="BC27" s="66"/>
      <c r="BD27" s="66"/>
      <c r="BE27" s="66"/>
      <c r="BF27" s="66"/>
      <c r="BG27" s="66"/>
      <c r="BH27" s="66"/>
      <c r="BI27" s="66"/>
      <c r="BJ27" s="66"/>
      <c r="BK27" s="66"/>
      <c r="BL27" s="66"/>
      <c r="BM27" s="66"/>
      <c r="BN27" s="66"/>
      <c r="BO27" s="66"/>
      <c r="BP27" s="66"/>
      <c r="BQ27" s="65"/>
      <c r="BR27" s="65"/>
      <c r="BS27" s="65"/>
      <c r="BT27" s="65"/>
      <c r="BU27" s="65"/>
      <c r="BV27" s="65"/>
      <c r="BW27" s="65"/>
      <c r="BX27" s="65"/>
      <c r="BY27" s="67"/>
    </row>
    <row r="28" spans="1:112" ht="12" customHeight="1" x14ac:dyDescent="0.25">
      <c r="A28" s="64"/>
      <c r="B28" s="73"/>
      <c r="C28" s="73"/>
      <c r="D28" s="73"/>
      <c r="E28" s="73"/>
      <c r="F28" s="73"/>
      <c r="G28" s="73"/>
      <c r="H28" s="73"/>
      <c r="I28" s="73"/>
      <c r="J28" s="73"/>
      <c r="K28" s="73"/>
      <c r="L28" s="73"/>
      <c r="M28" s="73"/>
      <c r="N28" s="74"/>
      <c r="O28" s="74"/>
      <c r="P28" s="74"/>
      <c r="Q28" s="74"/>
      <c r="R28" s="74"/>
      <c r="S28" s="74"/>
      <c r="T28" s="74"/>
      <c r="U28" s="74"/>
      <c r="V28" s="74"/>
      <c r="W28" s="74"/>
      <c r="X28" s="74"/>
      <c r="Y28" s="74"/>
      <c r="Z28" s="65"/>
      <c r="AA28" s="65"/>
      <c r="AB28" s="65"/>
      <c r="AC28" s="65"/>
      <c r="AD28" s="65"/>
      <c r="AE28" s="65"/>
      <c r="AF28" s="65"/>
      <c r="AG28" s="65"/>
      <c r="AH28" s="65"/>
      <c r="AI28" s="65"/>
      <c r="AJ28" s="65"/>
      <c r="AK28" s="65"/>
      <c r="AL28" s="65"/>
      <c r="AM28" s="65"/>
      <c r="AN28" s="65"/>
      <c r="AO28" s="65"/>
      <c r="AP28" s="65"/>
      <c r="AQ28" s="65"/>
      <c r="AR28" s="65"/>
      <c r="AS28" s="65"/>
      <c r="AT28" s="65"/>
      <c r="AU28" s="65"/>
      <c r="AV28" s="65"/>
      <c r="AW28" s="65"/>
      <c r="AX28" s="65"/>
      <c r="AY28" s="65"/>
      <c r="AZ28" s="65"/>
      <c r="BA28" s="65"/>
      <c r="BB28" s="65"/>
      <c r="BC28" s="66"/>
      <c r="BD28" s="66"/>
      <c r="BE28" s="66"/>
      <c r="BF28" s="66"/>
      <c r="BG28" s="66"/>
      <c r="BH28" s="66"/>
      <c r="BI28" s="66"/>
      <c r="BJ28" s="66"/>
      <c r="BK28" s="66"/>
      <c r="BL28" s="66"/>
      <c r="BM28" s="66"/>
      <c r="BN28" s="66"/>
      <c r="BO28" s="66"/>
      <c r="BP28" s="66"/>
      <c r="BQ28" s="65"/>
      <c r="BR28" s="65"/>
      <c r="BS28" s="65"/>
      <c r="BT28" s="65"/>
      <c r="BU28" s="65"/>
      <c r="BV28" s="65"/>
      <c r="BW28" s="65"/>
      <c r="BX28" s="65"/>
      <c r="BY28" s="67"/>
    </row>
    <row r="29" spans="1:112" ht="12" customHeight="1" x14ac:dyDescent="0.25">
      <c r="A29" s="64"/>
      <c r="B29" s="73"/>
      <c r="C29" s="73"/>
      <c r="D29" s="73"/>
      <c r="E29" s="73"/>
      <c r="F29" s="73"/>
      <c r="G29" s="73"/>
      <c r="H29" s="73"/>
      <c r="I29" s="73"/>
      <c r="J29" s="73"/>
      <c r="K29" s="73"/>
      <c r="L29" s="73"/>
      <c r="M29" s="73"/>
      <c r="N29" s="74"/>
      <c r="O29" s="74"/>
      <c r="P29" s="74"/>
      <c r="Q29" s="74"/>
      <c r="R29" s="74"/>
      <c r="S29" s="74"/>
      <c r="T29" s="74"/>
      <c r="U29" s="74"/>
      <c r="V29" s="74"/>
      <c r="W29" s="74"/>
      <c r="X29" s="74"/>
      <c r="Y29" s="74"/>
      <c r="Z29" s="65"/>
      <c r="AA29" s="65"/>
      <c r="AB29" s="65"/>
      <c r="AC29" s="65"/>
      <c r="AD29" s="65"/>
      <c r="AE29" s="65"/>
      <c r="AF29" s="65"/>
      <c r="AG29" s="65"/>
      <c r="AH29" s="65"/>
      <c r="AI29" s="65"/>
      <c r="AJ29" s="65"/>
      <c r="AK29" s="65"/>
      <c r="AL29" s="65"/>
      <c r="AM29" s="65"/>
      <c r="AN29" s="65"/>
      <c r="AO29" s="65"/>
      <c r="AP29" s="65"/>
      <c r="AQ29" s="65"/>
      <c r="AR29" s="65"/>
      <c r="AS29" s="65"/>
      <c r="AT29" s="65"/>
      <c r="AU29" s="65"/>
      <c r="AV29" s="65"/>
      <c r="AW29" s="65"/>
      <c r="AX29" s="65"/>
      <c r="AY29" s="65"/>
      <c r="AZ29" s="65"/>
      <c r="BA29" s="65"/>
      <c r="BB29" s="65"/>
      <c r="BC29" s="66"/>
      <c r="BD29" s="66"/>
      <c r="BE29" s="66"/>
      <c r="BF29" s="66"/>
      <c r="BG29" s="66"/>
      <c r="BH29" s="66"/>
      <c r="BI29" s="66"/>
      <c r="BJ29" s="66"/>
      <c r="BK29" s="66"/>
      <c r="BL29" s="66"/>
      <c r="BM29" s="66"/>
      <c r="BN29" s="66"/>
      <c r="BO29" s="66"/>
      <c r="BP29" s="66"/>
      <c r="BQ29" s="65"/>
      <c r="BR29" s="65"/>
      <c r="BS29" s="65"/>
      <c r="BT29" s="65"/>
      <c r="BU29" s="65"/>
      <c r="BV29" s="65"/>
      <c r="BW29" s="65"/>
      <c r="BX29" s="65"/>
      <c r="BY29" s="67"/>
    </row>
    <row r="30" spans="1:112" ht="12" customHeight="1" x14ac:dyDescent="0.25">
      <c r="A30" s="64"/>
      <c r="B30" s="73"/>
      <c r="C30" s="73"/>
      <c r="D30" s="73"/>
      <c r="E30" s="73"/>
      <c r="F30" s="73"/>
      <c r="G30" s="73"/>
      <c r="H30" s="73"/>
      <c r="I30" s="73"/>
      <c r="J30" s="73"/>
      <c r="K30" s="73"/>
      <c r="L30" s="73"/>
      <c r="M30" s="73"/>
      <c r="N30" s="74"/>
      <c r="O30" s="74"/>
      <c r="P30" s="74"/>
      <c r="Q30" s="74"/>
      <c r="R30" s="74"/>
      <c r="S30" s="74"/>
      <c r="T30" s="74"/>
      <c r="U30" s="74"/>
      <c r="V30" s="74"/>
      <c r="W30" s="74"/>
      <c r="X30" s="74"/>
      <c r="Y30" s="74"/>
      <c r="Z30" s="65"/>
      <c r="AA30" s="65"/>
      <c r="AB30" s="65"/>
      <c r="AC30" s="65"/>
      <c r="AD30" s="65"/>
      <c r="AE30" s="65"/>
      <c r="AF30" s="65"/>
      <c r="AG30" s="65"/>
      <c r="AH30" s="65"/>
      <c r="AI30" s="65"/>
      <c r="AJ30" s="65"/>
      <c r="AK30" s="65"/>
      <c r="AL30" s="65"/>
      <c r="AM30" s="65"/>
      <c r="AN30" s="65"/>
      <c r="AO30" s="65"/>
      <c r="AP30" s="65"/>
      <c r="AQ30" s="65"/>
      <c r="AR30" s="65"/>
      <c r="AS30" s="65"/>
      <c r="AT30" s="65"/>
      <c r="AU30" s="65"/>
      <c r="AV30" s="65"/>
      <c r="AW30" s="65"/>
      <c r="AX30" s="65"/>
      <c r="AY30" s="65"/>
      <c r="AZ30" s="65"/>
      <c r="BA30" s="65"/>
      <c r="BB30" s="65"/>
      <c r="BC30" s="69"/>
      <c r="BD30" s="69"/>
      <c r="BE30" s="69"/>
      <c r="BF30" s="69"/>
      <c r="BG30" s="69"/>
      <c r="BH30" s="69"/>
      <c r="BI30" s="69"/>
      <c r="BJ30" s="69"/>
      <c r="BK30" s="69"/>
      <c r="BL30" s="69"/>
      <c r="BM30" s="69"/>
      <c r="BN30" s="69"/>
      <c r="BO30" s="69"/>
      <c r="BP30" s="69"/>
      <c r="BQ30" s="65"/>
      <c r="BR30" s="65"/>
      <c r="BS30" s="65"/>
      <c r="BT30" s="65"/>
      <c r="BU30" s="65"/>
      <c r="BV30" s="65"/>
      <c r="BW30" s="65"/>
      <c r="BX30" s="65"/>
      <c r="BY30" s="67"/>
    </row>
    <row r="31" spans="1:112" ht="12" customHeight="1" x14ac:dyDescent="0.25">
      <c r="A31" s="64"/>
      <c r="B31" s="73"/>
      <c r="C31" s="73"/>
      <c r="D31" s="73"/>
      <c r="E31" s="73"/>
      <c r="F31" s="73"/>
      <c r="G31" s="73"/>
      <c r="H31" s="73"/>
      <c r="I31" s="73"/>
      <c r="J31" s="73"/>
      <c r="K31" s="73"/>
      <c r="L31" s="73"/>
      <c r="M31" s="73"/>
      <c r="N31" s="74"/>
      <c r="O31" s="74"/>
      <c r="P31" s="74"/>
      <c r="Q31" s="74"/>
      <c r="R31" s="74"/>
      <c r="S31" s="74"/>
      <c r="T31" s="74"/>
      <c r="U31" s="74"/>
      <c r="V31" s="74"/>
      <c r="W31" s="74"/>
      <c r="X31" s="74"/>
      <c r="Y31" s="74"/>
      <c r="Z31" s="65"/>
      <c r="AA31" s="65"/>
      <c r="AB31" s="65"/>
      <c r="AC31" s="65"/>
      <c r="AD31" s="65"/>
      <c r="AE31" s="65"/>
      <c r="AF31" s="65"/>
      <c r="AG31" s="65"/>
      <c r="AH31" s="65"/>
      <c r="AI31" s="65"/>
      <c r="AJ31" s="65"/>
      <c r="AK31" s="65"/>
      <c r="AL31" s="65"/>
      <c r="AM31" s="65"/>
      <c r="AN31" s="65"/>
      <c r="AO31" s="65"/>
      <c r="AP31" s="65"/>
      <c r="AQ31" s="65"/>
      <c r="AR31" s="65"/>
      <c r="AS31" s="65"/>
      <c r="AT31" s="65"/>
      <c r="AU31" s="65"/>
      <c r="AV31" s="65"/>
      <c r="AW31" s="65"/>
      <c r="AX31" s="65"/>
      <c r="AY31" s="65"/>
      <c r="AZ31" s="65"/>
      <c r="BA31" s="65"/>
      <c r="BB31" s="65"/>
      <c r="BC31" s="69"/>
      <c r="BD31" s="69"/>
      <c r="BE31" s="69"/>
      <c r="BF31" s="69"/>
      <c r="BG31" s="69"/>
      <c r="BH31" s="69"/>
      <c r="BI31" s="69"/>
      <c r="BJ31" s="69"/>
      <c r="BK31" s="69"/>
      <c r="BL31" s="69"/>
      <c r="BM31" s="69"/>
      <c r="BN31" s="69"/>
      <c r="BO31" s="69"/>
      <c r="BP31" s="69"/>
      <c r="BQ31" s="65"/>
      <c r="BR31" s="65"/>
      <c r="BS31" s="65"/>
      <c r="BT31" s="65"/>
      <c r="BU31" s="65"/>
      <c r="BV31" s="65"/>
      <c r="BW31" s="65"/>
      <c r="BX31" s="65"/>
      <c r="BY31" s="67"/>
    </row>
    <row r="32" spans="1:112" ht="12" customHeight="1" x14ac:dyDescent="0.25">
      <c r="A32" s="75"/>
      <c r="B32" s="73"/>
      <c r="C32" s="73"/>
      <c r="D32" s="73"/>
      <c r="E32" s="73"/>
      <c r="F32" s="73"/>
      <c r="G32" s="73"/>
      <c r="H32" s="73"/>
      <c r="I32" s="73"/>
      <c r="J32" s="73"/>
      <c r="K32" s="73"/>
      <c r="L32" s="73"/>
      <c r="M32" s="73"/>
      <c r="N32" s="74"/>
      <c r="O32" s="74"/>
      <c r="P32" s="74"/>
      <c r="Q32" s="74"/>
      <c r="R32" s="74"/>
      <c r="S32" s="74"/>
      <c r="T32" s="74"/>
      <c r="U32" s="74"/>
      <c r="V32" s="74"/>
      <c r="W32" s="74"/>
      <c r="X32" s="74"/>
      <c r="Y32" s="74"/>
      <c r="Z32" s="76"/>
      <c r="AA32" s="76"/>
      <c r="AB32" s="76"/>
      <c r="AC32" s="76"/>
      <c r="AD32" s="76"/>
      <c r="AE32" s="76"/>
      <c r="AF32" s="76"/>
      <c r="AG32" s="76"/>
      <c r="AH32" s="76"/>
      <c r="AI32" s="76"/>
      <c r="AJ32" s="76"/>
      <c r="AK32" s="76"/>
      <c r="AL32" s="76"/>
      <c r="AM32" s="76"/>
      <c r="AN32" s="76"/>
      <c r="AO32" s="65"/>
      <c r="AP32" s="65"/>
      <c r="AQ32" s="65"/>
      <c r="AR32" s="65"/>
      <c r="AS32" s="65"/>
      <c r="AT32" s="65"/>
      <c r="AU32" s="65"/>
      <c r="AV32" s="76"/>
      <c r="AW32" s="76"/>
      <c r="AX32" s="76"/>
      <c r="AY32" s="76"/>
      <c r="AZ32" s="76"/>
      <c r="BA32" s="76"/>
      <c r="BB32" s="76"/>
      <c r="BC32" s="76"/>
      <c r="BD32" s="76"/>
      <c r="BE32" s="76"/>
      <c r="BF32" s="76"/>
      <c r="BG32" s="76"/>
      <c r="BH32" s="76"/>
      <c r="BI32" s="76"/>
      <c r="BJ32" s="76"/>
      <c r="BK32" s="76"/>
      <c r="BL32" s="76"/>
      <c r="BM32" s="76"/>
      <c r="BN32" s="76"/>
      <c r="BO32" s="76"/>
      <c r="BP32" s="76"/>
      <c r="BQ32" s="76"/>
      <c r="BR32" s="76"/>
      <c r="BS32" s="76"/>
      <c r="BT32" s="65"/>
      <c r="BU32" s="65"/>
      <c r="BV32" s="65"/>
      <c r="BW32" s="65"/>
      <c r="BX32" s="65"/>
      <c r="BY32" s="67"/>
    </row>
    <row r="33" spans="1:100" ht="12" customHeight="1" x14ac:dyDescent="0.3">
      <c r="A33" s="75"/>
      <c r="B33" s="73"/>
      <c r="C33" s="73"/>
      <c r="D33" s="73"/>
      <c r="E33" s="73"/>
      <c r="F33" s="73"/>
      <c r="G33" s="73"/>
      <c r="H33" s="73"/>
      <c r="I33" s="73"/>
      <c r="J33" s="73"/>
      <c r="K33" s="73"/>
      <c r="L33" s="73"/>
      <c r="M33" s="73"/>
      <c r="N33" s="77"/>
      <c r="O33" s="74"/>
      <c r="P33" s="74"/>
      <c r="Q33" s="74"/>
      <c r="R33" s="74"/>
      <c r="S33" s="74"/>
      <c r="T33" s="74"/>
      <c r="U33" s="74"/>
      <c r="V33" s="74"/>
      <c r="W33" s="74"/>
      <c r="X33" s="74"/>
      <c r="Y33" s="74"/>
      <c r="Z33" s="76"/>
      <c r="AA33" s="76"/>
      <c r="AB33" s="76"/>
      <c r="AC33" s="76"/>
      <c r="AD33" s="76"/>
      <c r="AE33" s="76"/>
      <c r="AF33" s="76"/>
      <c r="AG33" s="76"/>
      <c r="AH33" s="76"/>
      <c r="AI33" s="76"/>
      <c r="AJ33" s="76"/>
      <c r="AK33" s="76"/>
      <c r="AL33" s="73"/>
      <c r="AM33" s="73"/>
      <c r="AN33" s="73"/>
      <c r="AO33" s="73"/>
      <c r="AP33" s="73"/>
      <c r="AQ33" s="73"/>
      <c r="AR33" s="73"/>
      <c r="AS33" s="73"/>
      <c r="AT33" s="73"/>
      <c r="AU33" s="73"/>
      <c r="AV33" s="73"/>
      <c r="AW33" s="73"/>
      <c r="AX33" s="78"/>
      <c r="AY33" s="78"/>
      <c r="AZ33" s="78"/>
      <c r="BA33" s="78"/>
      <c r="BB33" s="78"/>
      <c r="BC33" s="78"/>
      <c r="BD33" s="78"/>
      <c r="BE33" s="78"/>
      <c r="BF33" s="78"/>
      <c r="BG33" s="78"/>
      <c r="BH33" s="65"/>
      <c r="BI33" s="73"/>
      <c r="BJ33" s="73"/>
      <c r="BK33" s="73"/>
      <c r="BL33" s="73"/>
      <c r="BM33" s="73"/>
      <c r="BN33" s="78"/>
      <c r="BO33" s="78"/>
      <c r="BP33" s="78"/>
      <c r="BQ33" s="78"/>
      <c r="BR33" s="78"/>
      <c r="BS33" s="78"/>
      <c r="BT33" s="76"/>
      <c r="BU33" s="76"/>
      <c r="BV33" s="76"/>
      <c r="BW33" s="76"/>
      <c r="BX33" s="65"/>
      <c r="BY33" s="67"/>
    </row>
    <row r="34" spans="1:100" ht="12" customHeight="1" x14ac:dyDescent="0.3">
      <c r="A34" s="64"/>
      <c r="B34" s="73"/>
      <c r="C34" s="73"/>
      <c r="D34" s="73"/>
      <c r="E34" s="73"/>
      <c r="F34" s="73"/>
      <c r="G34" s="73"/>
      <c r="H34" s="73"/>
      <c r="I34" s="73"/>
      <c r="J34" s="73"/>
      <c r="K34" s="73"/>
      <c r="L34" s="73"/>
      <c r="M34" s="73"/>
      <c r="N34" s="74"/>
      <c r="O34" s="74"/>
      <c r="P34" s="74"/>
      <c r="Q34" s="74"/>
      <c r="R34" s="74"/>
      <c r="S34" s="74"/>
      <c r="T34" s="74"/>
      <c r="U34" s="74"/>
      <c r="V34" s="74"/>
      <c r="W34" s="74"/>
      <c r="X34" s="74"/>
      <c r="Y34" s="74"/>
      <c r="Z34" s="65"/>
      <c r="AA34" s="65"/>
      <c r="AB34" s="65"/>
      <c r="AC34" s="65"/>
      <c r="AD34" s="65"/>
      <c r="AE34" s="65"/>
      <c r="AF34" s="65"/>
      <c r="AG34" s="65"/>
      <c r="AH34" s="65"/>
      <c r="AI34" s="65"/>
      <c r="AJ34" s="65"/>
      <c r="AK34" s="65"/>
      <c r="AL34" s="73"/>
      <c r="AM34" s="73"/>
      <c r="AN34" s="73"/>
      <c r="AO34" s="73"/>
      <c r="AP34" s="73"/>
      <c r="AQ34" s="73"/>
      <c r="AR34" s="73"/>
      <c r="AS34" s="73"/>
      <c r="AT34" s="73"/>
      <c r="AU34" s="73"/>
      <c r="AV34" s="73"/>
      <c r="AW34" s="73"/>
      <c r="AX34" s="78"/>
      <c r="AY34" s="78"/>
      <c r="AZ34" s="78"/>
      <c r="BA34" s="78"/>
      <c r="BB34" s="78"/>
      <c r="BC34" s="78"/>
      <c r="BD34" s="78"/>
      <c r="BE34" s="78"/>
      <c r="BF34" s="78"/>
      <c r="BG34" s="78"/>
      <c r="BH34" s="65"/>
      <c r="BI34" s="73"/>
      <c r="BJ34" s="73"/>
      <c r="BK34" s="73"/>
      <c r="BL34" s="73"/>
      <c r="BM34" s="73"/>
      <c r="BN34" s="78"/>
      <c r="BO34" s="78"/>
      <c r="BP34" s="78"/>
      <c r="BQ34" s="78"/>
      <c r="BR34" s="78"/>
      <c r="BS34" s="78"/>
      <c r="BT34" s="76"/>
      <c r="BU34" s="76"/>
      <c r="BV34" s="76"/>
      <c r="BW34" s="76"/>
      <c r="BX34" s="65"/>
      <c r="BY34" s="67"/>
    </row>
    <row r="35" spans="1:100" ht="12" customHeight="1" x14ac:dyDescent="0.25">
      <c r="A35" s="64"/>
      <c r="B35" s="73"/>
      <c r="C35" s="73"/>
      <c r="D35" s="73"/>
      <c r="E35" s="73"/>
      <c r="F35" s="73"/>
      <c r="G35" s="73"/>
      <c r="H35" s="73"/>
      <c r="I35" s="73"/>
      <c r="J35" s="73"/>
      <c r="K35" s="73"/>
      <c r="L35" s="73"/>
      <c r="M35" s="73"/>
      <c r="N35" s="79"/>
      <c r="O35" s="79"/>
      <c r="P35" s="79"/>
      <c r="Q35" s="79"/>
      <c r="R35" s="79"/>
      <c r="S35" s="73"/>
      <c r="T35" s="73"/>
      <c r="U35" s="73"/>
      <c r="V35" s="73"/>
      <c r="W35" s="73"/>
      <c r="X35" s="73"/>
      <c r="Y35" s="76"/>
      <c r="Z35" s="65"/>
      <c r="AA35" s="65"/>
      <c r="AB35" s="65"/>
      <c r="AC35" s="65"/>
      <c r="AD35" s="65"/>
      <c r="AE35" s="65"/>
      <c r="AF35" s="65"/>
      <c r="AG35" s="65"/>
      <c r="AH35" s="65"/>
      <c r="AI35" s="65"/>
      <c r="AJ35" s="65"/>
      <c r="AK35" s="65"/>
      <c r="AL35" s="65"/>
      <c r="AM35" s="65"/>
      <c r="AN35" s="76"/>
      <c r="AO35" s="76"/>
      <c r="AP35" s="76"/>
      <c r="AQ35" s="76"/>
      <c r="AR35" s="76"/>
      <c r="AS35" s="76"/>
      <c r="AT35" s="76"/>
      <c r="AU35" s="76"/>
      <c r="AV35" s="76"/>
      <c r="AW35" s="76"/>
      <c r="AX35" s="76"/>
      <c r="AY35" s="76"/>
      <c r="AZ35" s="76"/>
      <c r="BA35" s="76"/>
      <c r="BB35" s="76"/>
      <c r="BC35" s="76"/>
      <c r="BD35" s="76"/>
      <c r="BE35" s="76"/>
      <c r="BF35" s="76"/>
      <c r="BG35" s="76"/>
      <c r="BH35" s="76"/>
      <c r="BI35" s="76"/>
      <c r="BJ35" s="76"/>
      <c r="BK35" s="76"/>
      <c r="BL35" s="76"/>
      <c r="BM35" s="76"/>
      <c r="BN35" s="76"/>
      <c r="BO35" s="76"/>
      <c r="BP35" s="76"/>
      <c r="BQ35" s="76"/>
      <c r="BR35" s="76"/>
      <c r="BS35" s="76"/>
      <c r="BT35" s="76"/>
      <c r="BU35" s="76"/>
      <c r="BV35" s="76"/>
      <c r="BW35" s="76"/>
      <c r="BX35" s="65"/>
      <c r="BY35" s="67"/>
    </row>
    <row r="36" spans="1:100" ht="12" customHeight="1" x14ac:dyDescent="0.25">
      <c r="A36" s="64"/>
      <c r="B36" s="73"/>
      <c r="C36" s="73"/>
      <c r="D36" s="73"/>
      <c r="E36" s="73"/>
      <c r="F36" s="73"/>
      <c r="G36" s="73"/>
      <c r="H36" s="73"/>
      <c r="I36" s="73"/>
      <c r="J36" s="73"/>
      <c r="K36" s="73"/>
      <c r="L36" s="73"/>
      <c r="M36" s="73"/>
      <c r="N36" s="79"/>
      <c r="O36" s="79"/>
      <c r="P36" s="79"/>
      <c r="Q36" s="79"/>
      <c r="R36" s="79"/>
      <c r="S36" s="73"/>
      <c r="T36" s="73"/>
      <c r="U36" s="73"/>
      <c r="V36" s="73"/>
      <c r="W36" s="73"/>
      <c r="X36" s="73"/>
      <c r="Y36" s="76"/>
      <c r="Z36" s="65"/>
      <c r="AA36" s="65"/>
      <c r="AB36" s="65"/>
      <c r="AC36" s="65"/>
      <c r="AD36" s="65"/>
      <c r="AE36" s="65"/>
      <c r="AF36" s="65"/>
      <c r="AG36" s="65"/>
      <c r="AH36" s="65"/>
      <c r="AI36" s="65"/>
      <c r="AJ36" s="65"/>
      <c r="AK36" s="65"/>
      <c r="AL36" s="65"/>
      <c r="AM36" s="65"/>
      <c r="AN36" s="76"/>
      <c r="AO36" s="76"/>
      <c r="AP36" s="76"/>
      <c r="AQ36" s="76"/>
      <c r="AR36" s="76"/>
      <c r="AS36" s="76"/>
      <c r="AT36" s="76"/>
      <c r="AU36" s="76"/>
      <c r="AV36" s="76"/>
      <c r="AW36" s="76"/>
      <c r="AX36" s="76"/>
      <c r="AY36" s="76"/>
      <c r="AZ36" s="76"/>
      <c r="BA36" s="76"/>
      <c r="BB36" s="76"/>
      <c r="BC36" s="76"/>
      <c r="BD36" s="76"/>
      <c r="BE36" s="76"/>
      <c r="BF36" s="76"/>
      <c r="BG36" s="76"/>
      <c r="BH36" s="76"/>
      <c r="BI36" s="76"/>
      <c r="BJ36" s="76"/>
      <c r="BK36" s="76"/>
      <c r="BL36" s="76"/>
      <c r="BM36" s="76"/>
      <c r="BN36" s="76"/>
      <c r="BO36" s="76"/>
      <c r="BP36" s="76"/>
      <c r="BQ36" s="76"/>
      <c r="BR36" s="76"/>
      <c r="BS36" s="76"/>
      <c r="BT36" s="76"/>
      <c r="BU36" s="76"/>
      <c r="BV36" s="76"/>
      <c r="BW36" s="76"/>
      <c r="BX36" s="65"/>
      <c r="BY36" s="67"/>
    </row>
    <row r="37" spans="1:100" ht="12" customHeight="1" x14ac:dyDescent="0.2">
      <c r="A37" s="94"/>
      <c r="B37" s="65"/>
      <c r="C37" s="65"/>
      <c r="D37" s="65"/>
      <c r="E37" s="65"/>
      <c r="F37" s="65"/>
      <c r="G37" s="65"/>
      <c r="H37" s="68"/>
      <c r="I37" s="65"/>
      <c r="J37" s="65"/>
      <c r="K37" s="65"/>
      <c r="L37" s="65"/>
      <c r="M37" s="65"/>
      <c r="N37" s="65"/>
      <c r="O37" s="65"/>
      <c r="P37" s="65"/>
      <c r="Q37" s="65"/>
      <c r="R37" s="65"/>
      <c r="S37" s="65"/>
      <c r="T37" s="65"/>
      <c r="U37" s="65"/>
      <c r="V37" s="65"/>
      <c r="W37" s="65"/>
      <c r="X37" s="65"/>
      <c r="Y37" s="65"/>
      <c r="Z37" s="65"/>
      <c r="AA37" s="65"/>
      <c r="AB37" s="65"/>
      <c r="AC37" s="65"/>
      <c r="AD37" s="65"/>
      <c r="AE37" s="65"/>
      <c r="AF37" s="65"/>
      <c r="AG37" s="65"/>
      <c r="AH37" s="65"/>
      <c r="AI37" s="65"/>
      <c r="AJ37" s="65"/>
      <c r="AK37" s="65"/>
      <c r="AL37" s="65"/>
      <c r="AM37" s="65"/>
      <c r="AN37" s="65"/>
      <c r="AO37" s="65"/>
      <c r="AP37" s="65"/>
      <c r="AQ37" s="65"/>
      <c r="AR37" s="65"/>
      <c r="AS37" s="65"/>
      <c r="AT37" s="65"/>
      <c r="AU37" s="65"/>
      <c r="AV37" s="76"/>
      <c r="AW37" s="76"/>
      <c r="AX37" s="76"/>
      <c r="AY37" s="76"/>
      <c r="AZ37" s="76"/>
      <c r="BA37" s="76"/>
      <c r="BB37" s="76"/>
      <c r="BC37" s="76"/>
      <c r="BD37" s="76"/>
      <c r="BE37" s="76"/>
      <c r="BF37" s="76"/>
      <c r="BG37" s="76"/>
      <c r="BH37" s="76"/>
      <c r="BI37" s="76"/>
      <c r="BJ37" s="76"/>
      <c r="BK37" s="76"/>
      <c r="BL37" s="76"/>
      <c r="BM37" s="76"/>
      <c r="BN37" s="76"/>
      <c r="BO37" s="76"/>
      <c r="BP37" s="76"/>
      <c r="BQ37" s="76"/>
      <c r="BR37" s="76"/>
      <c r="BS37" s="76"/>
      <c r="BT37" s="65"/>
      <c r="BU37" s="65"/>
      <c r="BV37" s="65"/>
      <c r="BW37" s="65"/>
      <c r="BX37" s="65"/>
      <c r="BY37" s="67"/>
    </row>
    <row r="38" spans="1:100" ht="12" customHeight="1" x14ac:dyDescent="0.2">
      <c r="A38" s="91"/>
      <c r="B38" s="90"/>
      <c r="C38" s="90"/>
      <c r="D38" s="90"/>
      <c r="E38" s="90"/>
      <c r="F38" s="90"/>
      <c r="G38" s="90"/>
      <c r="H38" s="90"/>
      <c r="I38" s="90"/>
      <c r="J38" s="90"/>
      <c r="K38" s="90"/>
      <c r="L38" s="90"/>
      <c r="M38" s="90"/>
      <c r="N38" s="90"/>
      <c r="O38" s="90"/>
      <c r="P38" s="90"/>
      <c r="Q38" s="90"/>
      <c r="R38" s="90"/>
      <c r="S38" s="90"/>
      <c r="T38" s="90"/>
      <c r="U38" s="90"/>
      <c r="V38" s="90"/>
      <c r="W38" s="90"/>
      <c r="X38" s="90"/>
      <c r="Y38" s="90"/>
      <c r="Z38" s="81"/>
      <c r="AA38" s="81"/>
      <c r="AB38" s="81"/>
      <c r="AC38" s="81"/>
      <c r="AD38" s="81"/>
      <c r="AE38" s="81"/>
      <c r="AF38" s="81"/>
      <c r="AG38" s="81"/>
      <c r="AH38" s="81"/>
      <c r="AI38" s="81"/>
      <c r="AJ38" s="81"/>
      <c r="AK38" s="81"/>
      <c r="AL38" s="81"/>
      <c r="AM38" s="81"/>
      <c r="AN38" s="81"/>
      <c r="AO38" s="81"/>
      <c r="AP38" s="81"/>
      <c r="AQ38" s="81"/>
      <c r="AR38" s="81"/>
      <c r="AS38" s="81"/>
      <c r="AT38" s="81"/>
      <c r="AU38" s="81"/>
      <c r="AV38" s="81"/>
      <c r="AW38" s="81"/>
      <c r="AX38" s="81"/>
      <c r="AY38" s="81"/>
      <c r="AZ38" s="81"/>
      <c r="BA38" s="81"/>
      <c r="BB38" s="95"/>
      <c r="BC38" s="96"/>
      <c r="BD38" s="81"/>
      <c r="BE38" s="81"/>
      <c r="BF38" s="81"/>
      <c r="BG38" s="81"/>
      <c r="BH38" s="81"/>
      <c r="BI38" s="81"/>
      <c r="BJ38" s="81"/>
      <c r="BK38" s="81"/>
      <c r="BL38" s="81"/>
      <c r="BM38" s="81"/>
      <c r="BN38" s="81"/>
      <c r="BO38" s="81"/>
      <c r="BP38" s="81"/>
      <c r="BQ38" s="81"/>
      <c r="BR38" s="81"/>
      <c r="BS38" s="81"/>
      <c r="BT38" s="81"/>
      <c r="BU38" s="81"/>
      <c r="BV38" s="81"/>
      <c r="BW38" s="81"/>
      <c r="BX38" s="81"/>
      <c r="BY38" s="82"/>
    </row>
    <row r="39" spans="1:100" ht="12" customHeight="1" x14ac:dyDescent="0.2">
      <c r="A39" s="91"/>
      <c r="B39" s="90"/>
      <c r="C39" s="90"/>
      <c r="D39" s="90"/>
      <c r="E39" s="90"/>
      <c r="F39" s="90"/>
      <c r="G39" s="90"/>
      <c r="H39" s="90"/>
      <c r="I39" s="90"/>
      <c r="J39" s="90"/>
      <c r="K39" s="90"/>
      <c r="L39" s="90"/>
      <c r="M39" s="90"/>
      <c r="N39" s="90"/>
      <c r="O39" s="90"/>
      <c r="P39" s="90"/>
      <c r="Q39" s="90"/>
      <c r="R39" s="90"/>
      <c r="S39" s="90"/>
      <c r="T39" s="90"/>
      <c r="U39" s="90"/>
      <c r="V39" s="90"/>
      <c r="W39" s="90"/>
      <c r="X39" s="90"/>
      <c r="Y39" s="90"/>
      <c r="Z39" s="76"/>
      <c r="AA39" s="81"/>
      <c r="AB39" s="81"/>
      <c r="AC39" s="81"/>
      <c r="AD39" s="81"/>
      <c r="AE39" s="81"/>
      <c r="AF39" s="81"/>
      <c r="AG39" s="81"/>
      <c r="AH39" s="76"/>
      <c r="AI39" s="76"/>
      <c r="AJ39" s="76"/>
      <c r="AK39" s="76"/>
      <c r="AL39" s="76"/>
      <c r="AM39" s="76"/>
      <c r="AN39" s="76"/>
      <c r="AO39" s="76"/>
      <c r="AP39" s="76"/>
      <c r="AQ39" s="76"/>
      <c r="AR39" s="76"/>
      <c r="AS39" s="76"/>
      <c r="AT39" s="76"/>
      <c r="AU39" s="76"/>
      <c r="AV39" s="76"/>
      <c r="AW39" s="76"/>
      <c r="AX39" s="76"/>
      <c r="AY39" s="76"/>
      <c r="AZ39" s="76"/>
      <c r="BA39" s="76"/>
      <c r="BB39" s="76"/>
      <c r="BC39" s="76"/>
      <c r="BD39" s="76"/>
      <c r="BE39" s="76"/>
      <c r="BF39" s="76"/>
      <c r="BG39" s="81"/>
      <c r="BH39" s="81"/>
      <c r="BI39" s="81"/>
      <c r="BJ39" s="81"/>
      <c r="BK39" s="81"/>
      <c r="BL39" s="81"/>
      <c r="BM39" s="81"/>
      <c r="BN39" s="81"/>
      <c r="BO39" s="81"/>
      <c r="BP39" s="81"/>
      <c r="BQ39" s="81"/>
      <c r="BR39" s="81"/>
      <c r="BS39" s="81"/>
      <c r="BT39" s="81"/>
      <c r="BU39" s="81"/>
      <c r="BV39" s="81"/>
      <c r="BW39" s="81"/>
      <c r="BX39" s="81"/>
      <c r="BY39" s="82"/>
    </row>
    <row r="40" spans="1:100" ht="12" customHeight="1" x14ac:dyDescent="0.2">
      <c r="A40" s="91"/>
      <c r="B40" s="90"/>
      <c r="C40" s="90"/>
      <c r="D40" s="90"/>
      <c r="E40" s="90"/>
      <c r="F40" s="90"/>
      <c r="G40" s="90"/>
      <c r="H40" s="90"/>
      <c r="I40" s="90"/>
      <c r="J40" s="90"/>
      <c r="K40" s="90"/>
      <c r="L40" s="90"/>
      <c r="M40" s="90"/>
      <c r="N40" s="90"/>
      <c r="O40" s="90"/>
      <c r="P40" s="90"/>
      <c r="Q40" s="90"/>
      <c r="R40" s="90"/>
      <c r="S40" s="90"/>
      <c r="T40" s="90"/>
      <c r="U40" s="90"/>
      <c r="V40" s="90"/>
      <c r="W40" s="90"/>
      <c r="X40" s="90"/>
      <c r="Y40" s="90"/>
      <c r="Z40" s="76"/>
      <c r="AA40" s="81"/>
      <c r="AB40" s="81"/>
      <c r="AC40" s="81"/>
      <c r="AD40" s="81"/>
      <c r="AE40" s="81"/>
      <c r="AF40" s="81"/>
      <c r="AG40" s="81"/>
      <c r="AH40" s="76"/>
      <c r="AI40" s="76"/>
      <c r="AJ40" s="76"/>
      <c r="AK40" s="76"/>
      <c r="AL40" s="76"/>
      <c r="AM40" s="76"/>
      <c r="AN40" s="76"/>
      <c r="AO40" s="76"/>
      <c r="AP40" s="76"/>
      <c r="AQ40" s="76"/>
      <c r="AR40" s="76"/>
      <c r="AS40" s="76"/>
      <c r="AT40" s="76"/>
      <c r="AU40" s="76"/>
      <c r="AV40" s="76"/>
      <c r="AW40" s="76"/>
      <c r="AX40" s="76"/>
      <c r="AY40" s="76"/>
      <c r="AZ40" s="76"/>
      <c r="BA40" s="76"/>
      <c r="BB40" s="76"/>
      <c r="BC40" s="76"/>
      <c r="BD40" s="76"/>
      <c r="BE40" s="76"/>
      <c r="BF40" s="76"/>
      <c r="BG40" s="83"/>
      <c r="BH40" s="83"/>
      <c r="BI40" s="83"/>
      <c r="BJ40" s="83"/>
      <c r="BK40" s="83"/>
      <c r="BL40" s="83"/>
      <c r="BM40" s="83"/>
      <c r="BN40" s="83"/>
      <c r="BO40" s="83"/>
      <c r="BP40" s="81"/>
      <c r="BQ40" s="81"/>
      <c r="BR40" s="81"/>
      <c r="BS40" s="81"/>
      <c r="BT40" s="81"/>
      <c r="BU40" s="81"/>
      <c r="BV40" s="81"/>
      <c r="BW40" s="81"/>
      <c r="BX40" s="81"/>
      <c r="BY40" s="82"/>
      <c r="BZ40" s="84"/>
      <c r="CA40" s="84"/>
      <c r="CB40" s="84"/>
      <c r="CC40" s="84"/>
      <c r="CD40" s="84"/>
      <c r="CE40" s="84"/>
      <c r="CF40" s="84"/>
      <c r="CG40" s="84"/>
      <c r="CH40" s="84"/>
      <c r="CI40" s="84"/>
      <c r="CJ40" s="84"/>
      <c r="CK40" s="84"/>
      <c r="CL40" s="84"/>
      <c r="CM40" s="84"/>
      <c r="CN40" s="84"/>
      <c r="CO40" s="84"/>
      <c r="CP40" s="84"/>
      <c r="CQ40" s="84"/>
      <c r="CR40" s="84"/>
      <c r="CS40" s="84"/>
      <c r="CT40" s="84"/>
      <c r="CU40" s="84"/>
      <c r="CV40" s="84"/>
    </row>
    <row r="41" spans="1:100" ht="12" customHeight="1" thickBot="1" x14ac:dyDescent="0.25">
      <c r="A41" s="92"/>
      <c r="B41" s="93"/>
      <c r="C41" s="93"/>
      <c r="D41" s="93"/>
      <c r="E41" s="93"/>
      <c r="F41" s="93"/>
      <c r="G41" s="93"/>
      <c r="H41" s="93"/>
      <c r="I41" s="93"/>
      <c r="J41" s="93"/>
      <c r="K41" s="93"/>
      <c r="L41" s="93"/>
      <c r="M41" s="93"/>
      <c r="N41" s="93"/>
      <c r="O41" s="93"/>
      <c r="P41" s="93"/>
      <c r="Q41" s="93"/>
      <c r="R41" s="93"/>
      <c r="S41" s="93"/>
      <c r="T41" s="93"/>
      <c r="U41" s="93"/>
      <c r="V41" s="93"/>
      <c r="W41" s="93"/>
      <c r="X41" s="93"/>
      <c r="Y41" s="93"/>
      <c r="Z41" s="80"/>
      <c r="AA41" s="97"/>
      <c r="AB41" s="97"/>
      <c r="AC41" s="97"/>
      <c r="AD41" s="97"/>
      <c r="AE41" s="97"/>
      <c r="AF41" s="97"/>
      <c r="AG41" s="97"/>
      <c r="AH41" s="80"/>
      <c r="AI41" s="80"/>
      <c r="AJ41" s="80"/>
      <c r="AK41" s="80"/>
      <c r="AL41" s="80"/>
      <c r="AM41" s="80"/>
      <c r="AN41" s="80"/>
      <c r="AO41" s="80"/>
      <c r="AP41" s="80"/>
      <c r="AQ41" s="80"/>
      <c r="AR41" s="80"/>
      <c r="AS41" s="80"/>
      <c r="AT41" s="80"/>
      <c r="AU41" s="80"/>
      <c r="AV41" s="80"/>
      <c r="AW41" s="80"/>
      <c r="AX41" s="80"/>
      <c r="AY41" s="80"/>
      <c r="AZ41" s="80"/>
      <c r="BA41" s="80"/>
      <c r="BB41" s="80"/>
      <c r="BC41" s="80"/>
      <c r="BD41" s="80"/>
      <c r="BE41" s="80"/>
      <c r="BF41" s="80"/>
      <c r="BG41" s="98"/>
      <c r="BH41" s="98"/>
      <c r="BI41" s="98"/>
      <c r="BJ41" s="98"/>
      <c r="BK41" s="98"/>
      <c r="BL41" s="98"/>
      <c r="BM41" s="98"/>
      <c r="BN41" s="98"/>
      <c r="BO41" s="98"/>
      <c r="BP41" s="97"/>
      <c r="BQ41" s="97"/>
      <c r="BR41" s="97"/>
      <c r="BS41" s="97"/>
      <c r="BT41" s="97"/>
      <c r="BU41" s="97"/>
      <c r="BV41" s="97"/>
      <c r="BW41" s="97"/>
      <c r="BX41" s="97"/>
      <c r="BY41" s="88"/>
      <c r="BZ41" s="84"/>
      <c r="CA41" s="84"/>
      <c r="CB41" s="84"/>
      <c r="CC41" s="84"/>
      <c r="CD41" s="84"/>
      <c r="CE41" s="84"/>
      <c r="CF41" s="84"/>
      <c r="CG41" s="84"/>
      <c r="CH41" s="84"/>
      <c r="CI41" s="84"/>
      <c r="CJ41" s="84"/>
      <c r="CK41" s="84"/>
      <c r="CL41" s="84"/>
      <c r="CM41" s="84"/>
      <c r="CN41" s="84"/>
      <c r="CO41" s="84"/>
      <c r="CP41" s="84"/>
      <c r="CQ41" s="84"/>
      <c r="CR41" s="84"/>
      <c r="CS41" s="84"/>
      <c r="CT41" s="84"/>
      <c r="CU41" s="84"/>
      <c r="CV41" s="84"/>
    </row>
    <row r="42" spans="1:100" ht="12" customHeight="1" thickTop="1" x14ac:dyDescent="0.2">
      <c r="A42" s="137" t="s">
        <v>71</v>
      </c>
      <c r="B42" s="138"/>
      <c r="C42" s="138"/>
      <c r="D42" s="138"/>
      <c r="E42" s="138"/>
      <c r="F42" s="138"/>
      <c r="G42" s="138"/>
      <c r="H42" s="138"/>
      <c r="I42" s="138"/>
      <c r="J42" s="139"/>
      <c r="K42" s="140" t="s">
        <v>118</v>
      </c>
      <c r="L42" s="141"/>
      <c r="M42" s="141"/>
      <c r="N42" s="141"/>
      <c r="O42" s="141"/>
      <c r="P42" s="141"/>
      <c r="Q42" s="141"/>
      <c r="R42" s="141"/>
      <c r="S42" s="141"/>
      <c r="T42" s="141"/>
      <c r="U42" s="141"/>
      <c r="V42" s="141"/>
      <c r="W42" s="141"/>
      <c r="X42" s="141"/>
      <c r="Y42" s="142"/>
      <c r="Z42" s="76"/>
      <c r="AA42" s="85"/>
      <c r="AB42" s="85"/>
      <c r="AC42" s="85"/>
      <c r="AD42" s="85"/>
      <c r="AE42" s="85"/>
      <c r="AF42" s="85"/>
      <c r="AG42" s="85"/>
      <c r="AH42" s="76"/>
      <c r="AI42" s="76"/>
      <c r="AJ42" s="76"/>
      <c r="AK42" s="76"/>
      <c r="AL42" s="76"/>
      <c r="AM42" s="76"/>
      <c r="AN42" s="76"/>
      <c r="AO42" s="76"/>
      <c r="AP42" s="76"/>
      <c r="AQ42" s="76"/>
      <c r="AR42" s="76"/>
      <c r="AS42" s="76"/>
      <c r="AT42" s="76"/>
      <c r="AU42" s="76"/>
      <c r="AV42" s="76"/>
      <c r="AW42" s="76"/>
      <c r="AX42" s="76"/>
      <c r="AY42" s="76"/>
      <c r="AZ42" s="76"/>
      <c r="BA42" s="76"/>
      <c r="BB42" s="76"/>
      <c r="BC42" s="76"/>
      <c r="BD42" s="76"/>
      <c r="BE42" s="76"/>
      <c r="BF42" s="76"/>
      <c r="BG42" s="86"/>
      <c r="BH42" s="86"/>
      <c r="BI42" s="86"/>
      <c r="BJ42" s="86"/>
      <c r="BK42" s="86"/>
      <c r="BL42" s="86"/>
      <c r="BM42" s="86"/>
      <c r="BN42" s="86"/>
      <c r="BO42" s="86"/>
      <c r="BP42" s="86"/>
      <c r="BQ42" s="86"/>
      <c r="BR42" s="86"/>
      <c r="BS42" s="86"/>
      <c r="BT42" s="86"/>
      <c r="BU42" s="86"/>
      <c r="BV42" s="86"/>
      <c r="BW42" s="86"/>
      <c r="BX42" s="86"/>
      <c r="BY42" s="82"/>
      <c r="BZ42" s="84"/>
      <c r="CA42" s="84"/>
      <c r="CB42" s="84"/>
      <c r="CC42" s="84"/>
      <c r="CD42" s="84"/>
      <c r="CE42" s="84"/>
      <c r="CF42" s="84"/>
      <c r="CG42" s="84"/>
      <c r="CH42" s="84"/>
      <c r="CI42" s="84"/>
      <c r="CJ42" s="84"/>
      <c r="CK42" s="84"/>
      <c r="CL42" s="84"/>
      <c r="CM42" s="84"/>
      <c r="CN42" s="84"/>
      <c r="CO42" s="84"/>
      <c r="CP42" s="84"/>
      <c r="CQ42" s="84"/>
      <c r="CR42" s="84"/>
      <c r="CS42" s="84"/>
      <c r="CT42" s="84"/>
      <c r="CU42" s="84"/>
      <c r="CV42" s="84"/>
    </row>
    <row r="43" spans="1:100" ht="12" customHeight="1" thickBot="1" x14ac:dyDescent="0.25">
      <c r="A43" s="143" t="s">
        <v>19</v>
      </c>
      <c r="B43" s="144"/>
      <c r="C43" s="144"/>
      <c r="D43" s="144"/>
      <c r="E43" s="144"/>
      <c r="F43" s="144"/>
      <c r="G43" s="144"/>
      <c r="H43" s="144"/>
      <c r="I43" s="144"/>
      <c r="J43" s="145"/>
      <c r="K43" s="146" t="s">
        <v>241</v>
      </c>
      <c r="L43" s="147"/>
      <c r="M43" s="147"/>
      <c r="N43" s="147"/>
      <c r="O43" s="147"/>
      <c r="P43" s="147"/>
      <c r="Q43" s="147"/>
      <c r="R43" s="147"/>
      <c r="S43" s="147"/>
      <c r="T43" s="147"/>
      <c r="U43" s="147"/>
      <c r="V43" s="147"/>
      <c r="W43" s="147"/>
      <c r="X43" s="147"/>
      <c r="Y43" s="148"/>
      <c r="Z43" s="76"/>
      <c r="AA43" s="87"/>
      <c r="AB43" s="87"/>
      <c r="AC43" s="87"/>
      <c r="AD43" s="87"/>
      <c r="AE43" s="87"/>
      <c r="AF43" s="87"/>
      <c r="AG43" s="87"/>
      <c r="AH43" s="76"/>
      <c r="AI43" s="76"/>
      <c r="AJ43" s="76"/>
      <c r="AK43" s="76"/>
      <c r="AL43" s="76"/>
      <c r="AM43" s="76"/>
      <c r="AN43" s="76"/>
      <c r="AO43" s="76"/>
      <c r="AP43" s="76"/>
      <c r="AQ43" s="76"/>
      <c r="AR43" s="76"/>
      <c r="AS43" s="76"/>
      <c r="AT43" s="76"/>
      <c r="AU43" s="76"/>
      <c r="AV43" s="76"/>
      <c r="AW43" s="76"/>
      <c r="AX43" s="76"/>
      <c r="AY43" s="76"/>
      <c r="AZ43" s="76"/>
      <c r="BA43" s="76"/>
      <c r="BB43" s="76"/>
      <c r="BC43" s="76"/>
      <c r="BD43" s="76"/>
      <c r="BE43" s="76"/>
      <c r="BF43" s="76"/>
      <c r="BG43" s="86"/>
      <c r="BH43" s="86"/>
      <c r="BI43" s="86"/>
      <c r="BJ43" s="86"/>
      <c r="BK43" s="86"/>
      <c r="BL43" s="86"/>
      <c r="BM43" s="86"/>
      <c r="BN43" s="86"/>
      <c r="BO43" s="86"/>
      <c r="BP43" s="86"/>
      <c r="BQ43" s="86"/>
      <c r="BR43" s="86"/>
      <c r="BS43" s="86"/>
      <c r="BT43" s="86"/>
      <c r="BU43" s="86"/>
      <c r="BV43" s="86"/>
      <c r="BW43" s="86"/>
      <c r="BX43" s="86"/>
      <c r="BY43" s="82"/>
      <c r="BZ43" s="84"/>
      <c r="CA43" s="84"/>
      <c r="CB43" s="84"/>
      <c r="CC43" s="84"/>
      <c r="CD43" s="84"/>
      <c r="CE43" s="84"/>
      <c r="CF43" s="84"/>
      <c r="CG43" s="84"/>
      <c r="CH43" s="84"/>
      <c r="CI43" s="84"/>
      <c r="CJ43" s="84"/>
      <c r="CK43" s="84"/>
      <c r="CL43" s="84"/>
      <c r="CM43" s="84"/>
      <c r="CN43" s="84"/>
      <c r="CO43" s="84"/>
      <c r="CP43" s="84"/>
      <c r="CQ43" s="84"/>
      <c r="CR43" s="84"/>
      <c r="CS43" s="84"/>
      <c r="CT43" s="84"/>
      <c r="CU43" s="84"/>
      <c r="CV43" s="84"/>
    </row>
    <row r="44" spans="1:100" ht="12" customHeight="1" thickTop="1" x14ac:dyDescent="0.2">
      <c r="A44" s="89"/>
      <c r="B44" s="89"/>
      <c r="C44" s="89"/>
      <c r="D44" s="89"/>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89"/>
      <c r="AH44" s="89"/>
      <c r="AI44" s="89"/>
      <c r="AJ44" s="89"/>
      <c r="AK44" s="89"/>
      <c r="AL44" s="89"/>
      <c r="AM44" s="89"/>
      <c r="AN44" s="89"/>
      <c r="AO44" s="89"/>
      <c r="AP44" s="89"/>
      <c r="AQ44" s="89"/>
      <c r="AR44" s="89"/>
      <c r="AS44" s="89"/>
      <c r="AT44" s="89"/>
      <c r="AU44" s="89"/>
      <c r="AV44" s="89"/>
      <c r="AW44" s="89"/>
      <c r="AX44" s="89"/>
      <c r="AY44" s="89"/>
      <c r="AZ44" s="89"/>
      <c r="BA44" s="89"/>
      <c r="BB44" s="89"/>
      <c r="BC44" s="89"/>
      <c r="BD44" s="89"/>
      <c r="BE44" s="89"/>
      <c r="BF44" s="89"/>
      <c r="BG44" s="89"/>
      <c r="BH44" s="89"/>
      <c r="BI44" s="89"/>
      <c r="BJ44" s="89"/>
      <c r="BK44" s="89"/>
      <c r="BL44" s="89"/>
      <c r="BM44" s="89"/>
      <c r="BN44" s="89"/>
      <c r="BO44" s="89"/>
      <c r="BP44" s="89"/>
      <c r="BQ44" s="89"/>
      <c r="BR44" s="89"/>
      <c r="BS44" s="89"/>
      <c r="BT44" s="89"/>
      <c r="BU44" s="89"/>
      <c r="BV44" s="89"/>
      <c r="BW44" s="89"/>
      <c r="BX44" s="89"/>
      <c r="BY44" s="89"/>
      <c r="BZ44" s="84"/>
      <c r="CA44" s="84"/>
      <c r="CB44" s="84"/>
      <c r="CC44" s="84"/>
      <c r="CD44" s="84"/>
      <c r="CE44" s="84"/>
      <c r="CF44" s="84"/>
      <c r="CG44" s="84"/>
      <c r="CH44" s="84"/>
      <c r="CI44" s="84"/>
      <c r="CJ44" s="84"/>
      <c r="CK44" s="84"/>
      <c r="CL44" s="84"/>
      <c r="CM44" s="84"/>
      <c r="CN44" s="84"/>
      <c r="CO44" s="84"/>
      <c r="CP44" s="84"/>
      <c r="CQ44" s="84"/>
      <c r="CR44" s="84"/>
      <c r="CS44" s="84"/>
      <c r="CT44" s="84"/>
      <c r="CU44" s="84"/>
      <c r="CV44" s="84"/>
    </row>
    <row r="45" spans="1:100" ht="12" customHeight="1" x14ac:dyDescent="0.2">
      <c r="A45" s="90"/>
      <c r="B45" s="90"/>
      <c r="C45" s="90"/>
      <c r="D45" s="90"/>
      <c r="E45" s="90"/>
      <c r="F45" s="90"/>
      <c r="G45" s="90"/>
      <c r="H45" s="90"/>
      <c r="I45" s="90"/>
      <c r="J45" s="90"/>
      <c r="K45" s="90"/>
      <c r="L45" s="90"/>
      <c r="M45" s="90"/>
      <c r="N45" s="90"/>
      <c r="O45" s="90"/>
      <c r="P45" s="90"/>
      <c r="Q45" s="90"/>
      <c r="R45" s="90"/>
      <c r="S45" s="90"/>
      <c r="T45" s="90"/>
      <c r="U45" s="90"/>
      <c r="V45" s="90"/>
      <c r="W45" s="90"/>
      <c r="X45" s="90"/>
      <c r="Y45" s="90"/>
      <c r="Z45" s="90"/>
      <c r="AA45" s="90"/>
      <c r="AB45" s="90"/>
      <c r="AC45" s="90"/>
      <c r="AD45" s="90"/>
      <c r="AE45" s="90"/>
      <c r="AF45" s="90"/>
      <c r="AG45" s="90"/>
      <c r="AH45" s="90"/>
      <c r="AI45" s="90"/>
      <c r="AJ45" s="90"/>
      <c r="AK45" s="90"/>
      <c r="AL45" s="90"/>
      <c r="AM45" s="90"/>
      <c r="AN45" s="90"/>
      <c r="AO45" s="90"/>
      <c r="AP45" s="90"/>
      <c r="AQ45" s="90"/>
      <c r="AR45" s="90"/>
      <c r="AS45" s="90"/>
      <c r="AT45" s="90"/>
      <c r="AU45" s="90"/>
      <c r="AV45" s="90"/>
      <c r="AW45" s="90"/>
      <c r="AX45" s="90"/>
      <c r="AY45" s="90"/>
      <c r="AZ45" s="90"/>
      <c r="BA45" s="90"/>
      <c r="BB45" s="90"/>
      <c r="BC45" s="90"/>
      <c r="BD45" s="90"/>
      <c r="BE45" s="90"/>
      <c r="BF45" s="90"/>
      <c r="BG45" s="90"/>
      <c r="BH45" s="90"/>
      <c r="BI45" s="90"/>
      <c r="BJ45" s="90"/>
      <c r="BK45" s="90"/>
      <c r="BL45" s="90"/>
      <c r="BM45" s="90"/>
      <c r="BN45" s="90"/>
      <c r="BO45" s="90"/>
      <c r="BP45" s="90"/>
      <c r="BQ45" s="90"/>
      <c r="BR45" s="90"/>
      <c r="BS45" s="90"/>
      <c r="BT45" s="90"/>
      <c r="BU45" s="90"/>
      <c r="BV45" s="90"/>
      <c r="BW45" s="90"/>
      <c r="BX45" s="90"/>
      <c r="BY45" s="90"/>
      <c r="BZ45" s="84"/>
      <c r="CA45" s="84"/>
      <c r="CB45" s="84"/>
      <c r="CC45" s="84"/>
      <c r="CD45" s="84"/>
      <c r="CE45" s="84"/>
      <c r="CF45" s="84"/>
      <c r="CG45" s="84"/>
      <c r="CH45" s="84"/>
      <c r="CI45" s="84"/>
      <c r="CJ45" s="84"/>
      <c r="CK45" s="84"/>
      <c r="CL45" s="84"/>
      <c r="CM45" s="84"/>
      <c r="CN45" s="84"/>
      <c r="CO45" s="84"/>
      <c r="CP45" s="84"/>
      <c r="CQ45" s="84"/>
      <c r="CR45" s="84"/>
      <c r="CS45" s="84"/>
      <c r="CT45" s="84"/>
      <c r="CU45" s="84"/>
      <c r="CV45" s="84"/>
    </row>
    <row r="48" spans="1:100" ht="12" customHeight="1" x14ac:dyDescent="0.2">
      <c r="A48" s="76"/>
      <c r="B48" s="76"/>
      <c r="C48" s="76"/>
      <c r="D48" s="76"/>
      <c r="E48" s="76"/>
      <c r="F48" s="76"/>
      <c r="G48" s="76"/>
    </row>
    <row r="49" spans="1:7" ht="12" customHeight="1" x14ac:dyDescent="0.2">
      <c r="A49" s="76"/>
      <c r="B49" s="76"/>
      <c r="C49" s="76"/>
      <c r="D49" s="76"/>
      <c r="E49" s="76"/>
      <c r="F49" s="76"/>
      <c r="G49" s="76"/>
    </row>
    <row r="50" spans="1:7" ht="12" customHeight="1" x14ac:dyDescent="0.2">
      <c r="A50" s="76"/>
      <c r="B50" s="76"/>
      <c r="C50" s="76"/>
      <c r="D50" s="76"/>
      <c r="E50" s="76"/>
      <c r="F50" s="76"/>
      <c r="G50" s="76"/>
    </row>
    <row r="51" spans="1:7" ht="12" customHeight="1" x14ac:dyDescent="0.25">
      <c r="A51" s="73"/>
      <c r="B51" s="73"/>
      <c r="C51" s="76"/>
      <c r="D51" s="76"/>
      <c r="E51" s="76"/>
      <c r="F51" s="76"/>
      <c r="G51" s="76"/>
    </row>
    <row r="52" spans="1:7" ht="12" customHeight="1" x14ac:dyDescent="0.25">
      <c r="A52" s="73"/>
      <c r="B52" s="73"/>
      <c r="C52" s="76"/>
      <c r="D52" s="76"/>
      <c r="E52" s="76"/>
      <c r="F52" s="76"/>
      <c r="G52" s="76"/>
    </row>
    <row r="53" spans="1:7" ht="12" customHeight="1" x14ac:dyDescent="0.2">
      <c r="A53" s="76"/>
      <c r="B53" s="76"/>
      <c r="C53" s="76"/>
      <c r="D53" s="76"/>
      <c r="E53" s="76"/>
      <c r="F53" s="76"/>
      <c r="G53" s="76"/>
    </row>
  </sheetData>
  <sheetProtection selectLockedCells="1"/>
  <mergeCells count="5">
    <mergeCell ref="A1:BY1"/>
    <mergeCell ref="A42:J42"/>
    <mergeCell ref="K42:Y42"/>
    <mergeCell ref="A43:J43"/>
    <mergeCell ref="K43:Y43"/>
  </mergeCells>
  <printOptions horizontalCentered="1"/>
  <pageMargins left="0.25" right="0.25" top="0.25" bottom="0.25" header="0.375" footer="0.1"/>
  <pageSetup fitToHeight="0" orientation="landscape" r:id="rId1"/>
  <headerFooter alignWithMargins="0">
    <oddHeader xml:space="preserve">&amp;C&amp;"Times New Roman,Regular"
                                                            </oddHeader>
  </headerFooter>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pageSetUpPr fitToPage="1"/>
  </sheetPr>
  <dimension ref="A1:Y42"/>
  <sheetViews>
    <sheetView showGridLines="0" zoomScaleNormal="100" workbookViewId="0">
      <selection activeCell="G12" sqref="G12"/>
    </sheetView>
  </sheetViews>
  <sheetFormatPr defaultColWidth="9.140625" defaultRowHeight="12.75" x14ac:dyDescent="0.2"/>
  <cols>
    <col min="1" max="7" width="7.28515625" style="1" customWidth="1"/>
    <col min="8" max="8" width="9" style="1" customWidth="1"/>
    <col min="9" max="25" width="7.28515625" style="1" customWidth="1"/>
    <col min="26" max="16384" width="9.140625" style="1"/>
  </cols>
  <sheetData>
    <row r="1" spans="1:25" ht="18" customHeight="1" thickTop="1" x14ac:dyDescent="0.2">
      <c r="A1" s="168" t="s">
        <v>18</v>
      </c>
      <c r="B1" s="169"/>
      <c r="C1" s="195"/>
      <c r="D1" s="166" t="s">
        <v>119</v>
      </c>
      <c r="E1" s="167"/>
      <c r="F1" s="167"/>
      <c r="G1" s="167"/>
      <c r="H1" s="9"/>
      <c r="I1" s="26"/>
      <c r="J1" s="27"/>
      <c r="K1" s="27"/>
      <c r="L1" s="27"/>
      <c r="M1" s="27"/>
      <c r="N1" s="27"/>
      <c r="O1" s="3"/>
      <c r="P1" s="3"/>
      <c r="Q1" s="27"/>
      <c r="R1" s="27"/>
      <c r="S1" s="27"/>
      <c r="T1" s="27"/>
      <c r="U1" s="27"/>
      <c r="V1" s="27"/>
      <c r="W1" s="27"/>
      <c r="X1" s="27"/>
      <c r="Y1" s="27"/>
    </row>
    <row r="2" spans="1:25" ht="18" customHeight="1" thickBot="1" x14ac:dyDescent="0.25">
      <c r="A2" s="143" t="s">
        <v>19</v>
      </c>
      <c r="B2" s="144"/>
      <c r="C2" s="197"/>
      <c r="D2" s="174" t="s">
        <v>241</v>
      </c>
      <c r="E2" s="175"/>
      <c r="F2" s="175"/>
      <c r="G2" s="176"/>
      <c r="H2" s="9"/>
      <c r="I2" s="3"/>
      <c r="J2" s="3"/>
      <c r="K2" s="3"/>
      <c r="L2" s="3"/>
      <c r="M2" s="3"/>
      <c r="N2" s="4"/>
      <c r="O2" s="4"/>
      <c r="P2" s="4"/>
      <c r="Q2" s="4"/>
      <c r="R2" s="5"/>
      <c r="S2" s="5"/>
      <c r="T2" s="5"/>
      <c r="U2" s="5"/>
      <c r="V2" s="5"/>
      <c r="W2" s="5"/>
      <c r="X2" s="5"/>
      <c r="Y2" s="5"/>
    </row>
    <row r="3" spans="1:25" ht="18" customHeight="1" thickTop="1" x14ac:dyDescent="0.2">
      <c r="A3" s="143" t="s">
        <v>20</v>
      </c>
      <c r="B3" s="144"/>
      <c r="C3" s="197"/>
      <c r="D3" s="174" t="s">
        <v>75</v>
      </c>
      <c r="E3" s="175"/>
      <c r="F3" s="175"/>
      <c r="G3" s="176"/>
      <c r="H3" s="9"/>
      <c r="I3" s="3"/>
      <c r="J3" s="3"/>
      <c r="K3" s="3"/>
      <c r="L3" s="3"/>
      <c r="M3" s="3"/>
      <c r="N3" s="258" t="s">
        <v>14</v>
      </c>
      <c r="O3" s="259"/>
      <c r="P3" s="259"/>
      <c r="Q3" s="259"/>
      <c r="R3" s="259"/>
      <c r="S3" s="259"/>
      <c r="T3" s="259"/>
      <c r="U3" s="259"/>
      <c r="V3" s="259"/>
      <c r="W3" s="259"/>
      <c r="X3" s="259"/>
      <c r="Y3" s="260"/>
    </row>
    <row r="4" spans="1:25" ht="18" customHeight="1" x14ac:dyDescent="0.2">
      <c r="A4" s="143" t="s">
        <v>22</v>
      </c>
      <c r="B4" s="144"/>
      <c r="C4" s="197"/>
      <c r="D4" s="174" t="s">
        <v>76</v>
      </c>
      <c r="E4" s="175"/>
      <c r="F4" s="175"/>
      <c r="G4" s="176"/>
      <c r="H4" s="9"/>
      <c r="I4" s="4"/>
      <c r="J4" s="4"/>
      <c r="K4" s="4"/>
      <c r="L4" s="4"/>
      <c r="M4" s="4"/>
      <c r="N4" s="261" t="s">
        <v>10</v>
      </c>
      <c r="O4" s="262"/>
      <c r="P4" s="262"/>
      <c r="Q4" s="262"/>
      <c r="R4" s="262"/>
      <c r="S4" s="262"/>
      <c r="T4" s="263" t="s">
        <v>11</v>
      </c>
      <c r="U4" s="262"/>
      <c r="V4" s="262"/>
      <c r="W4" s="262"/>
      <c r="X4" s="262"/>
      <c r="Y4" s="264"/>
    </row>
    <row r="5" spans="1:25" ht="18" customHeight="1" thickBot="1" x14ac:dyDescent="0.25">
      <c r="A5" s="143" t="s">
        <v>23</v>
      </c>
      <c r="B5" s="144"/>
      <c r="C5" s="197"/>
      <c r="D5" s="174" t="s">
        <v>66</v>
      </c>
      <c r="E5" s="175"/>
      <c r="F5" s="175"/>
      <c r="G5" s="176"/>
      <c r="H5" s="9"/>
      <c r="I5" s="4"/>
      <c r="J5" s="4"/>
      <c r="K5" s="4"/>
      <c r="L5" s="4"/>
      <c r="M5" s="4"/>
      <c r="N5" s="252" t="s">
        <v>0</v>
      </c>
      <c r="O5" s="253"/>
      <c r="P5" s="253"/>
      <c r="Q5" s="254" t="s">
        <v>1</v>
      </c>
      <c r="R5" s="253"/>
      <c r="S5" s="255"/>
      <c r="T5" s="201" t="s">
        <v>0</v>
      </c>
      <c r="U5" s="212"/>
      <c r="V5" s="213"/>
      <c r="W5" s="201" t="s">
        <v>1</v>
      </c>
      <c r="X5" s="214"/>
      <c r="Y5" s="215"/>
    </row>
    <row r="6" spans="1:25" ht="18" customHeight="1" thickTop="1" thickBot="1" x14ac:dyDescent="0.25">
      <c r="A6" s="189" t="s">
        <v>20</v>
      </c>
      <c r="B6" s="190"/>
      <c r="C6" s="196"/>
      <c r="D6" s="171" t="s">
        <v>79</v>
      </c>
      <c r="E6" s="172"/>
      <c r="F6" s="172"/>
      <c r="G6" s="173"/>
      <c r="H6" s="168" t="s">
        <v>5</v>
      </c>
      <c r="I6" s="169"/>
      <c r="J6" s="169"/>
      <c r="K6" s="169"/>
      <c r="L6" s="169"/>
      <c r="M6" s="170"/>
      <c r="N6" s="256" t="s">
        <v>45</v>
      </c>
      <c r="O6" s="257"/>
      <c r="P6" s="257"/>
      <c r="Q6" s="208" t="str">
        <f>IF(ISBLANK(N6)," ",N6)</f>
        <v>2360/43-93</v>
      </c>
      <c r="R6" s="209"/>
      <c r="S6" s="209"/>
      <c r="T6" s="216" t="s">
        <v>46</v>
      </c>
      <c r="U6" s="217"/>
      <c r="V6" s="218"/>
      <c r="W6" s="216" t="str">
        <f>IF(ISBLANK(T6)," ",T6)</f>
        <v>2929/43-10-1</v>
      </c>
      <c r="X6" s="217"/>
      <c r="Y6" s="219"/>
    </row>
    <row r="7" spans="1:25" ht="18" customHeight="1" thickTop="1" thickBot="1" x14ac:dyDescent="0.25">
      <c r="A7" s="186" t="s">
        <v>21</v>
      </c>
      <c r="B7" s="187"/>
      <c r="C7" s="187"/>
      <c r="D7" s="187"/>
      <c r="E7" s="188"/>
      <c r="F7" s="39" t="s">
        <v>0</v>
      </c>
      <c r="G7" s="40" t="s">
        <v>4</v>
      </c>
      <c r="H7" s="137" t="s">
        <v>3</v>
      </c>
      <c r="I7" s="138"/>
      <c r="J7" s="138"/>
      <c r="K7" s="138"/>
      <c r="L7" s="138"/>
      <c r="M7" s="139"/>
      <c r="N7" s="208" t="s">
        <v>77</v>
      </c>
      <c r="O7" s="209"/>
      <c r="P7" s="209"/>
      <c r="Q7" s="208" t="str">
        <f>IF(ISBLANK(N7)," ",N7)</f>
        <v>227401/PR312926</v>
      </c>
      <c r="R7" s="209"/>
      <c r="S7" s="209"/>
      <c r="T7" s="220" t="s">
        <v>73</v>
      </c>
      <c r="U7" s="221"/>
      <c r="V7" s="222"/>
      <c r="W7" s="208" t="str">
        <f>IF(ISBLANK(T7)," ",T7)</f>
        <v>208310/PR229222</v>
      </c>
      <c r="X7" s="209"/>
      <c r="Y7" s="211"/>
    </row>
    <row r="8" spans="1:25" ht="18" customHeight="1" thickTop="1" x14ac:dyDescent="0.2">
      <c r="A8" s="137" t="s">
        <v>31</v>
      </c>
      <c r="B8" s="138"/>
      <c r="C8" s="138"/>
      <c r="D8" s="138"/>
      <c r="E8" s="139"/>
      <c r="F8" s="6">
        <v>7</v>
      </c>
      <c r="G8" s="7">
        <v>323</v>
      </c>
      <c r="H8" s="143" t="s">
        <v>25</v>
      </c>
      <c r="I8" s="144"/>
      <c r="J8" s="144"/>
      <c r="K8" s="144"/>
      <c r="L8" s="144"/>
      <c r="M8" s="145"/>
      <c r="N8" s="248">
        <v>44183</v>
      </c>
      <c r="O8" s="249"/>
      <c r="P8" s="249"/>
      <c r="Q8" s="248">
        <f>IF(ISBLANK(N8)," ",N8)</f>
        <v>44183</v>
      </c>
      <c r="R8" s="249"/>
      <c r="S8" s="249"/>
      <c r="T8" s="248">
        <v>44141</v>
      </c>
      <c r="U8" s="249"/>
      <c r="V8" s="250"/>
      <c r="W8" s="248">
        <f>IF(ISBLANK(T8)," ",T8)</f>
        <v>44141</v>
      </c>
      <c r="X8" s="249"/>
      <c r="Y8" s="251"/>
    </row>
    <row r="9" spans="1:25" ht="18" customHeight="1" x14ac:dyDescent="0.2">
      <c r="A9" s="143" t="s">
        <v>32</v>
      </c>
      <c r="B9" s="144"/>
      <c r="C9" s="144"/>
      <c r="D9" s="144"/>
      <c r="E9" s="145"/>
      <c r="F9" s="6">
        <v>4</v>
      </c>
      <c r="G9" s="7">
        <v>288</v>
      </c>
      <c r="H9" s="143" t="s">
        <v>7</v>
      </c>
      <c r="I9" s="144"/>
      <c r="J9" s="144"/>
      <c r="K9" s="144"/>
      <c r="L9" s="144"/>
      <c r="M9" s="145"/>
      <c r="N9" s="242">
        <v>0.20039999999999999</v>
      </c>
      <c r="O9" s="243"/>
      <c r="P9" s="243"/>
      <c r="Q9" s="245">
        <v>0.34060000000000001</v>
      </c>
      <c r="R9" s="246"/>
      <c r="S9" s="246"/>
      <c r="T9" s="242">
        <v>0.31790000000000002</v>
      </c>
      <c r="U9" s="243"/>
      <c r="V9" s="244"/>
      <c r="W9" s="245">
        <v>0.41410000000000002</v>
      </c>
      <c r="X9" s="246"/>
      <c r="Y9" s="247"/>
    </row>
    <row r="10" spans="1:25" ht="18" customHeight="1" x14ac:dyDescent="0.2">
      <c r="A10" s="143" t="s">
        <v>33</v>
      </c>
      <c r="B10" s="144"/>
      <c r="C10" s="144"/>
      <c r="D10" s="144"/>
      <c r="E10" s="145"/>
      <c r="F10" s="6"/>
      <c r="G10" s="7"/>
      <c r="H10" s="143" t="s">
        <v>15</v>
      </c>
      <c r="I10" s="144"/>
      <c r="J10" s="144"/>
      <c r="K10" s="144"/>
      <c r="L10" s="144"/>
      <c r="M10" s="145"/>
      <c r="N10" s="204">
        <v>0.25</v>
      </c>
      <c r="O10" s="205"/>
      <c r="P10" s="205"/>
      <c r="Q10" s="240">
        <v>0.5</v>
      </c>
      <c r="R10" s="241"/>
      <c r="S10" s="241"/>
      <c r="T10" s="204">
        <v>1</v>
      </c>
      <c r="U10" s="205"/>
      <c r="V10" s="206"/>
      <c r="W10" s="204">
        <v>1</v>
      </c>
      <c r="X10" s="205"/>
      <c r="Y10" s="207"/>
    </row>
    <row r="11" spans="1:25" ht="18" customHeight="1" x14ac:dyDescent="0.2">
      <c r="A11" s="143" t="s">
        <v>34</v>
      </c>
      <c r="B11" s="144"/>
      <c r="C11" s="144"/>
      <c r="D11" s="144"/>
      <c r="E11" s="145"/>
      <c r="F11" s="6"/>
      <c r="G11" s="7"/>
      <c r="H11" s="143" t="s">
        <v>2</v>
      </c>
      <c r="I11" s="144"/>
      <c r="J11" s="144"/>
      <c r="K11" s="144"/>
      <c r="L11" s="144"/>
      <c r="M11" s="145"/>
      <c r="N11" s="208">
        <v>1</v>
      </c>
      <c r="O11" s="209"/>
      <c r="P11" s="210"/>
      <c r="Q11" s="208">
        <v>1</v>
      </c>
      <c r="R11" s="209"/>
      <c r="S11" s="209"/>
      <c r="T11" s="208">
        <v>1</v>
      </c>
      <c r="U11" s="209"/>
      <c r="V11" s="210"/>
      <c r="W11" s="208">
        <v>1</v>
      </c>
      <c r="X11" s="209"/>
      <c r="Y11" s="211"/>
    </row>
    <row r="12" spans="1:25" ht="18" customHeight="1" x14ac:dyDescent="0.2">
      <c r="A12" s="143" t="s">
        <v>35</v>
      </c>
      <c r="B12" s="144"/>
      <c r="C12" s="144"/>
      <c r="D12" s="144"/>
      <c r="E12" s="145"/>
      <c r="F12" s="6">
        <v>2</v>
      </c>
      <c r="G12" s="7">
        <v>170</v>
      </c>
      <c r="H12" s="143" t="s">
        <v>16</v>
      </c>
      <c r="I12" s="144"/>
      <c r="J12" s="144"/>
      <c r="K12" s="144"/>
      <c r="L12" s="144"/>
      <c r="M12" s="145"/>
      <c r="N12" s="208">
        <v>1</v>
      </c>
      <c r="O12" s="209"/>
      <c r="P12" s="210"/>
      <c r="Q12" s="208">
        <v>1</v>
      </c>
      <c r="R12" s="209"/>
      <c r="S12" s="209"/>
      <c r="T12" s="208">
        <v>60</v>
      </c>
      <c r="U12" s="209"/>
      <c r="V12" s="210"/>
      <c r="W12" s="208">
        <v>60</v>
      </c>
      <c r="X12" s="209"/>
      <c r="Y12" s="211"/>
    </row>
    <row r="13" spans="1:25" ht="18" customHeight="1" x14ac:dyDescent="0.2">
      <c r="A13" s="143" t="s">
        <v>38</v>
      </c>
      <c r="B13" s="144"/>
      <c r="C13" s="144"/>
      <c r="D13" s="144"/>
      <c r="E13" s="145"/>
      <c r="F13" s="6"/>
      <c r="G13" s="7"/>
      <c r="H13" s="143" t="s">
        <v>17</v>
      </c>
      <c r="I13" s="144"/>
      <c r="J13" s="144"/>
      <c r="K13" s="144"/>
      <c r="L13" s="144"/>
      <c r="M13" s="145"/>
      <c r="N13" s="208">
        <v>1</v>
      </c>
      <c r="O13" s="209"/>
      <c r="P13" s="210"/>
      <c r="Q13" s="208">
        <v>1</v>
      </c>
      <c r="R13" s="209"/>
      <c r="S13" s="209"/>
      <c r="T13" s="208">
        <v>1</v>
      </c>
      <c r="U13" s="209"/>
      <c r="V13" s="210"/>
      <c r="W13" s="208">
        <v>1</v>
      </c>
      <c r="X13" s="209"/>
      <c r="Y13" s="211"/>
    </row>
    <row r="14" spans="1:25" ht="18" customHeight="1" x14ac:dyDescent="0.2">
      <c r="A14" s="143" t="s">
        <v>39</v>
      </c>
      <c r="B14" s="144"/>
      <c r="C14" s="144"/>
      <c r="D14" s="144"/>
      <c r="E14" s="145"/>
      <c r="F14" s="6"/>
      <c r="G14" s="7"/>
      <c r="H14" s="143" t="s">
        <v>26</v>
      </c>
      <c r="I14" s="144"/>
      <c r="J14" s="144"/>
      <c r="K14" s="144"/>
      <c r="L14" s="144"/>
      <c r="M14" s="145"/>
      <c r="N14" s="223">
        <v>0</v>
      </c>
      <c r="O14" s="224"/>
      <c r="P14" s="225"/>
      <c r="Q14" s="223">
        <v>154</v>
      </c>
      <c r="R14" s="224"/>
      <c r="S14" s="224"/>
      <c r="T14" s="230">
        <v>18</v>
      </c>
      <c r="U14" s="231"/>
      <c r="V14" s="232"/>
      <c r="W14" s="157">
        <v>3043</v>
      </c>
      <c r="X14" s="231"/>
      <c r="Y14" s="233"/>
    </row>
    <row r="15" spans="1:25" ht="18" customHeight="1" thickBot="1" x14ac:dyDescent="0.25">
      <c r="A15" s="143" t="s">
        <v>40</v>
      </c>
      <c r="B15" s="144"/>
      <c r="C15" s="144"/>
      <c r="D15" s="144"/>
      <c r="E15" s="145"/>
      <c r="F15" s="6"/>
      <c r="G15" s="7"/>
      <c r="H15" s="189" t="s">
        <v>37</v>
      </c>
      <c r="I15" s="190"/>
      <c r="J15" s="190"/>
      <c r="K15" s="190"/>
      <c r="L15" s="190"/>
      <c r="M15" s="191"/>
      <c r="N15" s="177" t="s">
        <v>12</v>
      </c>
      <c r="O15" s="178"/>
      <c r="P15" s="178"/>
      <c r="Q15" s="178"/>
      <c r="R15" s="178"/>
      <c r="S15" s="179"/>
      <c r="T15" s="234">
        <f>IF(ISBLANK(T14)," ",(3+3.29*(((T14/T12)*T13*(1+(T13/T12)))^0.5))/(T9*T11*T13))</f>
        <v>15.152443810403598</v>
      </c>
      <c r="U15" s="235"/>
      <c r="V15" s="236"/>
      <c r="W15" s="234">
        <f>IF(ISBLANK(W14)," ",(3+3.29*(((W14/W12)*W13*(1+(W13/W12)))^0.5))/(W9*W11*W13))</f>
        <v>64.294582500450034</v>
      </c>
      <c r="X15" s="235"/>
      <c r="Y15" s="237"/>
    </row>
    <row r="16" spans="1:25" ht="18" customHeight="1" thickTop="1" x14ac:dyDescent="0.2">
      <c r="A16" s="143" t="s">
        <v>226</v>
      </c>
      <c r="B16" s="144"/>
      <c r="C16" s="144"/>
      <c r="D16" s="144"/>
      <c r="E16" s="145"/>
      <c r="F16" s="6">
        <v>7</v>
      </c>
      <c r="G16" s="7">
        <v>323</v>
      </c>
      <c r="H16" s="38" t="s">
        <v>24</v>
      </c>
      <c r="I16" s="180" t="s">
        <v>138</v>
      </c>
      <c r="J16" s="180"/>
      <c r="K16" s="180"/>
      <c r="L16" s="180"/>
      <c r="M16" s="180"/>
      <c r="N16" s="180"/>
      <c r="O16" s="180"/>
      <c r="P16" s="180"/>
      <c r="Q16" s="180"/>
      <c r="R16" s="180"/>
      <c r="S16" s="180"/>
      <c r="T16" s="180"/>
      <c r="U16" s="180"/>
      <c r="V16" s="180"/>
      <c r="W16" s="180"/>
      <c r="X16" s="180"/>
      <c r="Y16" s="181"/>
    </row>
    <row r="17" spans="1:25" ht="18" customHeight="1" x14ac:dyDescent="0.2">
      <c r="A17" s="143" t="s">
        <v>227</v>
      </c>
      <c r="B17" s="144"/>
      <c r="C17" s="144"/>
      <c r="D17" s="144"/>
      <c r="E17" s="145"/>
      <c r="F17" s="6">
        <v>4</v>
      </c>
      <c r="G17" s="7">
        <v>288</v>
      </c>
      <c r="H17" s="41"/>
      <c r="I17" s="182"/>
      <c r="J17" s="182"/>
      <c r="K17" s="182"/>
      <c r="L17" s="182"/>
      <c r="M17" s="182"/>
      <c r="N17" s="182"/>
      <c r="O17" s="182"/>
      <c r="P17" s="182"/>
      <c r="Q17" s="182"/>
      <c r="R17" s="182"/>
      <c r="S17" s="182"/>
      <c r="T17" s="182"/>
      <c r="U17" s="182"/>
      <c r="V17" s="182"/>
      <c r="W17" s="182"/>
      <c r="X17" s="182"/>
      <c r="Y17" s="183"/>
    </row>
    <row r="18" spans="1:25" ht="18" customHeight="1" thickBot="1" x14ac:dyDescent="0.25">
      <c r="A18" s="192" t="s">
        <v>228</v>
      </c>
      <c r="B18" s="193"/>
      <c r="C18" s="193"/>
      <c r="D18" s="193"/>
      <c r="E18" s="194"/>
      <c r="F18" s="34">
        <v>2</v>
      </c>
      <c r="G18" s="35">
        <v>170</v>
      </c>
      <c r="H18" s="41"/>
      <c r="I18" s="184"/>
      <c r="J18" s="184"/>
      <c r="K18" s="184"/>
      <c r="L18" s="184"/>
      <c r="M18" s="184"/>
      <c r="N18" s="184"/>
      <c r="O18" s="184"/>
      <c r="P18" s="184"/>
      <c r="Q18" s="184"/>
      <c r="R18" s="184"/>
      <c r="S18" s="184"/>
      <c r="T18" s="184"/>
      <c r="U18" s="184"/>
      <c r="V18" s="184"/>
      <c r="W18" s="184"/>
      <c r="X18" s="184"/>
      <c r="Y18" s="185"/>
    </row>
    <row r="19" spans="1:25" ht="18" customHeight="1" thickTop="1" x14ac:dyDescent="0.2">
      <c r="A19" s="37" t="s">
        <v>29</v>
      </c>
      <c r="B19" s="153" t="s">
        <v>30</v>
      </c>
      <c r="C19" s="153"/>
      <c r="D19" s="153"/>
      <c r="E19" s="153"/>
      <c r="F19" s="153"/>
      <c r="G19" s="153"/>
      <c r="H19" s="153"/>
      <c r="I19" s="154"/>
      <c r="J19" s="238" t="s">
        <v>10</v>
      </c>
      <c r="K19" s="238"/>
      <c r="L19" s="238"/>
      <c r="M19" s="238"/>
      <c r="N19" s="238"/>
      <c r="O19" s="238"/>
      <c r="P19" s="238"/>
      <c r="Q19" s="238"/>
      <c r="R19" s="238"/>
      <c r="S19" s="239"/>
      <c r="T19" s="226" t="s">
        <v>11</v>
      </c>
      <c r="U19" s="227"/>
      <c r="V19" s="227"/>
      <c r="W19" s="227"/>
      <c r="X19" s="228"/>
      <c r="Y19" s="229"/>
    </row>
    <row r="20" spans="1:25" ht="18" customHeight="1" thickBot="1" x14ac:dyDescent="0.25">
      <c r="A20" s="36"/>
      <c r="B20" s="155"/>
      <c r="C20" s="155"/>
      <c r="D20" s="155"/>
      <c r="E20" s="155"/>
      <c r="F20" s="155"/>
      <c r="G20" s="155"/>
      <c r="H20" s="155"/>
      <c r="I20" s="156"/>
      <c r="J20" s="149" t="s">
        <v>0</v>
      </c>
      <c r="K20" s="149"/>
      <c r="L20" s="149"/>
      <c r="M20" s="149"/>
      <c r="N20" s="149"/>
      <c r="O20" s="150" t="s">
        <v>1</v>
      </c>
      <c r="P20" s="151"/>
      <c r="Q20" s="151"/>
      <c r="R20" s="151"/>
      <c r="S20" s="152"/>
      <c r="T20" s="198" t="s">
        <v>0</v>
      </c>
      <c r="U20" s="199"/>
      <c r="V20" s="200"/>
      <c r="W20" s="201" t="s">
        <v>4</v>
      </c>
      <c r="X20" s="202"/>
      <c r="Y20" s="203"/>
    </row>
    <row r="21" spans="1:25" ht="49.9" customHeight="1" thickTop="1" thickBot="1" x14ac:dyDescent="0.25">
      <c r="A21" s="8" t="s">
        <v>6</v>
      </c>
      <c r="B21" s="162" t="s">
        <v>13</v>
      </c>
      <c r="C21" s="162"/>
      <c r="D21" s="162"/>
      <c r="E21" s="162"/>
      <c r="F21" s="162"/>
      <c r="G21" s="162"/>
      <c r="H21" s="162"/>
      <c r="I21" s="163"/>
      <c r="J21" s="28" t="s">
        <v>8</v>
      </c>
      <c r="K21" s="29" t="s">
        <v>36</v>
      </c>
      <c r="L21" s="29" t="s">
        <v>27</v>
      </c>
      <c r="M21" s="29" t="s">
        <v>9</v>
      </c>
      <c r="N21" s="30" t="s">
        <v>28</v>
      </c>
      <c r="O21" s="31" t="s">
        <v>8</v>
      </c>
      <c r="P21" s="29" t="s">
        <v>36</v>
      </c>
      <c r="Q21" s="29" t="s">
        <v>27</v>
      </c>
      <c r="R21" s="29" t="s">
        <v>9</v>
      </c>
      <c r="S21" s="30" t="s">
        <v>28</v>
      </c>
      <c r="T21" s="32" t="s">
        <v>8</v>
      </c>
      <c r="U21" s="29" t="s">
        <v>9</v>
      </c>
      <c r="V21" s="30" t="s">
        <v>28</v>
      </c>
      <c r="W21" s="32" t="s">
        <v>8</v>
      </c>
      <c r="X21" s="29" t="s">
        <v>9</v>
      </c>
      <c r="Y21" s="33" t="s">
        <v>28</v>
      </c>
    </row>
    <row r="22" spans="1:25" s="2" customFormat="1" ht="19.899999999999999" customHeight="1" thickTop="1" x14ac:dyDescent="0.25">
      <c r="A22" s="52">
        <v>34</v>
      </c>
      <c r="B22" s="164" t="s">
        <v>163</v>
      </c>
      <c r="C22" s="164"/>
      <c r="D22" s="164"/>
      <c r="E22" s="164"/>
      <c r="F22" s="164"/>
      <c r="G22" s="164"/>
      <c r="H22" s="164"/>
      <c r="I22" s="165"/>
      <c r="J22" s="10">
        <v>2</v>
      </c>
      <c r="K22" s="12">
        <v>2</v>
      </c>
      <c r="L22" s="11">
        <f>IF(ISBLANK(K22)," ",IF(K22=" "," ",(3+3.29*(((K22)*$N$13*(1+($N$13/$N$12)))^0.5))/($N$11*$N$9*$N$13)))</f>
        <v>47.80439121756487</v>
      </c>
      <c r="M22" s="12">
        <f>IF(ISBLANK(J22)," ",(J22/$N$13)-K22)</f>
        <v>0</v>
      </c>
      <c r="N22" s="13">
        <f>IF(ISBLANK(J22)," ",M22/(N$9*N$10*N$11))</f>
        <v>0</v>
      </c>
      <c r="O22" s="10">
        <v>156</v>
      </c>
      <c r="P22" s="42">
        <v>170</v>
      </c>
      <c r="Q22" s="11">
        <f>IF(ISBLANK(P22)," ",IF(P22=" "," ",(3+3.29*(((P22)*$Q$13*(1+($Q$13/$Q$12)))^0.5))/($Q$11*$Q$9*$Q$13)))</f>
        <v>186.91897395474808</v>
      </c>
      <c r="R22" s="14">
        <f t="shared" ref="R22:R41" si="0">IF(ISBLANK(O22)," ",(O22/$Q$13)-P22)</f>
        <v>-14</v>
      </c>
      <c r="S22" s="13">
        <f t="shared" ref="S22:S41" si="1">IF(ISBLANK(O22)," ",R22/(Q$9*Q$10*Q$11))</f>
        <v>-82.207868467410449</v>
      </c>
      <c r="T22" s="15">
        <v>0</v>
      </c>
      <c r="U22" s="43">
        <f>IF(ISBLANK(T22)," ",(T22/$T$13)-$T$14/$T$12)</f>
        <v>-0.3</v>
      </c>
      <c r="V22" s="44">
        <f>IF(ISBLANK(T22), " ", (U22/$T$9))</f>
        <v>-0.94369298521547651</v>
      </c>
      <c r="W22" s="15">
        <v>30</v>
      </c>
      <c r="X22" s="43">
        <f>IF(ISBLANK(W22)," ",(W22/$W$13)-($W$14/$W$12))</f>
        <v>-20.716666666666669</v>
      </c>
      <c r="Y22" s="45">
        <f>IF(ISBLANK(W22), " ", (X22/$W$9))</f>
        <v>-50.028173549062224</v>
      </c>
    </row>
    <row r="23" spans="1:25" s="2" customFormat="1" ht="19.899999999999999" customHeight="1" x14ac:dyDescent="0.25">
      <c r="A23" s="53"/>
      <c r="B23" s="157"/>
      <c r="C23" s="157"/>
      <c r="D23" s="157"/>
      <c r="E23" s="157"/>
      <c r="F23" s="157"/>
      <c r="G23" s="157"/>
      <c r="H23" s="157"/>
      <c r="I23" s="158"/>
      <c r="J23" s="16"/>
      <c r="K23" s="11"/>
      <c r="L23" s="11" t="str">
        <f>IF(ISBLANK(K23)," ",IF(K23=" "," ",(3+3.29*(((K23)*$N$13*(1+($N$13/$N$12)))^0.5))/($N$11*$N$9*$N$13)))</f>
        <v xml:space="preserve"> </v>
      </c>
      <c r="M23" s="17" t="str">
        <f t="shared" ref="M23:M41" si="2">IF(ISBLANK(J23)," ",(J23/$N$13)-K23)</f>
        <v xml:space="preserve"> </v>
      </c>
      <c r="N23" s="18" t="str">
        <f t="shared" ref="N23:N41" si="3">IF(ISBLANK(J23)," ",M23/(N$9*N$10*N$11))</f>
        <v xml:space="preserve"> </v>
      </c>
      <c r="O23" s="16"/>
      <c r="P23" s="17"/>
      <c r="Q23" s="11" t="str">
        <f t="shared" ref="Q23:Q41" si="4">IF(ISBLANK(P23)," ",IF(P23=" "," ",(3+3.29*(((P23)*$Q$13*(1+($Q$13/$Q$12)))^0.5))/($Q$11*$Q$9*$Q$13)))</f>
        <v xml:space="preserve"> </v>
      </c>
      <c r="R23" s="17" t="str">
        <f t="shared" si="0"/>
        <v xml:space="preserve"> </v>
      </c>
      <c r="S23" s="18" t="str">
        <f t="shared" si="1"/>
        <v xml:space="preserve"> </v>
      </c>
      <c r="T23" s="16"/>
      <c r="U23" s="46" t="str">
        <f t="shared" ref="U23:U41" si="5">IF(ISBLANK(T23)," ",(T23/$T$13)-$T$14/$T$12)</f>
        <v xml:space="preserve"> </v>
      </c>
      <c r="V23" s="47" t="str">
        <f t="shared" ref="V23:V41" si="6">IF(ISBLANK(T23), " ", (U23/$T$9))</f>
        <v xml:space="preserve"> </v>
      </c>
      <c r="W23" s="16"/>
      <c r="X23" s="46" t="str">
        <f t="shared" ref="X23:X41" si="7">IF(ISBLANK(W23)," ",(W23/$W$13)-($W$14/$W$12))</f>
        <v xml:space="preserve"> </v>
      </c>
      <c r="Y23" s="48" t="str">
        <f t="shared" ref="Y23:Y41" si="8">IF(ISBLANK(W23), " ", (X23/$W$9))</f>
        <v xml:space="preserve"> </v>
      </c>
    </row>
    <row r="24" spans="1:25" s="2" customFormat="1" ht="19.899999999999999" customHeight="1" x14ac:dyDescent="0.25">
      <c r="A24" s="54"/>
      <c r="B24" s="157"/>
      <c r="C24" s="157"/>
      <c r="D24" s="157"/>
      <c r="E24" s="157"/>
      <c r="F24" s="157"/>
      <c r="G24" s="157"/>
      <c r="H24" s="157"/>
      <c r="I24" s="158"/>
      <c r="J24" s="16"/>
      <c r="K24" s="11"/>
      <c r="L24" s="11" t="str">
        <f t="shared" ref="L24:L41" si="9">IF(ISBLANK(K24)," ",IF(K24=" "," ",(3+3.29*(((K24)*$N$13*(1+($N$13/$N$12)))^0.5))/($N$11*$N$9*$N$13)))</f>
        <v xml:space="preserve"> </v>
      </c>
      <c r="M24" s="17" t="str">
        <f t="shared" si="2"/>
        <v xml:space="preserve"> </v>
      </c>
      <c r="N24" s="18" t="str">
        <f t="shared" si="3"/>
        <v xml:space="preserve"> </v>
      </c>
      <c r="O24" s="16"/>
      <c r="P24" s="17"/>
      <c r="Q24" s="11" t="str">
        <f t="shared" si="4"/>
        <v xml:space="preserve"> </v>
      </c>
      <c r="R24" s="17" t="str">
        <f t="shared" si="0"/>
        <v xml:space="preserve"> </v>
      </c>
      <c r="S24" s="18" t="str">
        <f t="shared" si="1"/>
        <v xml:space="preserve"> </v>
      </c>
      <c r="T24" s="16"/>
      <c r="U24" s="46" t="str">
        <f t="shared" si="5"/>
        <v xml:space="preserve"> </v>
      </c>
      <c r="V24" s="47" t="str">
        <f t="shared" si="6"/>
        <v xml:space="preserve"> </v>
      </c>
      <c r="W24" s="16"/>
      <c r="X24" s="46" t="str">
        <f t="shared" si="7"/>
        <v xml:space="preserve"> </v>
      </c>
      <c r="Y24" s="48" t="str">
        <f t="shared" si="8"/>
        <v xml:space="preserve"> </v>
      </c>
    </row>
    <row r="25" spans="1:25" s="2" customFormat="1" ht="19.899999999999999" customHeight="1" x14ac:dyDescent="0.25">
      <c r="A25" s="54"/>
      <c r="B25" s="157"/>
      <c r="C25" s="157"/>
      <c r="D25" s="157"/>
      <c r="E25" s="157"/>
      <c r="F25" s="157"/>
      <c r="G25" s="157"/>
      <c r="H25" s="157"/>
      <c r="I25" s="158"/>
      <c r="J25" s="16"/>
      <c r="K25" s="11"/>
      <c r="L25" s="11" t="str">
        <f t="shared" si="9"/>
        <v xml:space="preserve"> </v>
      </c>
      <c r="M25" s="17" t="str">
        <f t="shared" si="2"/>
        <v xml:space="preserve"> </v>
      </c>
      <c r="N25" s="18" t="str">
        <f t="shared" si="3"/>
        <v xml:space="preserve"> </v>
      </c>
      <c r="O25" s="16"/>
      <c r="P25" s="17"/>
      <c r="Q25" s="11" t="str">
        <f t="shared" si="4"/>
        <v xml:space="preserve"> </v>
      </c>
      <c r="R25" s="17" t="str">
        <f t="shared" si="0"/>
        <v xml:space="preserve"> </v>
      </c>
      <c r="S25" s="18" t="str">
        <f t="shared" si="1"/>
        <v xml:space="preserve"> </v>
      </c>
      <c r="T25" s="16"/>
      <c r="U25" s="46" t="str">
        <f t="shared" si="5"/>
        <v xml:space="preserve"> </v>
      </c>
      <c r="V25" s="47" t="str">
        <f t="shared" si="6"/>
        <v xml:space="preserve"> </v>
      </c>
      <c r="W25" s="16"/>
      <c r="X25" s="46" t="str">
        <f t="shared" si="7"/>
        <v xml:space="preserve"> </v>
      </c>
      <c r="Y25" s="48" t="str">
        <f t="shared" si="8"/>
        <v xml:space="preserve"> </v>
      </c>
    </row>
    <row r="26" spans="1:25" s="2" customFormat="1" ht="19.899999999999999" customHeight="1" x14ac:dyDescent="0.25">
      <c r="A26" s="54"/>
      <c r="B26" s="157"/>
      <c r="C26" s="157"/>
      <c r="D26" s="157"/>
      <c r="E26" s="157"/>
      <c r="F26" s="157"/>
      <c r="G26" s="157"/>
      <c r="H26" s="157"/>
      <c r="I26" s="158"/>
      <c r="J26" s="16"/>
      <c r="K26" s="19"/>
      <c r="L26" s="11" t="str">
        <f t="shared" si="9"/>
        <v xml:space="preserve"> </v>
      </c>
      <c r="M26" s="20" t="str">
        <f t="shared" si="2"/>
        <v xml:space="preserve"> </v>
      </c>
      <c r="N26" s="21" t="str">
        <f t="shared" si="3"/>
        <v xml:space="preserve"> </v>
      </c>
      <c r="O26" s="16"/>
      <c r="P26" s="17"/>
      <c r="Q26" s="11" t="str">
        <f t="shared" si="4"/>
        <v xml:space="preserve"> </v>
      </c>
      <c r="R26" s="17" t="str">
        <f t="shared" si="0"/>
        <v xml:space="preserve"> </v>
      </c>
      <c r="S26" s="18" t="str">
        <f t="shared" si="1"/>
        <v xml:space="preserve"> </v>
      </c>
      <c r="T26" s="16"/>
      <c r="U26" s="46" t="str">
        <f t="shared" si="5"/>
        <v xml:space="preserve"> </v>
      </c>
      <c r="V26" s="47" t="str">
        <f t="shared" si="6"/>
        <v xml:space="preserve"> </v>
      </c>
      <c r="W26" s="16"/>
      <c r="X26" s="46" t="str">
        <f t="shared" si="7"/>
        <v xml:space="preserve"> </v>
      </c>
      <c r="Y26" s="48" t="str">
        <f t="shared" si="8"/>
        <v xml:space="preserve"> </v>
      </c>
    </row>
    <row r="27" spans="1:25" s="2" customFormat="1" ht="19.899999999999999" customHeight="1" x14ac:dyDescent="0.25">
      <c r="A27" s="54"/>
      <c r="B27" s="157"/>
      <c r="C27" s="157"/>
      <c r="D27" s="157"/>
      <c r="E27" s="157"/>
      <c r="F27" s="157"/>
      <c r="G27" s="157"/>
      <c r="H27" s="157"/>
      <c r="I27" s="158"/>
      <c r="J27" s="16"/>
      <c r="K27" s="11"/>
      <c r="L27" s="11" t="str">
        <f t="shared" si="9"/>
        <v xml:space="preserve"> </v>
      </c>
      <c r="M27" s="17" t="str">
        <f t="shared" si="2"/>
        <v xml:space="preserve"> </v>
      </c>
      <c r="N27" s="18" t="str">
        <f t="shared" si="3"/>
        <v xml:space="preserve"> </v>
      </c>
      <c r="O27" s="16"/>
      <c r="P27" s="17"/>
      <c r="Q27" s="11" t="str">
        <f t="shared" si="4"/>
        <v xml:space="preserve"> </v>
      </c>
      <c r="R27" s="17" t="str">
        <f t="shared" si="0"/>
        <v xml:space="preserve"> </v>
      </c>
      <c r="S27" s="18" t="str">
        <f t="shared" si="1"/>
        <v xml:space="preserve"> </v>
      </c>
      <c r="T27" s="16"/>
      <c r="U27" s="46" t="str">
        <f t="shared" si="5"/>
        <v xml:space="preserve"> </v>
      </c>
      <c r="V27" s="47" t="str">
        <f t="shared" si="6"/>
        <v xml:space="preserve"> </v>
      </c>
      <c r="W27" s="16"/>
      <c r="X27" s="46" t="str">
        <f t="shared" si="7"/>
        <v xml:space="preserve"> </v>
      </c>
      <c r="Y27" s="48" t="str">
        <f t="shared" si="8"/>
        <v xml:space="preserve"> </v>
      </c>
    </row>
    <row r="28" spans="1:25" s="2" customFormat="1" ht="19.899999999999999" customHeight="1" x14ac:dyDescent="0.25">
      <c r="A28" s="54"/>
      <c r="B28" s="157"/>
      <c r="C28" s="157"/>
      <c r="D28" s="157"/>
      <c r="E28" s="157"/>
      <c r="F28" s="157"/>
      <c r="G28" s="157"/>
      <c r="H28" s="157"/>
      <c r="I28" s="158"/>
      <c r="J28" s="16"/>
      <c r="K28" s="11"/>
      <c r="L28" s="11" t="str">
        <f t="shared" si="9"/>
        <v xml:space="preserve"> </v>
      </c>
      <c r="M28" s="17" t="str">
        <f t="shared" si="2"/>
        <v xml:space="preserve"> </v>
      </c>
      <c r="N28" s="18" t="str">
        <f t="shared" si="3"/>
        <v xml:space="preserve"> </v>
      </c>
      <c r="O28" s="16"/>
      <c r="P28" s="17"/>
      <c r="Q28" s="11" t="str">
        <f t="shared" si="4"/>
        <v xml:space="preserve"> </v>
      </c>
      <c r="R28" s="17" t="str">
        <f t="shared" si="0"/>
        <v xml:space="preserve"> </v>
      </c>
      <c r="S28" s="18" t="str">
        <f t="shared" si="1"/>
        <v xml:space="preserve"> </v>
      </c>
      <c r="T28" s="16"/>
      <c r="U28" s="46" t="str">
        <f t="shared" si="5"/>
        <v xml:space="preserve"> </v>
      </c>
      <c r="V28" s="47" t="str">
        <f t="shared" si="6"/>
        <v xml:space="preserve"> </v>
      </c>
      <c r="W28" s="16"/>
      <c r="X28" s="46" t="str">
        <f t="shared" si="7"/>
        <v xml:space="preserve"> </v>
      </c>
      <c r="Y28" s="48" t="str">
        <f t="shared" si="8"/>
        <v xml:space="preserve"> </v>
      </c>
    </row>
    <row r="29" spans="1:25" s="2" customFormat="1" ht="19.899999999999999" customHeight="1" x14ac:dyDescent="0.25">
      <c r="A29" s="54"/>
      <c r="B29" s="157"/>
      <c r="C29" s="157"/>
      <c r="D29" s="157"/>
      <c r="E29" s="157"/>
      <c r="F29" s="157"/>
      <c r="G29" s="157"/>
      <c r="H29" s="157"/>
      <c r="I29" s="158"/>
      <c r="J29" s="16"/>
      <c r="K29" s="11"/>
      <c r="L29" s="11" t="str">
        <f t="shared" si="9"/>
        <v xml:space="preserve"> </v>
      </c>
      <c r="M29" s="17" t="str">
        <f t="shared" si="2"/>
        <v xml:space="preserve"> </v>
      </c>
      <c r="N29" s="18" t="str">
        <f t="shared" si="3"/>
        <v xml:space="preserve"> </v>
      </c>
      <c r="O29" s="16"/>
      <c r="P29" s="17"/>
      <c r="Q29" s="11" t="str">
        <f t="shared" si="4"/>
        <v xml:space="preserve"> </v>
      </c>
      <c r="R29" s="17" t="str">
        <f t="shared" si="0"/>
        <v xml:space="preserve"> </v>
      </c>
      <c r="S29" s="18" t="str">
        <f t="shared" si="1"/>
        <v xml:space="preserve"> </v>
      </c>
      <c r="T29" s="16"/>
      <c r="U29" s="46" t="str">
        <f t="shared" si="5"/>
        <v xml:space="preserve"> </v>
      </c>
      <c r="V29" s="47" t="str">
        <f t="shared" si="6"/>
        <v xml:space="preserve"> </v>
      </c>
      <c r="W29" s="16"/>
      <c r="X29" s="46" t="str">
        <f t="shared" si="7"/>
        <v xml:space="preserve"> </v>
      </c>
      <c r="Y29" s="48" t="str">
        <f t="shared" si="8"/>
        <v xml:space="preserve"> </v>
      </c>
    </row>
    <row r="30" spans="1:25" s="2" customFormat="1" ht="19.899999999999999" customHeight="1" x14ac:dyDescent="0.25">
      <c r="A30" s="54"/>
      <c r="B30" s="157"/>
      <c r="C30" s="157"/>
      <c r="D30" s="157"/>
      <c r="E30" s="157"/>
      <c r="F30" s="157"/>
      <c r="G30" s="157"/>
      <c r="H30" s="157"/>
      <c r="I30" s="158"/>
      <c r="J30" s="16"/>
      <c r="K30" s="11"/>
      <c r="L30" s="11" t="str">
        <f t="shared" si="9"/>
        <v xml:space="preserve"> </v>
      </c>
      <c r="M30" s="17" t="str">
        <f t="shared" si="2"/>
        <v xml:space="preserve"> </v>
      </c>
      <c r="N30" s="18" t="str">
        <f t="shared" si="3"/>
        <v xml:space="preserve"> </v>
      </c>
      <c r="O30" s="16"/>
      <c r="P30" s="17"/>
      <c r="Q30" s="11" t="str">
        <f t="shared" si="4"/>
        <v xml:space="preserve"> </v>
      </c>
      <c r="R30" s="17" t="str">
        <f t="shared" si="0"/>
        <v xml:space="preserve"> </v>
      </c>
      <c r="S30" s="18" t="str">
        <f t="shared" si="1"/>
        <v xml:space="preserve"> </v>
      </c>
      <c r="T30" s="16"/>
      <c r="U30" s="46" t="str">
        <f t="shared" si="5"/>
        <v xml:space="preserve"> </v>
      </c>
      <c r="V30" s="47" t="str">
        <f t="shared" si="6"/>
        <v xml:space="preserve"> </v>
      </c>
      <c r="W30" s="16"/>
      <c r="X30" s="46" t="str">
        <f t="shared" si="7"/>
        <v xml:space="preserve"> </v>
      </c>
      <c r="Y30" s="48" t="str">
        <f t="shared" si="8"/>
        <v xml:space="preserve"> </v>
      </c>
    </row>
    <row r="31" spans="1:25" s="2" customFormat="1" ht="19.899999999999999" customHeight="1" x14ac:dyDescent="0.25">
      <c r="A31" s="54"/>
      <c r="B31" s="157"/>
      <c r="C31" s="157"/>
      <c r="D31" s="157"/>
      <c r="E31" s="157"/>
      <c r="F31" s="157"/>
      <c r="G31" s="157"/>
      <c r="H31" s="157"/>
      <c r="I31" s="158"/>
      <c r="J31" s="16"/>
      <c r="K31" s="11"/>
      <c r="L31" s="11" t="str">
        <f t="shared" si="9"/>
        <v xml:space="preserve"> </v>
      </c>
      <c r="M31" s="17" t="str">
        <f t="shared" si="2"/>
        <v xml:space="preserve"> </v>
      </c>
      <c r="N31" s="18" t="str">
        <f t="shared" si="3"/>
        <v xml:space="preserve"> </v>
      </c>
      <c r="O31" s="16"/>
      <c r="P31" s="17"/>
      <c r="Q31" s="11" t="str">
        <f t="shared" si="4"/>
        <v xml:space="preserve"> </v>
      </c>
      <c r="R31" s="17" t="str">
        <f t="shared" si="0"/>
        <v xml:space="preserve"> </v>
      </c>
      <c r="S31" s="18" t="str">
        <f t="shared" si="1"/>
        <v xml:space="preserve"> </v>
      </c>
      <c r="T31" s="16"/>
      <c r="U31" s="46" t="str">
        <f t="shared" si="5"/>
        <v xml:space="preserve"> </v>
      </c>
      <c r="V31" s="47" t="str">
        <f t="shared" si="6"/>
        <v xml:space="preserve"> </v>
      </c>
      <c r="W31" s="16"/>
      <c r="X31" s="46" t="str">
        <f t="shared" si="7"/>
        <v xml:space="preserve"> </v>
      </c>
      <c r="Y31" s="48" t="str">
        <f t="shared" si="8"/>
        <v xml:space="preserve"> </v>
      </c>
    </row>
    <row r="32" spans="1:25" s="2" customFormat="1" ht="19.899999999999999" customHeight="1" x14ac:dyDescent="0.25">
      <c r="A32" s="54"/>
      <c r="B32" s="157"/>
      <c r="C32" s="157"/>
      <c r="D32" s="157"/>
      <c r="E32" s="157"/>
      <c r="F32" s="157"/>
      <c r="G32" s="157"/>
      <c r="H32" s="157"/>
      <c r="I32" s="158"/>
      <c r="J32" s="16"/>
      <c r="K32" s="11"/>
      <c r="L32" s="11" t="str">
        <f t="shared" si="9"/>
        <v xml:space="preserve"> </v>
      </c>
      <c r="M32" s="17" t="str">
        <f t="shared" si="2"/>
        <v xml:space="preserve"> </v>
      </c>
      <c r="N32" s="18" t="str">
        <f t="shared" si="3"/>
        <v xml:space="preserve"> </v>
      </c>
      <c r="O32" s="16"/>
      <c r="P32" s="17"/>
      <c r="Q32" s="11" t="str">
        <f t="shared" si="4"/>
        <v xml:space="preserve"> </v>
      </c>
      <c r="R32" s="17" t="str">
        <f t="shared" si="0"/>
        <v xml:space="preserve"> </v>
      </c>
      <c r="S32" s="18" t="str">
        <f t="shared" si="1"/>
        <v xml:space="preserve"> </v>
      </c>
      <c r="T32" s="16"/>
      <c r="U32" s="46" t="str">
        <f t="shared" si="5"/>
        <v xml:space="preserve"> </v>
      </c>
      <c r="V32" s="47" t="str">
        <f t="shared" si="6"/>
        <v xml:space="preserve"> </v>
      </c>
      <c r="W32" s="16"/>
      <c r="X32" s="46" t="str">
        <f t="shared" si="7"/>
        <v xml:space="preserve"> </v>
      </c>
      <c r="Y32" s="48" t="str">
        <f t="shared" si="8"/>
        <v xml:space="preserve"> </v>
      </c>
    </row>
    <row r="33" spans="1:25" s="2" customFormat="1" ht="19.899999999999999" customHeight="1" x14ac:dyDescent="0.25">
      <c r="A33" s="53"/>
      <c r="B33" s="157"/>
      <c r="C33" s="157"/>
      <c r="D33" s="157"/>
      <c r="E33" s="157"/>
      <c r="F33" s="157"/>
      <c r="G33" s="157"/>
      <c r="H33" s="157"/>
      <c r="I33" s="158"/>
      <c r="J33" s="16"/>
      <c r="K33" s="11"/>
      <c r="L33" s="11" t="str">
        <f t="shared" si="9"/>
        <v xml:space="preserve"> </v>
      </c>
      <c r="M33" s="17" t="str">
        <f t="shared" si="2"/>
        <v xml:space="preserve"> </v>
      </c>
      <c r="N33" s="18" t="str">
        <f t="shared" si="3"/>
        <v xml:space="preserve"> </v>
      </c>
      <c r="O33" s="16"/>
      <c r="P33" s="17"/>
      <c r="Q33" s="11" t="str">
        <f t="shared" si="4"/>
        <v xml:space="preserve"> </v>
      </c>
      <c r="R33" s="17" t="str">
        <f t="shared" si="0"/>
        <v xml:space="preserve"> </v>
      </c>
      <c r="S33" s="18" t="str">
        <f t="shared" si="1"/>
        <v xml:space="preserve"> </v>
      </c>
      <c r="T33" s="16"/>
      <c r="U33" s="46" t="str">
        <f t="shared" si="5"/>
        <v xml:space="preserve"> </v>
      </c>
      <c r="V33" s="47" t="str">
        <f t="shared" si="6"/>
        <v xml:space="preserve"> </v>
      </c>
      <c r="W33" s="16"/>
      <c r="X33" s="46" t="str">
        <f t="shared" si="7"/>
        <v xml:space="preserve"> </v>
      </c>
      <c r="Y33" s="48" t="str">
        <f t="shared" si="8"/>
        <v xml:space="preserve"> </v>
      </c>
    </row>
    <row r="34" spans="1:25" s="2" customFormat="1" ht="19.899999999999999" customHeight="1" x14ac:dyDescent="0.25">
      <c r="A34" s="53"/>
      <c r="B34" s="157"/>
      <c r="C34" s="157"/>
      <c r="D34" s="157"/>
      <c r="E34" s="157"/>
      <c r="F34" s="157"/>
      <c r="G34" s="157"/>
      <c r="H34" s="157"/>
      <c r="I34" s="158"/>
      <c r="J34" s="16"/>
      <c r="K34" s="11"/>
      <c r="L34" s="11" t="str">
        <f t="shared" si="9"/>
        <v xml:space="preserve"> </v>
      </c>
      <c r="M34" s="17" t="str">
        <f t="shared" si="2"/>
        <v xml:space="preserve"> </v>
      </c>
      <c r="N34" s="18" t="str">
        <f t="shared" si="3"/>
        <v xml:space="preserve"> </v>
      </c>
      <c r="O34" s="16"/>
      <c r="P34" s="17"/>
      <c r="Q34" s="11" t="str">
        <f t="shared" si="4"/>
        <v xml:space="preserve"> </v>
      </c>
      <c r="R34" s="17" t="str">
        <f t="shared" si="0"/>
        <v xml:space="preserve"> </v>
      </c>
      <c r="S34" s="18" t="str">
        <f t="shared" si="1"/>
        <v xml:space="preserve"> </v>
      </c>
      <c r="T34" s="16"/>
      <c r="U34" s="46" t="str">
        <f t="shared" si="5"/>
        <v xml:space="preserve"> </v>
      </c>
      <c r="V34" s="47" t="str">
        <f t="shared" si="6"/>
        <v xml:space="preserve"> </v>
      </c>
      <c r="W34" s="16"/>
      <c r="X34" s="46" t="str">
        <f t="shared" si="7"/>
        <v xml:space="preserve"> </v>
      </c>
      <c r="Y34" s="48" t="str">
        <f t="shared" si="8"/>
        <v xml:space="preserve"> </v>
      </c>
    </row>
    <row r="35" spans="1:25" s="2" customFormat="1" ht="19.899999999999999" customHeight="1" x14ac:dyDescent="0.25">
      <c r="A35" s="54"/>
      <c r="B35" s="157"/>
      <c r="C35" s="157"/>
      <c r="D35" s="157"/>
      <c r="E35" s="157"/>
      <c r="F35" s="157"/>
      <c r="G35" s="157"/>
      <c r="H35" s="157"/>
      <c r="I35" s="158"/>
      <c r="J35" s="16"/>
      <c r="K35" s="11"/>
      <c r="L35" s="11" t="str">
        <f t="shared" si="9"/>
        <v xml:space="preserve"> </v>
      </c>
      <c r="M35" s="17" t="str">
        <f t="shared" si="2"/>
        <v xml:space="preserve"> </v>
      </c>
      <c r="N35" s="18" t="str">
        <f t="shared" si="3"/>
        <v xml:space="preserve"> </v>
      </c>
      <c r="O35" s="16"/>
      <c r="P35" s="17"/>
      <c r="Q35" s="11" t="str">
        <f t="shared" si="4"/>
        <v xml:space="preserve"> </v>
      </c>
      <c r="R35" s="17" t="str">
        <f t="shared" si="0"/>
        <v xml:space="preserve"> </v>
      </c>
      <c r="S35" s="18" t="str">
        <f t="shared" si="1"/>
        <v xml:space="preserve"> </v>
      </c>
      <c r="T35" s="16"/>
      <c r="U35" s="46" t="str">
        <f t="shared" si="5"/>
        <v xml:space="preserve"> </v>
      </c>
      <c r="V35" s="47" t="str">
        <f t="shared" si="6"/>
        <v xml:space="preserve"> </v>
      </c>
      <c r="W35" s="16"/>
      <c r="X35" s="46" t="str">
        <f t="shared" si="7"/>
        <v xml:space="preserve"> </v>
      </c>
      <c r="Y35" s="48" t="str">
        <f t="shared" si="8"/>
        <v xml:space="preserve"> </v>
      </c>
    </row>
    <row r="36" spans="1:25" s="2" customFormat="1" ht="19.899999999999999" customHeight="1" x14ac:dyDescent="0.25">
      <c r="A36" s="54"/>
      <c r="B36" s="157"/>
      <c r="C36" s="157"/>
      <c r="D36" s="157"/>
      <c r="E36" s="157"/>
      <c r="F36" s="157"/>
      <c r="G36" s="157"/>
      <c r="H36" s="157"/>
      <c r="I36" s="158"/>
      <c r="J36" s="16"/>
      <c r="K36" s="11"/>
      <c r="L36" s="11" t="str">
        <f t="shared" si="9"/>
        <v xml:space="preserve"> </v>
      </c>
      <c r="M36" s="17" t="str">
        <f t="shared" si="2"/>
        <v xml:space="preserve"> </v>
      </c>
      <c r="N36" s="18" t="str">
        <f t="shared" si="3"/>
        <v xml:space="preserve"> </v>
      </c>
      <c r="O36" s="16"/>
      <c r="P36" s="17"/>
      <c r="Q36" s="11" t="str">
        <f t="shared" si="4"/>
        <v xml:space="preserve"> </v>
      </c>
      <c r="R36" s="17" t="str">
        <f t="shared" si="0"/>
        <v xml:space="preserve"> </v>
      </c>
      <c r="S36" s="18" t="str">
        <f t="shared" si="1"/>
        <v xml:space="preserve"> </v>
      </c>
      <c r="T36" s="16"/>
      <c r="U36" s="46" t="str">
        <f t="shared" si="5"/>
        <v xml:space="preserve"> </v>
      </c>
      <c r="V36" s="47" t="str">
        <f t="shared" si="6"/>
        <v xml:space="preserve"> </v>
      </c>
      <c r="W36" s="16"/>
      <c r="X36" s="46" t="str">
        <f t="shared" si="7"/>
        <v xml:space="preserve"> </v>
      </c>
      <c r="Y36" s="48" t="str">
        <f t="shared" si="8"/>
        <v xml:space="preserve"> </v>
      </c>
    </row>
    <row r="37" spans="1:25" s="2" customFormat="1" ht="19.899999999999999" customHeight="1" x14ac:dyDescent="0.25">
      <c r="A37" s="53"/>
      <c r="B37" s="157"/>
      <c r="C37" s="157"/>
      <c r="D37" s="157"/>
      <c r="E37" s="157"/>
      <c r="F37" s="157"/>
      <c r="G37" s="157"/>
      <c r="H37" s="157"/>
      <c r="I37" s="158"/>
      <c r="J37" s="16"/>
      <c r="K37" s="11"/>
      <c r="L37" s="11" t="str">
        <f t="shared" si="9"/>
        <v xml:space="preserve"> </v>
      </c>
      <c r="M37" s="17" t="str">
        <f t="shared" si="2"/>
        <v xml:space="preserve"> </v>
      </c>
      <c r="N37" s="18" t="str">
        <f t="shared" si="3"/>
        <v xml:space="preserve"> </v>
      </c>
      <c r="O37" s="16"/>
      <c r="P37" s="17"/>
      <c r="Q37" s="11" t="str">
        <f t="shared" si="4"/>
        <v xml:space="preserve"> </v>
      </c>
      <c r="R37" s="17" t="str">
        <f t="shared" si="0"/>
        <v xml:space="preserve"> </v>
      </c>
      <c r="S37" s="18" t="str">
        <f t="shared" si="1"/>
        <v xml:space="preserve"> </v>
      </c>
      <c r="T37" s="16"/>
      <c r="U37" s="46" t="str">
        <f t="shared" si="5"/>
        <v xml:space="preserve"> </v>
      </c>
      <c r="V37" s="47" t="str">
        <f t="shared" si="6"/>
        <v xml:space="preserve"> </v>
      </c>
      <c r="W37" s="16"/>
      <c r="X37" s="46" t="str">
        <f t="shared" si="7"/>
        <v xml:space="preserve"> </v>
      </c>
      <c r="Y37" s="48" t="str">
        <f t="shared" si="8"/>
        <v xml:space="preserve"> </v>
      </c>
    </row>
    <row r="38" spans="1:25" s="2" customFormat="1" ht="19.899999999999999" customHeight="1" x14ac:dyDescent="0.25">
      <c r="A38" s="54"/>
      <c r="B38" s="157"/>
      <c r="C38" s="157"/>
      <c r="D38" s="157"/>
      <c r="E38" s="157"/>
      <c r="F38" s="157"/>
      <c r="G38" s="157"/>
      <c r="H38" s="157"/>
      <c r="I38" s="158"/>
      <c r="J38" s="16"/>
      <c r="K38" s="11"/>
      <c r="L38" s="11" t="str">
        <f t="shared" si="9"/>
        <v xml:space="preserve"> </v>
      </c>
      <c r="M38" s="17" t="str">
        <f t="shared" si="2"/>
        <v xml:space="preserve"> </v>
      </c>
      <c r="N38" s="18" t="str">
        <f t="shared" si="3"/>
        <v xml:space="preserve"> </v>
      </c>
      <c r="O38" s="16"/>
      <c r="P38" s="17"/>
      <c r="Q38" s="11" t="str">
        <f t="shared" si="4"/>
        <v xml:space="preserve"> </v>
      </c>
      <c r="R38" s="17" t="str">
        <f t="shared" si="0"/>
        <v xml:space="preserve"> </v>
      </c>
      <c r="S38" s="18" t="str">
        <f t="shared" si="1"/>
        <v xml:space="preserve"> </v>
      </c>
      <c r="T38" s="16"/>
      <c r="U38" s="46" t="str">
        <f t="shared" si="5"/>
        <v xml:space="preserve"> </v>
      </c>
      <c r="V38" s="47" t="str">
        <f t="shared" si="6"/>
        <v xml:space="preserve"> </v>
      </c>
      <c r="W38" s="16"/>
      <c r="X38" s="46" t="str">
        <f t="shared" si="7"/>
        <v xml:space="preserve"> </v>
      </c>
      <c r="Y38" s="48" t="str">
        <f t="shared" si="8"/>
        <v xml:space="preserve"> </v>
      </c>
    </row>
    <row r="39" spans="1:25" s="2" customFormat="1" ht="19.899999999999999" customHeight="1" x14ac:dyDescent="0.25">
      <c r="A39" s="54"/>
      <c r="B39" s="157"/>
      <c r="C39" s="157"/>
      <c r="D39" s="157"/>
      <c r="E39" s="157"/>
      <c r="F39" s="157"/>
      <c r="G39" s="157"/>
      <c r="H39" s="157"/>
      <c r="I39" s="158"/>
      <c r="J39" s="16"/>
      <c r="K39" s="11"/>
      <c r="L39" s="11" t="str">
        <f t="shared" si="9"/>
        <v xml:space="preserve"> </v>
      </c>
      <c r="M39" s="17" t="str">
        <f t="shared" si="2"/>
        <v xml:space="preserve"> </v>
      </c>
      <c r="N39" s="18" t="str">
        <f t="shared" si="3"/>
        <v xml:space="preserve"> </v>
      </c>
      <c r="O39" s="16"/>
      <c r="P39" s="17"/>
      <c r="Q39" s="11" t="str">
        <f t="shared" si="4"/>
        <v xml:space="preserve"> </v>
      </c>
      <c r="R39" s="17" t="str">
        <f t="shared" si="0"/>
        <v xml:space="preserve"> </v>
      </c>
      <c r="S39" s="18" t="str">
        <f t="shared" si="1"/>
        <v xml:space="preserve"> </v>
      </c>
      <c r="T39" s="16"/>
      <c r="U39" s="46" t="str">
        <f t="shared" si="5"/>
        <v xml:space="preserve"> </v>
      </c>
      <c r="V39" s="47" t="str">
        <f t="shared" si="6"/>
        <v xml:space="preserve"> </v>
      </c>
      <c r="W39" s="16"/>
      <c r="X39" s="46" t="str">
        <f t="shared" si="7"/>
        <v xml:space="preserve"> </v>
      </c>
      <c r="Y39" s="48" t="str">
        <f t="shared" si="8"/>
        <v xml:space="preserve"> </v>
      </c>
    </row>
    <row r="40" spans="1:25" s="2" customFormat="1" ht="19.899999999999999" customHeight="1" x14ac:dyDescent="0.25">
      <c r="A40" s="54"/>
      <c r="B40" s="157"/>
      <c r="C40" s="157"/>
      <c r="D40" s="157"/>
      <c r="E40" s="157"/>
      <c r="F40" s="157"/>
      <c r="G40" s="157"/>
      <c r="H40" s="157"/>
      <c r="I40" s="158"/>
      <c r="J40" s="16"/>
      <c r="K40" s="11"/>
      <c r="L40" s="11" t="str">
        <f t="shared" si="9"/>
        <v xml:space="preserve"> </v>
      </c>
      <c r="M40" s="17" t="str">
        <f t="shared" si="2"/>
        <v xml:space="preserve"> </v>
      </c>
      <c r="N40" s="18" t="str">
        <f t="shared" si="3"/>
        <v xml:space="preserve"> </v>
      </c>
      <c r="O40" s="16"/>
      <c r="P40" s="17"/>
      <c r="Q40" s="11" t="str">
        <f t="shared" si="4"/>
        <v xml:space="preserve"> </v>
      </c>
      <c r="R40" s="17" t="str">
        <f t="shared" si="0"/>
        <v xml:space="preserve"> </v>
      </c>
      <c r="S40" s="18" t="str">
        <f t="shared" si="1"/>
        <v xml:space="preserve"> </v>
      </c>
      <c r="T40" s="16"/>
      <c r="U40" s="46" t="str">
        <f t="shared" si="5"/>
        <v xml:space="preserve"> </v>
      </c>
      <c r="V40" s="47" t="str">
        <f t="shared" si="6"/>
        <v xml:space="preserve"> </v>
      </c>
      <c r="W40" s="16"/>
      <c r="X40" s="46" t="str">
        <f t="shared" si="7"/>
        <v xml:space="preserve"> </v>
      </c>
      <c r="Y40" s="48" t="str">
        <f t="shared" si="8"/>
        <v xml:space="preserve"> </v>
      </c>
    </row>
    <row r="41" spans="1:25" s="2" customFormat="1" ht="19.899999999999999" customHeight="1" thickBot="1" x14ac:dyDescent="0.3">
      <c r="A41" s="55"/>
      <c r="B41" s="159"/>
      <c r="C41" s="160"/>
      <c r="D41" s="160"/>
      <c r="E41" s="160"/>
      <c r="F41" s="160"/>
      <c r="G41" s="160"/>
      <c r="H41" s="160"/>
      <c r="I41" s="161"/>
      <c r="J41" s="22"/>
      <c r="K41" s="23"/>
      <c r="L41" s="23" t="str">
        <f t="shared" si="9"/>
        <v xml:space="preserve"> </v>
      </c>
      <c r="M41" s="24" t="str">
        <f t="shared" si="2"/>
        <v xml:space="preserve"> </v>
      </c>
      <c r="N41" s="25" t="str">
        <f t="shared" si="3"/>
        <v xml:space="preserve"> </v>
      </c>
      <c r="O41" s="22"/>
      <c r="P41" s="24"/>
      <c r="Q41" s="23" t="str">
        <f t="shared" si="4"/>
        <v xml:space="preserve"> </v>
      </c>
      <c r="R41" s="24" t="str">
        <f t="shared" si="0"/>
        <v xml:space="preserve"> </v>
      </c>
      <c r="S41" s="25" t="str">
        <f t="shared" si="1"/>
        <v xml:space="preserve"> </v>
      </c>
      <c r="T41" s="22"/>
      <c r="U41" s="49" t="str">
        <f t="shared" si="5"/>
        <v xml:space="preserve"> </v>
      </c>
      <c r="V41" s="50" t="str">
        <f t="shared" si="6"/>
        <v xml:space="preserve"> </v>
      </c>
      <c r="W41" s="22"/>
      <c r="X41" s="49" t="str">
        <f t="shared" si="7"/>
        <v xml:space="preserve"> </v>
      </c>
      <c r="Y41" s="51" t="str">
        <f t="shared" si="8"/>
        <v xml:space="preserve"> </v>
      </c>
    </row>
    <row r="42" spans="1:25" ht="13.5" thickTop="1" x14ac:dyDescent="0.2"/>
  </sheetData>
  <sheetProtection selectLockedCells="1"/>
  <protectedRanges>
    <protectedRange sqref="A22:A41" name="Range11_2_2"/>
  </protectedRanges>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scale="72" orientation="landscape" horizontalDpi="4294967293" r:id="rId1"/>
  <headerFooter alignWithMargins="0"/>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pageSetUpPr fitToPage="1"/>
  </sheetPr>
  <dimension ref="A1:DH53"/>
  <sheetViews>
    <sheetView zoomScaleNormal="100" workbookViewId="0">
      <selection activeCell="AQ49" sqref="AQ49"/>
    </sheetView>
  </sheetViews>
  <sheetFormatPr defaultColWidth="1.7109375" defaultRowHeight="12" customHeight="1" x14ac:dyDescent="0.2"/>
  <cols>
    <col min="1" max="16384" width="1.7109375" style="56"/>
  </cols>
  <sheetData>
    <row r="1" spans="1:112" ht="38.25" customHeight="1" thickBot="1" x14ac:dyDescent="0.35">
      <c r="A1" s="136"/>
      <c r="B1" s="136"/>
      <c r="C1" s="136"/>
      <c r="D1" s="136"/>
      <c r="E1" s="136"/>
      <c r="F1" s="136"/>
      <c r="G1" s="136"/>
      <c r="H1" s="136"/>
      <c r="I1" s="136"/>
      <c r="J1" s="136"/>
      <c r="K1" s="136"/>
      <c r="L1" s="136"/>
      <c r="M1" s="136"/>
      <c r="N1" s="136"/>
      <c r="O1" s="136"/>
      <c r="P1" s="136"/>
      <c r="Q1" s="136"/>
      <c r="R1" s="136"/>
      <c r="S1" s="136"/>
      <c r="T1" s="136"/>
      <c r="U1" s="136"/>
      <c r="V1" s="136"/>
      <c r="W1" s="136"/>
      <c r="X1" s="136"/>
      <c r="Y1" s="136"/>
      <c r="Z1" s="136"/>
      <c r="AA1" s="136"/>
      <c r="AB1" s="136"/>
      <c r="AC1" s="136"/>
      <c r="AD1" s="136"/>
      <c r="AE1" s="136"/>
      <c r="AF1" s="136"/>
      <c r="AG1" s="136"/>
      <c r="AH1" s="136"/>
      <c r="AI1" s="136"/>
      <c r="AJ1" s="136"/>
      <c r="AK1" s="136"/>
      <c r="AL1" s="136"/>
      <c r="AM1" s="136"/>
      <c r="AN1" s="136"/>
      <c r="AO1" s="136"/>
      <c r="AP1" s="136"/>
      <c r="AQ1" s="136"/>
      <c r="AR1" s="136"/>
      <c r="AS1" s="136"/>
      <c r="AT1" s="136"/>
      <c r="AU1" s="136"/>
      <c r="AV1" s="136"/>
      <c r="AW1" s="136"/>
      <c r="AX1" s="136"/>
      <c r="AY1" s="136"/>
      <c r="AZ1" s="136"/>
      <c r="BA1" s="136"/>
      <c r="BB1" s="136"/>
      <c r="BC1" s="136"/>
      <c r="BD1" s="136"/>
      <c r="BE1" s="136"/>
      <c r="BF1" s="136"/>
      <c r="BG1" s="136"/>
      <c r="BH1" s="136"/>
      <c r="BI1" s="136"/>
      <c r="BJ1" s="136"/>
      <c r="BK1" s="136"/>
      <c r="BL1" s="136"/>
      <c r="BM1" s="136"/>
      <c r="BN1" s="136"/>
      <c r="BO1" s="136"/>
      <c r="BP1" s="136"/>
      <c r="BQ1" s="136"/>
      <c r="BR1" s="136"/>
      <c r="BS1" s="136"/>
      <c r="BT1" s="136"/>
      <c r="BU1" s="136"/>
      <c r="BV1" s="136"/>
      <c r="BW1" s="136"/>
      <c r="BX1" s="136"/>
      <c r="BY1" s="136"/>
    </row>
    <row r="2" spans="1:112" ht="12" customHeight="1" thickTop="1" x14ac:dyDescent="0.2">
      <c r="A2" s="57"/>
      <c r="B2" s="58"/>
      <c r="C2" s="58"/>
      <c r="D2" s="58"/>
      <c r="E2" s="58"/>
      <c r="F2" s="58"/>
      <c r="G2" s="58"/>
      <c r="H2" s="58"/>
      <c r="I2" s="58"/>
      <c r="J2" s="58"/>
      <c r="K2" s="58"/>
      <c r="L2" s="58"/>
      <c r="M2" s="58"/>
      <c r="N2" s="58"/>
      <c r="O2" s="58"/>
      <c r="P2" s="58"/>
      <c r="Q2" s="58"/>
      <c r="R2" s="58"/>
      <c r="S2" s="58"/>
      <c r="T2" s="58"/>
      <c r="U2" s="58"/>
      <c r="V2" s="58"/>
      <c r="W2" s="58"/>
      <c r="X2" s="58"/>
      <c r="Y2" s="58"/>
      <c r="Z2" s="58"/>
      <c r="AA2" s="58"/>
      <c r="AB2" s="58"/>
      <c r="AC2" s="58"/>
      <c r="AD2" s="58"/>
      <c r="AE2" s="58"/>
      <c r="AF2" s="58"/>
      <c r="AG2" s="58"/>
      <c r="AH2" s="58"/>
      <c r="AI2" s="58"/>
      <c r="AJ2" s="58"/>
      <c r="AK2" s="58"/>
      <c r="AL2" s="58"/>
      <c r="AM2" s="58"/>
      <c r="AN2" s="58"/>
      <c r="AO2" s="58"/>
      <c r="AP2" s="58"/>
      <c r="AQ2" s="58"/>
      <c r="AR2" s="58"/>
      <c r="AS2" s="58"/>
      <c r="AT2" s="58"/>
      <c r="AU2" s="58"/>
      <c r="AV2" s="58"/>
      <c r="AW2" s="58"/>
      <c r="AX2" s="58"/>
      <c r="AY2" s="58"/>
      <c r="AZ2" s="58"/>
      <c r="BA2" s="58"/>
      <c r="BB2" s="58"/>
      <c r="BC2" s="58"/>
      <c r="BD2" s="58"/>
      <c r="BE2" s="58"/>
      <c r="BF2" s="58"/>
      <c r="BG2" s="58"/>
      <c r="BH2" s="58"/>
      <c r="BI2" s="58"/>
      <c r="BJ2" s="58"/>
      <c r="BK2" s="58"/>
      <c r="BL2" s="58"/>
      <c r="BM2" s="58"/>
      <c r="BN2" s="58"/>
      <c r="BO2" s="58"/>
      <c r="BP2" s="58"/>
      <c r="BQ2" s="58"/>
      <c r="BR2" s="58"/>
      <c r="BS2" s="58"/>
      <c r="BT2" s="58"/>
      <c r="BU2" s="58"/>
      <c r="BV2" s="58"/>
      <c r="BW2" s="58"/>
      <c r="BX2" s="58"/>
      <c r="BY2" s="59"/>
    </row>
    <row r="3" spans="1:112" ht="12" customHeight="1" x14ac:dyDescent="0.2">
      <c r="A3" s="60"/>
      <c r="B3" s="61"/>
      <c r="C3" s="62"/>
      <c r="D3" s="62"/>
      <c r="E3" s="62"/>
      <c r="F3" s="62"/>
      <c r="G3" s="62"/>
      <c r="H3" s="62"/>
      <c r="I3" s="62"/>
      <c r="J3" s="62"/>
      <c r="K3" s="62"/>
      <c r="L3" s="62"/>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3"/>
    </row>
    <row r="4" spans="1:112" ht="12" customHeight="1" x14ac:dyDescent="0.2">
      <c r="A4" s="60"/>
      <c r="B4" s="62"/>
      <c r="C4" s="62"/>
      <c r="D4" s="62"/>
      <c r="E4" s="62"/>
      <c r="F4" s="62"/>
      <c r="G4" s="62"/>
      <c r="H4" s="62"/>
      <c r="I4" s="62"/>
      <c r="J4" s="62"/>
      <c r="K4" s="62"/>
      <c r="L4" s="62"/>
      <c r="M4" s="62"/>
      <c r="N4" s="62"/>
      <c r="O4" s="62"/>
      <c r="P4" s="62"/>
      <c r="Q4" s="62"/>
      <c r="R4" s="62"/>
      <c r="S4" s="62"/>
      <c r="T4" s="62"/>
      <c r="U4" s="62"/>
      <c r="V4" s="62"/>
      <c r="W4" s="62"/>
      <c r="X4" s="62"/>
      <c r="Y4" s="62"/>
      <c r="Z4" s="62"/>
      <c r="AA4" s="62"/>
      <c r="AB4" s="62"/>
      <c r="AC4" s="62"/>
      <c r="AD4" s="62"/>
      <c r="AE4" s="62"/>
      <c r="AF4" s="62"/>
      <c r="AG4" s="62"/>
      <c r="AH4" s="62"/>
      <c r="AI4" s="62"/>
      <c r="AJ4" s="62"/>
      <c r="AK4" s="62"/>
      <c r="AL4" s="62"/>
      <c r="AM4" s="62"/>
      <c r="AN4" s="62"/>
      <c r="AO4" s="62"/>
      <c r="AP4" s="62"/>
      <c r="AQ4" s="62"/>
      <c r="AR4" s="62"/>
      <c r="AS4" s="62"/>
      <c r="AT4" s="62"/>
      <c r="AU4" s="62"/>
      <c r="AV4" s="62"/>
      <c r="AW4" s="62"/>
      <c r="AX4" s="62"/>
      <c r="AY4" s="62"/>
      <c r="AZ4" s="62"/>
      <c r="BA4" s="62"/>
      <c r="BB4" s="62"/>
      <c r="BC4" s="62"/>
      <c r="BD4" s="62"/>
      <c r="BE4" s="62"/>
      <c r="BF4" s="62"/>
      <c r="BG4" s="62"/>
      <c r="BH4" s="62"/>
      <c r="BI4" s="62"/>
      <c r="BJ4" s="62"/>
      <c r="BK4" s="62"/>
      <c r="BL4" s="62"/>
      <c r="BM4" s="62"/>
      <c r="BN4" s="62"/>
      <c r="BO4" s="62"/>
      <c r="BP4" s="62"/>
      <c r="BQ4" s="62"/>
      <c r="BR4" s="62"/>
      <c r="BS4" s="62"/>
      <c r="BT4" s="62"/>
      <c r="BU4" s="62"/>
      <c r="BV4" s="62"/>
      <c r="BW4" s="62"/>
      <c r="BX4" s="62"/>
      <c r="BY4" s="63"/>
    </row>
    <row r="5" spans="1:112" ht="12" customHeight="1" x14ac:dyDescent="0.25">
      <c r="A5" s="64"/>
      <c r="B5" s="65"/>
      <c r="C5" s="65"/>
      <c r="D5" s="65"/>
      <c r="E5" s="65"/>
      <c r="F5" s="65"/>
      <c r="G5" s="65"/>
      <c r="H5" s="65"/>
      <c r="I5" s="65"/>
      <c r="J5" s="65"/>
      <c r="K5" s="65"/>
      <c r="L5" s="65"/>
      <c r="M5" s="65"/>
      <c r="N5" s="65"/>
      <c r="O5" s="65"/>
      <c r="P5" s="65"/>
      <c r="Q5" s="65"/>
      <c r="R5" s="65"/>
      <c r="S5" s="65"/>
      <c r="T5" s="65"/>
      <c r="U5" s="65"/>
      <c r="V5" s="65"/>
      <c r="W5" s="65"/>
      <c r="X5" s="65"/>
      <c r="Y5" s="65"/>
      <c r="Z5" s="65"/>
      <c r="AA5" s="65"/>
      <c r="AB5" s="65"/>
      <c r="AC5" s="65"/>
      <c r="AD5" s="65"/>
      <c r="AE5" s="65"/>
      <c r="AF5" s="65"/>
      <c r="AG5" s="65"/>
      <c r="AH5" s="65"/>
      <c r="AI5" s="65"/>
      <c r="AJ5" s="65"/>
      <c r="AK5" s="65"/>
      <c r="AL5" s="65"/>
      <c r="AM5" s="65"/>
      <c r="AN5" s="65"/>
      <c r="AO5" s="65"/>
      <c r="AP5" s="65"/>
      <c r="AQ5" s="65"/>
      <c r="AR5" s="65"/>
      <c r="AS5" s="65"/>
      <c r="AT5" s="65"/>
      <c r="AU5" s="65"/>
      <c r="AV5" s="65"/>
      <c r="AW5" s="66"/>
      <c r="AX5" s="66"/>
      <c r="AY5" s="66"/>
      <c r="AZ5" s="66"/>
      <c r="BA5" s="66"/>
      <c r="BB5" s="66"/>
      <c r="BC5" s="66"/>
      <c r="BD5" s="66"/>
      <c r="BE5" s="66"/>
      <c r="BF5" s="66"/>
      <c r="BG5" s="66"/>
      <c r="BH5" s="66"/>
      <c r="BI5" s="66"/>
      <c r="BJ5" s="66"/>
      <c r="BK5" s="65"/>
      <c r="BL5" s="65"/>
      <c r="BM5" s="65"/>
      <c r="BN5" s="65"/>
      <c r="BO5" s="65"/>
      <c r="BP5" s="65"/>
      <c r="BQ5" s="65"/>
      <c r="BR5" s="65"/>
      <c r="BS5" s="65"/>
      <c r="BT5" s="65"/>
      <c r="BU5" s="65"/>
      <c r="BV5" s="65"/>
      <c r="BW5" s="65"/>
      <c r="BX5" s="65"/>
      <c r="BY5" s="67"/>
    </row>
    <row r="6" spans="1:112" ht="12" customHeight="1" x14ac:dyDescent="0.25">
      <c r="A6" s="64"/>
      <c r="B6" s="65"/>
      <c r="C6" s="65"/>
      <c r="D6" s="65"/>
      <c r="E6" s="68"/>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AQ6" s="65"/>
      <c r="AR6" s="65"/>
      <c r="AS6" s="65"/>
      <c r="AT6" s="65"/>
      <c r="AU6" s="65"/>
      <c r="AV6" s="65"/>
      <c r="AW6" s="66"/>
      <c r="AX6" s="66"/>
      <c r="AY6" s="66"/>
      <c r="AZ6" s="66"/>
      <c r="BA6" s="66"/>
      <c r="BB6" s="66"/>
      <c r="BC6" s="66"/>
      <c r="BD6" s="66"/>
      <c r="BE6" s="66"/>
      <c r="BF6" s="66"/>
      <c r="BG6" s="66"/>
      <c r="BH6" s="66"/>
      <c r="BI6" s="66"/>
      <c r="BJ6" s="66"/>
      <c r="BK6" s="65"/>
      <c r="BL6" s="65"/>
      <c r="BM6" s="65"/>
      <c r="BN6" s="65"/>
      <c r="BO6" s="65"/>
      <c r="BP6" s="65"/>
      <c r="BQ6" s="65"/>
      <c r="BR6" s="65"/>
      <c r="BS6" s="65"/>
      <c r="BT6" s="65"/>
      <c r="BU6" s="65"/>
      <c r="BV6" s="65"/>
      <c r="BW6" s="65"/>
      <c r="BX6" s="65"/>
      <c r="BY6" s="67"/>
    </row>
    <row r="7" spans="1:112" ht="12" customHeight="1" x14ac:dyDescent="0.25">
      <c r="A7" s="64"/>
      <c r="B7" s="65"/>
      <c r="C7" s="65"/>
      <c r="D7" s="65"/>
      <c r="E7" s="65"/>
      <c r="F7" s="65"/>
      <c r="G7" s="65"/>
      <c r="H7" s="65"/>
      <c r="I7" s="65"/>
      <c r="J7" s="65"/>
      <c r="K7" s="65"/>
      <c r="L7" s="65"/>
      <c r="M7" s="65"/>
      <c r="N7" s="65"/>
      <c r="O7" s="65"/>
      <c r="P7" s="65"/>
      <c r="Q7" s="65"/>
      <c r="R7" s="65"/>
      <c r="S7" s="65"/>
      <c r="T7" s="65"/>
      <c r="U7" s="65"/>
      <c r="V7" s="66"/>
      <c r="W7" s="66"/>
      <c r="X7" s="66"/>
      <c r="Y7" s="66"/>
      <c r="Z7" s="66"/>
      <c r="AA7" s="66"/>
      <c r="AB7" s="66"/>
      <c r="AC7" s="66"/>
      <c r="AD7" s="66"/>
      <c r="AE7" s="66"/>
      <c r="AF7" s="66"/>
      <c r="AG7" s="66"/>
      <c r="AH7" s="66"/>
      <c r="AI7" s="66"/>
      <c r="AJ7" s="66"/>
      <c r="AK7" s="66"/>
      <c r="AL7" s="65"/>
      <c r="AM7" s="65"/>
      <c r="AN7" s="65"/>
      <c r="AO7" s="65"/>
      <c r="AP7" s="65"/>
      <c r="AQ7" s="65"/>
      <c r="AR7" s="65"/>
      <c r="AS7" s="65"/>
      <c r="AT7" s="65"/>
      <c r="AU7" s="65"/>
      <c r="AV7" s="65"/>
      <c r="AW7" s="69"/>
      <c r="AX7" s="69"/>
      <c r="AY7" s="69"/>
      <c r="AZ7" s="69"/>
      <c r="BA7" s="69"/>
      <c r="BB7" s="69"/>
      <c r="BC7" s="69"/>
      <c r="BD7" s="69"/>
      <c r="BE7" s="69"/>
      <c r="BF7" s="69"/>
      <c r="BG7" s="69"/>
      <c r="BH7" s="69"/>
      <c r="BI7" s="69"/>
      <c r="BJ7" s="69"/>
      <c r="BK7" s="65"/>
      <c r="BL7" s="65"/>
      <c r="BM7" s="65"/>
      <c r="BN7" s="65"/>
      <c r="BO7" s="65"/>
      <c r="BP7" s="65"/>
      <c r="BQ7" s="65"/>
      <c r="BR7" s="65"/>
      <c r="BS7" s="65"/>
      <c r="BT7" s="65"/>
      <c r="BU7" s="65"/>
      <c r="BV7" s="65"/>
      <c r="BW7" s="65"/>
      <c r="BX7" s="65"/>
      <c r="BY7" s="67"/>
    </row>
    <row r="8" spans="1:112" ht="12" customHeight="1" x14ac:dyDescent="0.25">
      <c r="A8" s="64"/>
      <c r="B8" s="68"/>
      <c r="C8" s="65"/>
      <c r="D8" s="65"/>
      <c r="E8" s="65"/>
      <c r="F8" s="65"/>
      <c r="G8" s="65"/>
      <c r="H8" s="65"/>
      <c r="I8" s="65"/>
      <c r="J8" s="65"/>
      <c r="K8" s="68"/>
      <c r="L8" s="65"/>
      <c r="M8" s="65"/>
      <c r="N8" s="65"/>
      <c r="O8" s="65"/>
      <c r="P8" s="65"/>
      <c r="Q8" s="65"/>
      <c r="R8" s="65"/>
      <c r="S8" s="65"/>
      <c r="T8" s="65"/>
      <c r="U8" s="65"/>
      <c r="V8" s="66"/>
      <c r="W8" s="66"/>
      <c r="X8" s="66"/>
      <c r="Y8" s="66"/>
      <c r="Z8" s="66"/>
      <c r="AA8" s="66"/>
      <c r="AB8" s="66"/>
      <c r="AC8" s="66"/>
      <c r="AD8" s="66"/>
      <c r="AE8" s="66"/>
      <c r="AF8" s="66"/>
      <c r="AG8" s="66"/>
      <c r="AH8" s="66"/>
      <c r="AI8" s="66"/>
      <c r="AJ8" s="66"/>
      <c r="AK8" s="66"/>
      <c r="AL8" s="65"/>
      <c r="AM8" s="65"/>
      <c r="AN8" s="65"/>
      <c r="AO8" s="65"/>
      <c r="AP8" s="65"/>
      <c r="AQ8" s="65"/>
      <c r="AR8" s="65"/>
      <c r="AS8" s="65"/>
      <c r="AT8" s="65"/>
      <c r="AU8" s="65"/>
      <c r="AV8" s="65"/>
      <c r="AW8" s="69"/>
      <c r="AX8" s="69"/>
      <c r="AY8" s="69"/>
      <c r="AZ8" s="69"/>
      <c r="BA8" s="69"/>
      <c r="BB8" s="69"/>
      <c r="BC8" s="69"/>
      <c r="BD8" s="69"/>
      <c r="BE8" s="69"/>
      <c r="BF8" s="69"/>
      <c r="BG8" s="69"/>
      <c r="BH8" s="69"/>
      <c r="BI8" s="69"/>
      <c r="BJ8" s="69"/>
      <c r="BK8" s="65"/>
      <c r="BL8" s="65"/>
      <c r="BM8" s="65"/>
      <c r="BN8" s="65"/>
      <c r="BO8" s="65"/>
      <c r="BP8" s="65"/>
      <c r="BQ8" s="65"/>
      <c r="BR8" s="65"/>
      <c r="BS8" s="65"/>
      <c r="BT8" s="65"/>
      <c r="BU8" s="65"/>
      <c r="BV8" s="65"/>
      <c r="BW8" s="65"/>
      <c r="BX8" s="65"/>
      <c r="BY8" s="67"/>
    </row>
    <row r="9" spans="1:112" ht="12" customHeight="1" x14ac:dyDescent="0.2">
      <c r="A9" s="64"/>
      <c r="B9" s="65"/>
      <c r="C9" s="65"/>
      <c r="D9" s="65"/>
      <c r="E9" s="65"/>
      <c r="F9" s="65"/>
      <c r="G9" s="65"/>
      <c r="H9" s="65"/>
      <c r="I9" s="65"/>
      <c r="J9" s="65"/>
      <c r="K9" s="65"/>
      <c r="L9" s="65"/>
      <c r="M9" s="65"/>
      <c r="N9" s="65"/>
      <c r="O9" s="65"/>
      <c r="P9" s="65"/>
      <c r="Q9" s="65"/>
      <c r="R9" s="65"/>
      <c r="S9" s="65"/>
      <c r="T9" s="65"/>
      <c r="U9" s="65"/>
      <c r="V9" s="69"/>
      <c r="W9" s="69"/>
      <c r="X9" s="69"/>
      <c r="Y9" s="69"/>
      <c r="Z9" s="69"/>
      <c r="AA9" s="69"/>
      <c r="AB9" s="69"/>
      <c r="AC9" s="69"/>
      <c r="AD9" s="69"/>
      <c r="AE9" s="69"/>
      <c r="AF9" s="69"/>
      <c r="AG9" s="69"/>
      <c r="AH9" s="69"/>
      <c r="AI9" s="69"/>
      <c r="AJ9" s="69"/>
      <c r="AK9" s="69"/>
      <c r="AL9" s="65"/>
      <c r="AM9" s="65"/>
      <c r="AN9" s="65"/>
      <c r="AO9" s="65"/>
      <c r="AP9" s="65"/>
      <c r="AQ9" s="65"/>
      <c r="AR9" s="65"/>
      <c r="AS9" s="65"/>
      <c r="AT9" s="65"/>
      <c r="AU9" s="65"/>
      <c r="AV9" s="65"/>
      <c r="AW9" s="65"/>
      <c r="AX9" s="65"/>
      <c r="AY9" s="65"/>
      <c r="AZ9" s="65"/>
      <c r="BA9" s="65"/>
      <c r="BB9" s="65"/>
      <c r="BC9" s="65"/>
      <c r="BD9" s="65"/>
      <c r="BE9" s="65"/>
      <c r="BF9" s="65"/>
      <c r="BG9" s="65"/>
      <c r="BH9" s="65"/>
      <c r="BI9" s="65"/>
      <c r="BJ9" s="65"/>
      <c r="BK9" s="65"/>
      <c r="BL9" s="65"/>
      <c r="BM9" s="65"/>
      <c r="BN9" s="65"/>
      <c r="BO9" s="65"/>
      <c r="BP9" s="65"/>
      <c r="BQ9" s="65"/>
      <c r="BR9" s="65"/>
      <c r="BS9" s="65"/>
      <c r="BT9" s="65"/>
      <c r="BU9" s="65"/>
      <c r="BV9" s="65"/>
      <c r="BW9" s="65"/>
      <c r="BX9" s="65"/>
      <c r="BY9" s="67"/>
    </row>
    <row r="10" spans="1:112" ht="12" customHeight="1" x14ac:dyDescent="0.2">
      <c r="A10" s="64"/>
      <c r="B10" s="65"/>
      <c r="C10" s="65"/>
      <c r="D10" s="65"/>
      <c r="E10" s="65"/>
      <c r="F10" s="65"/>
      <c r="G10" s="65"/>
      <c r="H10" s="65"/>
      <c r="I10" s="65"/>
      <c r="J10" s="65"/>
      <c r="K10" s="65"/>
      <c r="L10" s="65"/>
      <c r="M10" s="65"/>
      <c r="N10" s="65"/>
      <c r="O10" s="65"/>
      <c r="P10" s="65"/>
      <c r="Q10" s="65"/>
      <c r="R10" s="65"/>
      <c r="S10" s="65"/>
      <c r="T10" s="65"/>
      <c r="U10" s="65"/>
      <c r="V10" s="69"/>
      <c r="W10" s="69"/>
      <c r="X10" s="69"/>
      <c r="Y10" s="69"/>
      <c r="Z10" s="69"/>
      <c r="AA10" s="69"/>
      <c r="AB10" s="69"/>
      <c r="AC10" s="69"/>
      <c r="AD10" s="69"/>
      <c r="AE10" s="69"/>
      <c r="AF10" s="69"/>
      <c r="AG10" s="69"/>
      <c r="AH10" s="69"/>
      <c r="AI10" s="69"/>
      <c r="AJ10" s="69"/>
      <c r="AK10" s="69"/>
      <c r="AL10" s="65"/>
      <c r="AM10" s="65"/>
      <c r="AN10" s="65"/>
      <c r="AO10" s="65"/>
      <c r="AP10" s="65"/>
      <c r="AQ10" s="65"/>
      <c r="AR10" s="65"/>
      <c r="AS10" s="65"/>
      <c r="AT10" s="65"/>
      <c r="AU10" s="65"/>
      <c r="AV10" s="65"/>
      <c r="AW10" s="65"/>
      <c r="AX10" s="65"/>
      <c r="AY10" s="65"/>
      <c r="AZ10" s="65"/>
      <c r="BA10" s="65"/>
      <c r="BB10" s="65"/>
      <c r="BC10" s="65"/>
      <c r="BD10" s="65"/>
      <c r="BE10" s="65"/>
      <c r="BF10" s="65"/>
      <c r="BG10" s="65"/>
      <c r="BH10" s="65"/>
      <c r="BI10" s="65"/>
      <c r="BJ10" s="65"/>
      <c r="BK10" s="65"/>
      <c r="BL10" s="65"/>
      <c r="BM10" s="65"/>
      <c r="BN10" s="65"/>
      <c r="BO10" s="65"/>
      <c r="BP10" s="65"/>
      <c r="BQ10" s="65"/>
      <c r="BR10" s="65"/>
      <c r="BS10" s="65"/>
      <c r="BT10" s="65"/>
      <c r="BU10" s="65"/>
      <c r="BV10" s="65"/>
      <c r="BW10" s="65"/>
      <c r="BX10" s="65"/>
      <c r="BY10" s="67"/>
    </row>
    <row r="11" spans="1:112" ht="12" customHeight="1" x14ac:dyDescent="0.2">
      <c r="A11" s="64"/>
      <c r="B11" s="65"/>
      <c r="C11" s="65"/>
      <c r="D11" s="65"/>
      <c r="E11" s="65"/>
      <c r="F11" s="65"/>
      <c r="G11" s="65"/>
      <c r="H11" s="65"/>
      <c r="I11" s="65"/>
      <c r="J11" s="65"/>
      <c r="K11" s="65"/>
      <c r="L11" s="65"/>
      <c r="M11" s="65"/>
      <c r="N11" s="65"/>
      <c r="O11" s="65"/>
      <c r="P11" s="65"/>
      <c r="Q11" s="65"/>
      <c r="R11" s="65"/>
      <c r="S11" s="65"/>
      <c r="T11" s="65"/>
      <c r="U11" s="65"/>
      <c r="V11" s="69"/>
      <c r="W11" s="69"/>
      <c r="X11" s="69"/>
      <c r="Y11" s="69"/>
      <c r="Z11" s="69"/>
      <c r="AA11" s="69"/>
      <c r="AB11" s="69"/>
      <c r="AC11" s="69"/>
      <c r="AD11" s="69"/>
      <c r="AE11" s="69"/>
      <c r="AF11" s="69"/>
      <c r="AG11" s="69"/>
      <c r="AH11" s="69"/>
      <c r="AI11" s="69"/>
      <c r="AJ11" s="69"/>
      <c r="AK11" s="69"/>
      <c r="AL11" s="65"/>
      <c r="AM11" s="65"/>
      <c r="AN11" s="65"/>
      <c r="AO11" s="65"/>
      <c r="AP11" s="65"/>
      <c r="AQ11" s="65"/>
      <c r="AR11" s="65"/>
      <c r="AS11" s="65"/>
      <c r="AT11" s="65"/>
      <c r="AU11" s="65"/>
      <c r="AV11" s="65"/>
      <c r="AW11" s="65"/>
      <c r="AX11" s="65"/>
      <c r="AY11" s="65"/>
      <c r="AZ11" s="65"/>
      <c r="BA11" s="65"/>
      <c r="BB11" s="65"/>
      <c r="BC11" s="65"/>
      <c r="BD11" s="65"/>
      <c r="BE11" s="65"/>
      <c r="BF11" s="65"/>
      <c r="BG11" s="65"/>
      <c r="BH11" s="65"/>
      <c r="BI11" s="65"/>
      <c r="BJ11" s="65"/>
      <c r="BK11" s="65"/>
      <c r="BL11" s="65"/>
      <c r="BM11" s="65"/>
      <c r="BN11" s="65"/>
      <c r="BO11" s="65"/>
      <c r="BP11" s="65"/>
      <c r="BQ11" s="65"/>
      <c r="BR11" s="65"/>
      <c r="BS11" s="65"/>
      <c r="BT11" s="65"/>
      <c r="BU11" s="65"/>
      <c r="BV11" s="65"/>
      <c r="BW11" s="65"/>
      <c r="BX11" s="65"/>
      <c r="BY11" s="67"/>
    </row>
    <row r="12" spans="1:112" ht="12" customHeight="1" x14ac:dyDescent="0.2">
      <c r="A12" s="64"/>
      <c r="B12" s="65"/>
      <c r="C12" s="65"/>
      <c r="D12" s="65"/>
      <c r="E12" s="65"/>
      <c r="F12" s="65"/>
      <c r="G12" s="65"/>
      <c r="H12" s="65"/>
      <c r="I12" s="65"/>
      <c r="J12" s="65"/>
      <c r="K12" s="65"/>
      <c r="L12" s="65"/>
      <c r="M12" s="65"/>
      <c r="N12" s="65"/>
      <c r="O12" s="65"/>
      <c r="P12" s="65"/>
      <c r="Q12" s="65"/>
      <c r="R12" s="65"/>
      <c r="S12" s="65"/>
      <c r="T12" s="65"/>
      <c r="U12" s="65"/>
      <c r="V12" s="65"/>
      <c r="W12" s="65"/>
      <c r="X12" s="65"/>
      <c r="Y12" s="65"/>
      <c r="Z12" s="65"/>
      <c r="AA12" s="65"/>
      <c r="AB12" s="65"/>
      <c r="AC12" s="65"/>
      <c r="AD12" s="65"/>
      <c r="AE12" s="65"/>
      <c r="AF12" s="65"/>
      <c r="AG12" s="65"/>
      <c r="AH12" s="65"/>
      <c r="AI12" s="65"/>
      <c r="AJ12" s="65"/>
      <c r="AK12" s="65"/>
      <c r="AL12" s="65"/>
      <c r="AM12" s="65"/>
      <c r="AN12" s="65"/>
      <c r="AO12" s="65"/>
      <c r="AP12" s="65"/>
      <c r="AQ12" s="65"/>
      <c r="AR12" s="65"/>
      <c r="AS12" s="65"/>
      <c r="AT12" s="65"/>
      <c r="AU12" s="65"/>
      <c r="AV12" s="65"/>
      <c r="AW12" s="65"/>
      <c r="AX12" s="65"/>
      <c r="AY12" s="65"/>
      <c r="AZ12" s="65"/>
      <c r="BA12" s="65"/>
      <c r="BB12" s="65"/>
      <c r="BC12" s="65"/>
      <c r="BD12" s="65"/>
      <c r="BE12" s="65"/>
      <c r="BF12" s="65"/>
      <c r="BG12" s="65"/>
      <c r="BH12" s="65"/>
      <c r="BI12" s="65"/>
      <c r="BJ12" s="65"/>
      <c r="BK12" s="65"/>
      <c r="BL12" s="65"/>
      <c r="BM12" s="65"/>
      <c r="BN12" s="65"/>
      <c r="BO12" s="65"/>
      <c r="BP12" s="65"/>
      <c r="BQ12" s="65"/>
      <c r="BR12" s="65"/>
      <c r="BS12" s="65"/>
      <c r="BT12" s="65"/>
      <c r="BU12" s="65"/>
      <c r="BV12" s="65"/>
      <c r="BW12" s="65"/>
      <c r="BX12" s="65"/>
      <c r="BY12" s="67"/>
    </row>
    <row r="13" spans="1:112" ht="12" customHeight="1" x14ac:dyDescent="0.2">
      <c r="A13" s="64"/>
      <c r="B13" s="65"/>
      <c r="C13" s="65"/>
      <c r="D13" s="65"/>
      <c r="E13" s="65"/>
      <c r="F13" s="65"/>
      <c r="G13" s="65"/>
      <c r="H13" s="65"/>
      <c r="I13" s="65"/>
      <c r="J13" s="65"/>
      <c r="K13" s="65"/>
      <c r="L13" s="65"/>
      <c r="M13" s="65"/>
      <c r="N13" s="65"/>
      <c r="O13" s="65"/>
      <c r="P13" s="65"/>
      <c r="Q13" s="65"/>
      <c r="R13" s="65"/>
      <c r="S13" s="65"/>
      <c r="T13" s="65"/>
      <c r="U13" s="65"/>
      <c r="V13" s="65"/>
      <c r="W13" s="65"/>
      <c r="X13" s="65"/>
      <c r="Y13" s="65"/>
      <c r="Z13" s="65"/>
      <c r="AA13" s="65"/>
      <c r="AB13" s="65"/>
      <c r="AC13" s="65"/>
      <c r="AD13" s="65"/>
      <c r="AE13" s="65"/>
      <c r="AF13" s="65"/>
      <c r="AG13" s="65"/>
      <c r="AH13" s="65"/>
      <c r="AI13" s="65"/>
      <c r="AJ13" s="65"/>
      <c r="AK13" s="65"/>
      <c r="AL13" s="65"/>
      <c r="AM13" s="65"/>
      <c r="AN13" s="65"/>
      <c r="AO13" s="65"/>
      <c r="AP13" s="65"/>
      <c r="AQ13" s="65"/>
      <c r="AR13" s="65"/>
      <c r="AS13" s="65"/>
      <c r="AT13" s="65"/>
      <c r="AU13" s="65"/>
      <c r="AV13" s="65"/>
      <c r="AW13" s="65"/>
      <c r="AX13" s="65"/>
      <c r="AY13" s="65"/>
      <c r="AZ13" s="65"/>
      <c r="BA13" s="65"/>
      <c r="BB13" s="65"/>
      <c r="BC13" s="65"/>
      <c r="BD13" s="65"/>
      <c r="BE13" s="65"/>
      <c r="BF13" s="65"/>
      <c r="BG13" s="65"/>
      <c r="BH13" s="65"/>
      <c r="BI13" s="65"/>
      <c r="BJ13" s="65"/>
      <c r="BK13" s="65"/>
      <c r="BL13" s="65"/>
      <c r="BM13" s="65"/>
      <c r="BN13" s="65"/>
      <c r="BO13" s="65"/>
      <c r="BP13" s="65"/>
      <c r="BQ13" s="65"/>
      <c r="BR13" s="65"/>
      <c r="BS13" s="65"/>
      <c r="BT13" s="65"/>
      <c r="BU13" s="65"/>
      <c r="BV13" s="65"/>
      <c r="BW13" s="65"/>
      <c r="BX13" s="65"/>
      <c r="BY13" s="67"/>
    </row>
    <row r="14" spans="1:112" ht="12" customHeight="1" x14ac:dyDescent="0.2">
      <c r="A14" s="64"/>
      <c r="B14" s="65"/>
      <c r="C14" s="65"/>
      <c r="D14" s="65"/>
      <c r="E14" s="65"/>
      <c r="F14" s="65"/>
      <c r="G14" s="65"/>
      <c r="H14" s="65"/>
      <c r="I14" s="65"/>
      <c r="J14" s="65"/>
      <c r="K14" s="65"/>
      <c r="L14" s="65"/>
      <c r="M14" s="65"/>
      <c r="N14" s="65"/>
      <c r="O14" s="65"/>
      <c r="P14" s="65"/>
      <c r="Q14" s="65"/>
      <c r="R14" s="65"/>
      <c r="S14" s="65"/>
      <c r="T14" s="65"/>
      <c r="U14" s="65"/>
      <c r="V14" s="65"/>
      <c r="W14" s="65"/>
      <c r="X14" s="65"/>
      <c r="Y14" s="65"/>
      <c r="Z14" s="65"/>
      <c r="AA14" s="65"/>
      <c r="AB14" s="65"/>
      <c r="AC14" s="65"/>
      <c r="AD14" s="65"/>
      <c r="AE14" s="65"/>
      <c r="AF14" s="65"/>
      <c r="AG14" s="65"/>
      <c r="AH14" s="65"/>
      <c r="AI14" s="65"/>
      <c r="AJ14" s="65"/>
      <c r="AK14" s="65"/>
      <c r="AL14" s="65"/>
      <c r="AM14" s="65"/>
      <c r="AN14" s="65"/>
      <c r="AO14" s="65"/>
      <c r="AP14" s="65"/>
      <c r="AQ14" s="65"/>
      <c r="AR14" s="65"/>
      <c r="AS14" s="65"/>
      <c r="AT14" s="65"/>
      <c r="AU14" s="65"/>
      <c r="AV14" s="65"/>
      <c r="AW14" s="65"/>
      <c r="AX14" s="65"/>
      <c r="AY14" s="65"/>
      <c r="AZ14" s="65"/>
      <c r="BA14" s="65"/>
      <c r="BB14" s="65"/>
      <c r="BC14" s="65"/>
      <c r="BD14" s="65"/>
      <c r="BE14" s="65"/>
      <c r="BF14" s="65"/>
      <c r="BG14" s="65"/>
      <c r="BH14" s="65"/>
      <c r="BI14" s="65"/>
      <c r="BJ14" s="65"/>
      <c r="BK14" s="65"/>
      <c r="BL14" s="65"/>
      <c r="BM14" s="65"/>
      <c r="BN14" s="65"/>
      <c r="BO14" s="65"/>
      <c r="BP14" s="65"/>
      <c r="BQ14" s="65"/>
      <c r="BR14" s="65"/>
      <c r="BS14" s="65"/>
      <c r="BT14" s="65"/>
      <c r="BU14" s="65"/>
      <c r="BV14" s="65"/>
      <c r="BW14" s="65"/>
      <c r="BX14" s="65"/>
      <c r="BY14" s="67"/>
    </row>
    <row r="15" spans="1:112" ht="12" customHeight="1" x14ac:dyDescent="0.25">
      <c r="A15" s="64"/>
      <c r="B15" s="65"/>
      <c r="C15" s="65"/>
      <c r="D15" s="65"/>
      <c r="E15" s="65"/>
      <c r="F15" s="65"/>
      <c r="G15" s="65"/>
      <c r="H15" s="65"/>
      <c r="I15" s="65"/>
      <c r="J15" s="65"/>
      <c r="K15" s="65"/>
      <c r="L15" s="65"/>
      <c r="M15" s="65"/>
      <c r="N15" s="65"/>
      <c r="O15" s="65"/>
      <c r="P15" s="65"/>
      <c r="Q15" s="65"/>
      <c r="R15" s="65"/>
      <c r="S15" s="65"/>
      <c r="T15" s="65"/>
      <c r="U15" s="65"/>
      <c r="V15" s="65"/>
      <c r="W15" s="65"/>
      <c r="X15" s="65"/>
      <c r="Y15" s="65"/>
      <c r="Z15" s="65"/>
      <c r="AA15" s="65"/>
      <c r="AB15" s="65"/>
      <c r="AC15" s="65"/>
      <c r="AD15" s="65"/>
      <c r="AE15" s="65"/>
      <c r="AF15" s="65"/>
      <c r="AG15" s="65"/>
      <c r="AH15" s="65"/>
      <c r="AI15" s="65"/>
      <c r="AJ15" s="65"/>
      <c r="AK15" s="65"/>
      <c r="AL15" s="65"/>
      <c r="AM15" s="65"/>
      <c r="AN15" s="65"/>
      <c r="AO15" s="65"/>
      <c r="AP15" s="65"/>
      <c r="AQ15" s="65"/>
      <c r="AR15" s="65"/>
      <c r="AS15" s="65"/>
      <c r="AT15" s="65"/>
      <c r="AU15" s="65"/>
      <c r="AV15" s="65"/>
      <c r="AW15" s="65"/>
      <c r="AX15" s="65"/>
      <c r="AY15" s="65"/>
      <c r="AZ15" s="65"/>
      <c r="BA15" s="65"/>
      <c r="BB15" s="65"/>
      <c r="BC15" s="65"/>
      <c r="BD15" s="65"/>
      <c r="BE15" s="65"/>
      <c r="BF15" s="65"/>
      <c r="BG15" s="65"/>
      <c r="BH15" s="65"/>
      <c r="BI15" s="65"/>
      <c r="BJ15" s="65"/>
      <c r="BK15" s="65"/>
      <c r="BL15" s="65"/>
      <c r="BM15" s="65"/>
      <c r="BN15" s="65"/>
      <c r="BO15" s="65"/>
      <c r="BP15" s="65"/>
      <c r="BQ15" s="65"/>
      <c r="BR15" s="65"/>
      <c r="BS15" s="65"/>
      <c r="BT15" s="65"/>
      <c r="BU15" s="65"/>
      <c r="BV15" s="65"/>
      <c r="BW15" s="65"/>
      <c r="BX15" s="65"/>
      <c r="BY15" s="67"/>
      <c r="CP15" s="70"/>
      <c r="CQ15" s="70"/>
      <c r="CR15" s="70"/>
      <c r="CS15" s="70"/>
      <c r="CT15" s="70"/>
      <c r="CU15" s="70"/>
      <c r="CV15" s="70"/>
      <c r="CW15" s="70"/>
      <c r="CX15" s="70"/>
      <c r="CY15" s="70"/>
      <c r="CZ15" s="70"/>
      <c r="DA15" s="70"/>
      <c r="DB15" s="70"/>
      <c r="DC15" s="70"/>
      <c r="DD15" s="70"/>
      <c r="DE15" s="70"/>
      <c r="DF15" s="70"/>
      <c r="DG15" s="70"/>
      <c r="DH15" s="70"/>
    </row>
    <row r="16" spans="1:112" ht="12" customHeight="1" x14ac:dyDescent="0.25">
      <c r="A16" s="64"/>
      <c r="B16" s="65"/>
      <c r="C16" s="65"/>
      <c r="D16" s="65"/>
      <c r="E16" s="65"/>
      <c r="F16" s="65"/>
      <c r="G16" s="65"/>
      <c r="H16" s="65"/>
      <c r="I16" s="65"/>
      <c r="J16" s="65"/>
      <c r="K16" s="65"/>
      <c r="L16" s="65"/>
      <c r="M16" s="65"/>
      <c r="N16" s="65"/>
      <c r="O16" s="65"/>
      <c r="P16" s="65"/>
      <c r="Q16" s="65"/>
      <c r="R16" s="65"/>
      <c r="S16" s="65"/>
      <c r="T16" s="65"/>
      <c r="U16" s="65"/>
      <c r="V16" s="65"/>
      <c r="W16" s="65"/>
      <c r="X16" s="65"/>
      <c r="Y16" s="65"/>
      <c r="Z16" s="65"/>
      <c r="AA16" s="65"/>
      <c r="AB16" s="65"/>
      <c r="AC16" s="65"/>
      <c r="AD16" s="65"/>
      <c r="AE16" s="65"/>
      <c r="AF16" s="65"/>
      <c r="AG16" s="65"/>
      <c r="AH16" s="65"/>
      <c r="AI16" s="65"/>
      <c r="AJ16" s="65"/>
      <c r="AK16" s="65"/>
      <c r="AL16" s="65"/>
      <c r="AM16" s="65"/>
      <c r="AN16" s="65"/>
      <c r="AO16" s="65"/>
      <c r="AP16" s="65"/>
      <c r="AQ16" s="65"/>
      <c r="AR16" s="65"/>
      <c r="AS16" s="65"/>
      <c r="AT16" s="65"/>
      <c r="AU16" s="65"/>
      <c r="AV16" s="65"/>
      <c r="AW16" s="65"/>
      <c r="AX16" s="65"/>
      <c r="AY16" s="65"/>
      <c r="AZ16" s="65"/>
      <c r="BA16" s="65"/>
      <c r="BB16" s="65"/>
      <c r="BC16" s="65"/>
      <c r="BD16" s="65"/>
      <c r="BE16" s="65"/>
      <c r="BF16" s="65"/>
      <c r="BG16" s="65"/>
      <c r="BH16" s="65"/>
      <c r="BI16" s="65"/>
      <c r="BJ16" s="65"/>
      <c r="BK16" s="65"/>
      <c r="BL16" s="65"/>
      <c r="BM16" s="65"/>
      <c r="BN16" s="65"/>
      <c r="BO16" s="65"/>
      <c r="BP16" s="65"/>
      <c r="BQ16" s="65"/>
      <c r="BR16" s="65"/>
      <c r="BS16" s="65"/>
      <c r="BT16" s="65"/>
      <c r="BU16" s="65"/>
      <c r="BV16" s="65"/>
      <c r="BW16" s="65"/>
      <c r="BX16" s="65"/>
      <c r="BY16" s="67"/>
      <c r="CP16" s="70"/>
      <c r="CQ16" s="70"/>
      <c r="CR16" s="70"/>
      <c r="CS16" s="70"/>
      <c r="CT16" s="70"/>
      <c r="CU16" s="70"/>
      <c r="CV16" s="70"/>
      <c r="CW16" s="70"/>
      <c r="CX16" s="70"/>
      <c r="CY16" s="70"/>
      <c r="CZ16" s="70"/>
      <c r="DA16" s="70"/>
      <c r="DB16" s="70"/>
      <c r="DC16" s="70"/>
      <c r="DD16" s="70"/>
      <c r="DE16" s="70"/>
      <c r="DF16" s="70"/>
      <c r="DG16" s="70"/>
      <c r="DH16" s="70"/>
    </row>
    <row r="17" spans="1:112" ht="12" customHeight="1" x14ac:dyDescent="0.25">
      <c r="A17" s="64"/>
      <c r="B17" s="65"/>
      <c r="C17" s="65"/>
      <c r="D17" s="65"/>
      <c r="E17" s="65"/>
      <c r="F17" s="65"/>
      <c r="G17" s="65"/>
      <c r="H17" s="65"/>
      <c r="I17" s="65"/>
      <c r="J17" s="65"/>
      <c r="K17" s="65"/>
      <c r="L17" s="65"/>
      <c r="M17" s="65"/>
      <c r="N17" s="65"/>
      <c r="O17" s="65"/>
      <c r="P17" s="65"/>
      <c r="Q17" s="65"/>
      <c r="R17" s="65"/>
      <c r="S17" s="65"/>
      <c r="T17" s="65"/>
      <c r="U17" s="65"/>
      <c r="V17" s="65"/>
      <c r="W17" s="65"/>
      <c r="X17" s="65"/>
      <c r="Y17" s="65"/>
      <c r="Z17" s="65"/>
      <c r="AA17" s="65"/>
      <c r="AB17" s="65"/>
      <c r="AC17" s="65"/>
      <c r="AD17" s="65"/>
      <c r="AE17" s="65"/>
      <c r="AF17" s="65"/>
      <c r="AG17" s="65"/>
      <c r="AH17" s="65"/>
      <c r="AI17" s="65"/>
      <c r="AJ17" s="65"/>
      <c r="AK17" s="65"/>
      <c r="AL17" s="65"/>
      <c r="AM17" s="65"/>
      <c r="AN17" s="65"/>
      <c r="AO17" s="65"/>
      <c r="AP17" s="65"/>
      <c r="AQ17" s="65"/>
      <c r="AR17" s="65"/>
      <c r="AS17" s="65"/>
      <c r="AT17" s="65"/>
      <c r="AU17" s="65"/>
      <c r="AV17" s="65"/>
      <c r="AW17" s="65"/>
      <c r="AX17" s="65"/>
      <c r="AY17" s="65"/>
      <c r="AZ17" s="65"/>
      <c r="BA17" s="65"/>
      <c r="BB17" s="65"/>
      <c r="BC17" s="65"/>
      <c r="BD17" s="65"/>
      <c r="BE17" s="65"/>
      <c r="BF17" s="65"/>
      <c r="BG17" s="65"/>
      <c r="BH17" s="65"/>
      <c r="BI17" s="65"/>
      <c r="BJ17" s="65"/>
      <c r="BK17" s="65"/>
      <c r="BL17" s="65"/>
      <c r="BM17" s="65"/>
      <c r="BN17" s="65"/>
      <c r="BO17" s="65"/>
      <c r="BP17" s="65"/>
      <c r="BQ17" s="65"/>
      <c r="BR17" s="65"/>
      <c r="BS17" s="65"/>
      <c r="BT17" s="65"/>
      <c r="BU17" s="65"/>
      <c r="BV17" s="65"/>
      <c r="BW17" s="65"/>
      <c r="BX17" s="65"/>
      <c r="BY17" s="67"/>
      <c r="CP17" s="70"/>
      <c r="CQ17" s="70"/>
      <c r="CR17" s="70"/>
      <c r="CS17" s="70"/>
      <c r="CT17" s="70"/>
      <c r="CU17" s="70"/>
      <c r="CV17" s="70"/>
      <c r="CW17" s="70"/>
      <c r="CX17" s="70"/>
      <c r="CY17" s="70"/>
      <c r="CZ17" s="70"/>
      <c r="DA17" s="70"/>
      <c r="DB17" s="70"/>
      <c r="DC17" s="70"/>
      <c r="DD17" s="70"/>
      <c r="DE17" s="70"/>
      <c r="DF17" s="70"/>
      <c r="DG17" s="70"/>
      <c r="DH17" s="70"/>
    </row>
    <row r="18" spans="1:112" ht="12" customHeight="1" x14ac:dyDescent="0.25">
      <c r="A18" s="64"/>
      <c r="B18" s="65"/>
      <c r="C18" s="65"/>
      <c r="D18" s="65"/>
      <c r="E18" s="65"/>
      <c r="F18" s="65"/>
      <c r="G18" s="65"/>
      <c r="H18" s="65"/>
      <c r="I18" s="65"/>
      <c r="J18" s="65"/>
      <c r="K18" s="65"/>
      <c r="L18" s="65"/>
      <c r="M18" s="65"/>
      <c r="N18" s="65"/>
      <c r="O18" s="65"/>
      <c r="P18" s="65"/>
      <c r="Q18" s="65"/>
      <c r="R18" s="65"/>
      <c r="S18" s="65"/>
      <c r="T18" s="65"/>
      <c r="U18" s="65"/>
      <c r="V18" s="65"/>
      <c r="W18" s="65"/>
      <c r="X18" s="65"/>
      <c r="Y18" s="65"/>
      <c r="Z18" s="65"/>
      <c r="AA18" s="65"/>
      <c r="AB18" s="65"/>
      <c r="AC18" s="65"/>
      <c r="AD18" s="65"/>
      <c r="AE18" s="65"/>
      <c r="AF18" s="65"/>
      <c r="AG18" s="65"/>
      <c r="AH18" s="65"/>
      <c r="AI18" s="65"/>
      <c r="AJ18" s="65"/>
      <c r="AK18" s="65"/>
      <c r="AL18" s="65"/>
      <c r="AM18" s="65"/>
      <c r="AN18" s="65"/>
      <c r="AO18" s="65"/>
      <c r="AP18" s="65"/>
      <c r="AQ18" s="65"/>
      <c r="AR18" s="65"/>
      <c r="AS18" s="65"/>
      <c r="AT18" s="65"/>
      <c r="AU18" s="65"/>
      <c r="AV18" s="65"/>
      <c r="AW18" s="65"/>
      <c r="AX18" s="65"/>
      <c r="AY18" s="65"/>
      <c r="AZ18" s="65"/>
      <c r="BA18" s="65"/>
      <c r="BB18" s="65"/>
      <c r="BC18" s="65"/>
      <c r="BD18" s="65"/>
      <c r="BE18" s="65"/>
      <c r="BF18" s="65"/>
      <c r="BG18" s="65"/>
      <c r="BH18" s="65"/>
      <c r="BI18" s="65"/>
      <c r="BJ18" s="65"/>
      <c r="BK18" s="65"/>
      <c r="BL18" s="65"/>
      <c r="BM18" s="65"/>
      <c r="BN18" s="65"/>
      <c r="BO18" s="65"/>
      <c r="BP18" s="65"/>
      <c r="BQ18" s="65"/>
      <c r="BR18" s="65"/>
      <c r="BS18" s="65"/>
      <c r="BT18" s="65"/>
      <c r="BU18" s="65"/>
      <c r="BV18" s="65"/>
      <c r="BW18" s="65"/>
      <c r="BX18" s="65"/>
      <c r="BY18" s="67"/>
      <c r="CP18" s="70"/>
      <c r="CQ18" s="70"/>
      <c r="CR18" s="70"/>
      <c r="CS18" s="70"/>
      <c r="CT18" s="70"/>
      <c r="CU18" s="70"/>
      <c r="CV18" s="70"/>
      <c r="CW18" s="70"/>
      <c r="CX18" s="70"/>
      <c r="CY18" s="70"/>
      <c r="CZ18" s="70"/>
      <c r="DA18" s="70"/>
      <c r="DB18" s="70"/>
      <c r="DC18" s="70"/>
      <c r="DD18" s="70"/>
      <c r="DE18" s="70"/>
      <c r="DF18" s="70"/>
      <c r="DG18" s="70"/>
      <c r="DH18" s="70"/>
    </row>
    <row r="19" spans="1:112" ht="12" customHeight="1" x14ac:dyDescent="0.25">
      <c r="A19" s="64"/>
      <c r="B19" s="65"/>
      <c r="C19" s="65"/>
      <c r="D19" s="65"/>
      <c r="E19" s="65"/>
      <c r="F19" s="65"/>
      <c r="G19" s="65"/>
      <c r="H19" s="65"/>
      <c r="I19" s="65"/>
      <c r="J19" s="65"/>
      <c r="K19" s="65"/>
      <c r="L19" s="65"/>
      <c r="M19" s="65"/>
      <c r="N19" s="65"/>
      <c r="O19" s="65"/>
      <c r="P19" s="65"/>
      <c r="Q19" s="65"/>
      <c r="R19" s="65"/>
      <c r="S19" s="65"/>
      <c r="T19" s="65"/>
      <c r="U19" s="65"/>
      <c r="V19" s="65"/>
      <c r="W19" s="65"/>
      <c r="X19" s="65"/>
      <c r="Y19" s="65"/>
      <c r="Z19" s="65"/>
      <c r="AA19" s="65"/>
      <c r="AB19" s="65"/>
      <c r="AC19" s="65"/>
      <c r="AD19" s="65"/>
      <c r="AE19" s="65"/>
      <c r="AF19" s="65"/>
      <c r="AG19" s="65"/>
      <c r="AH19" s="65"/>
      <c r="AI19" s="65"/>
      <c r="AJ19" s="65"/>
      <c r="AK19" s="65"/>
      <c r="AL19" s="65"/>
      <c r="AM19" s="65"/>
      <c r="AN19" s="65"/>
      <c r="AO19" s="65"/>
      <c r="AP19" s="65"/>
      <c r="AQ19" s="65"/>
      <c r="AR19" s="65"/>
      <c r="AS19" s="65"/>
      <c r="AT19" s="65"/>
      <c r="AU19" s="65"/>
      <c r="AV19" s="65"/>
      <c r="AW19" s="65"/>
      <c r="AX19" s="65"/>
      <c r="AY19" s="65"/>
      <c r="AZ19" s="65"/>
      <c r="BA19" s="65"/>
      <c r="BB19" s="65"/>
      <c r="BC19" s="65"/>
      <c r="BD19" s="65"/>
      <c r="BE19" s="65"/>
      <c r="BF19" s="65"/>
      <c r="BG19" s="65"/>
      <c r="BH19" s="65"/>
      <c r="BI19" s="65"/>
      <c r="BJ19" s="65"/>
      <c r="BK19" s="65"/>
      <c r="BL19" s="65"/>
      <c r="BM19" s="65"/>
      <c r="BN19" s="65"/>
      <c r="BO19" s="65"/>
      <c r="BP19" s="65"/>
      <c r="BQ19" s="65"/>
      <c r="BR19" s="65"/>
      <c r="BS19" s="65"/>
      <c r="BT19" s="65"/>
      <c r="BU19" s="65"/>
      <c r="BV19" s="65"/>
      <c r="BW19" s="65"/>
      <c r="BX19" s="65"/>
      <c r="BY19" s="67"/>
      <c r="CP19" s="70"/>
      <c r="CQ19" s="70"/>
      <c r="CR19" s="70"/>
      <c r="CS19" s="70"/>
      <c r="CT19" s="70"/>
      <c r="CU19" s="70"/>
      <c r="CV19" s="70"/>
      <c r="CW19" s="70"/>
      <c r="CX19" s="70"/>
      <c r="CY19" s="70"/>
      <c r="CZ19" s="70"/>
      <c r="DA19" s="71"/>
      <c r="DB19" s="70"/>
      <c r="DC19" s="70"/>
      <c r="DD19" s="70"/>
      <c r="DE19" s="70"/>
      <c r="DF19" s="70"/>
      <c r="DH19" s="70"/>
    </row>
    <row r="20" spans="1:112" ht="12" customHeight="1" x14ac:dyDescent="0.25">
      <c r="A20" s="64"/>
      <c r="B20" s="65"/>
      <c r="C20" s="65"/>
      <c r="D20" s="65"/>
      <c r="E20" s="65"/>
      <c r="F20" s="65"/>
      <c r="G20" s="65"/>
      <c r="H20" s="65"/>
      <c r="I20" s="65"/>
      <c r="J20" s="65"/>
      <c r="K20" s="65"/>
      <c r="L20" s="65"/>
      <c r="M20" s="65"/>
      <c r="N20" s="65"/>
      <c r="O20" s="65"/>
      <c r="P20" s="65"/>
      <c r="Q20" s="65"/>
      <c r="R20" s="65"/>
      <c r="S20" s="65"/>
      <c r="T20" s="65"/>
      <c r="U20" s="65"/>
      <c r="V20" s="65"/>
      <c r="W20" s="65"/>
      <c r="X20" s="65"/>
      <c r="Y20" s="65"/>
      <c r="Z20" s="65"/>
      <c r="AA20" s="65"/>
      <c r="AB20" s="65"/>
      <c r="AC20" s="65"/>
      <c r="AD20" s="65"/>
      <c r="AE20" s="65"/>
      <c r="AF20" s="65"/>
      <c r="AG20" s="65"/>
      <c r="AH20" s="65"/>
      <c r="AI20" s="65"/>
      <c r="AJ20" s="65"/>
      <c r="AK20" s="65"/>
      <c r="AL20" s="65"/>
      <c r="AM20" s="65"/>
      <c r="AN20" s="65"/>
      <c r="AO20" s="65"/>
      <c r="AP20" s="65"/>
      <c r="AQ20" s="65"/>
      <c r="AR20" s="65"/>
      <c r="AS20" s="65"/>
      <c r="AT20" s="65"/>
      <c r="AU20" s="65"/>
      <c r="AV20" s="65"/>
      <c r="AW20" s="65"/>
      <c r="AX20" s="65"/>
      <c r="AY20" s="65"/>
      <c r="AZ20" s="65"/>
      <c r="BA20" s="65"/>
      <c r="BB20" s="65"/>
      <c r="BC20" s="65"/>
      <c r="BD20" s="65"/>
      <c r="BE20" s="65"/>
      <c r="BF20" s="65"/>
      <c r="BG20" s="65"/>
      <c r="BH20" s="65"/>
      <c r="BI20" s="65"/>
      <c r="BJ20" s="65"/>
      <c r="BK20" s="65"/>
      <c r="BL20" s="65"/>
      <c r="BM20" s="65"/>
      <c r="BN20" s="65"/>
      <c r="BO20" s="65"/>
      <c r="BP20" s="65"/>
      <c r="BQ20" s="65"/>
      <c r="BR20" s="65"/>
      <c r="BS20" s="65"/>
      <c r="BT20" s="65"/>
      <c r="BU20" s="65"/>
      <c r="BV20" s="65"/>
      <c r="BW20" s="65"/>
      <c r="BX20" s="65"/>
      <c r="BY20" s="67"/>
      <c r="CP20" s="70"/>
      <c r="CQ20" s="70"/>
      <c r="CR20" s="70"/>
      <c r="CS20" s="70"/>
      <c r="CT20" s="70"/>
      <c r="CU20" s="70"/>
      <c r="CV20" s="70"/>
      <c r="CW20" s="70"/>
      <c r="CX20" s="70"/>
      <c r="CY20" s="70"/>
      <c r="CZ20" s="70"/>
      <c r="DA20" s="72"/>
      <c r="DB20" s="70"/>
      <c r="DC20" s="70"/>
      <c r="DD20" s="70"/>
      <c r="DE20" s="70"/>
      <c r="DF20" s="70"/>
      <c r="DG20" s="70"/>
      <c r="DH20" s="70"/>
    </row>
    <row r="21" spans="1:112" ht="12" customHeight="1" x14ac:dyDescent="0.25">
      <c r="A21" s="64"/>
      <c r="B21" s="65"/>
      <c r="C21" s="65"/>
      <c r="D21" s="65"/>
      <c r="E21" s="65"/>
      <c r="F21" s="65"/>
      <c r="G21" s="65"/>
      <c r="H21" s="65"/>
      <c r="I21" s="65"/>
      <c r="J21" s="65"/>
      <c r="K21" s="65"/>
      <c r="L21" s="65"/>
      <c r="M21" s="65"/>
      <c r="N21" s="65"/>
      <c r="O21" s="65"/>
      <c r="P21" s="65"/>
      <c r="Q21" s="65"/>
      <c r="R21" s="65"/>
      <c r="S21" s="65"/>
      <c r="T21" s="65"/>
      <c r="U21" s="65"/>
      <c r="V21" s="65"/>
      <c r="W21" s="65"/>
      <c r="X21" s="65"/>
      <c r="Y21" s="65"/>
      <c r="Z21" s="65"/>
      <c r="AA21" s="65"/>
      <c r="AB21" s="65"/>
      <c r="AC21" s="65"/>
      <c r="AD21" s="65"/>
      <c r="AE21" s="65"/>
      <c r="AF21" s="65"/>
      <c r="AG21" s="65"/>
      <c r="AH21" s="65"/>
      <c r="AI21" s="65"/>
      <c r="AJ21" s="65"/>
      <c r="AK21" s="65"/>
      <c r="AL21" s="65"/>
      <c r="AM21" s="65"/>
      <c r="AN21" s="65"/>
      <c r="AO21" s="65"/>
      <c r="AP21" s="65"/>
      <c r="AQ21" s="65"/>
      <c r="AR21" s="65"/>
      <c r="AS21" s="65"/>
      <c r="AT21" s="65"/>
      <c r="AU21" s="65"/>
      <c r="AV21" s="65"/>
      <c r="AW21" s="65"/>
      <c r="AX21" s="65"/>
      <c r="AY21" s="65"/>
      <c r="AZ21" s="65"/>
      <c r="BA21" s="65"/>
      <c r="BB21" s="65"/>
      <c r="BC21" s="65"/>
      <c r="BD21" s="65"/>
      <c r="BE21" s="65"/>
      <c r="BF21" s="65"/>
      <c r="BG21" s="65"/>
      <c r="BH21" s="65"/>
      <c r="BI21" s="65"/>
      <c r="BJ21" s="65"/>
      <c r="BK21" s="65"/>
      <c r="BL21" s="65"/>
      <c r="BM21" s="65"/>
      <c r="BN21" s="65"/>
      <c r="BO21" s="65"/>
      <c r="BP21" s="65"/>
      <c r="BQ21" s="65"/>
      <c r="BR21" s="65"/>
      <c r="BS21" s="65"/>
      <c r="BT21" s="65"/>
      <c r="BU21" s="65"/>
      <c r="BV21" s="65"/>
      <c r="BW21" s="65"/>
      <c r="BX21" s="65"/>
      <c r="BY21" s="67"/>
      <c r="CP21" s="70"/>
      <c r="CQ21" s="70"/>
      <c r="CR21" s="70"/>
      <c r="CS21" s="70"/>
      <c r="CT21" s="70"/>
      <c r="CU21" s="70"/>
      <c r="CV21" s="70"/>
      <c r="CW21" s="70"/>
      <c r="CX21" s="70"/>
      <c r="CY21" s="70"/>
      <c r="CZ21" s="70"/>
      <c r="DA21" s="71"/>
      <c r="DB21" s="70"/>
      <c r="DC21" s="70"/>
      <c r="DD21" s="70"/>
      <c r="DE21" s="70"/>
      <c r="DF21" s="70"/>
      <c r="DG21" s="70"/>
      <c r="DH21" s="70"/>
    </row>
    <row r="22" spans="1:112" ht="12" customHeight="1" x14ac:dyDescent="0.25">
      <c r="A22" s="64"/>
      <c r="B22" s="65"/>
      <c r="C22" s="65"/>
      <c r="D22" s="65"/>
      <c r="E22" s="65"/>
      <c r="F22" s="65"/>
      <c r="G22" s="65"/>
      <c r="H22" s="65"/>
      <c r="I22" s="65"/>
      <c r="J22" s="65"/>
      <c r="K22" s="65"/>
      <c r="L22" s="65"/>
      <c r="M22" s="65"/>
      <c r="N22" s="65"/>
      <c r="O22" s="65"/>
      <c r="P22" s="65"/>
      <c r="Q22" s="65"/>
      <c r="R22" s="65"/>
      <c r="S22" s="65"/>
      <c r="T22" s="65"/>
      <c r="U22" s="65"/>
      <c r="V22" s="65"/>
      <c r="W22" s="65"/>
      <c r="X22" s="65"/>
      <c r="Y22" s="65"/>
      <c r="Z22" s="65"/>
      <c r="AA22" s="65"/>
      <c r="AB22" s="65"/>
      <c r="AC22" s="65"/>
      <c r="AD22" s="65"/>
      <c r="AE22" s="65"/>
      <c r="AF22" s="65"/>
      <c r="AG22" s="65"/>
      <c r="AH22" s="65"/>
      <c r="AI22" s="65"/>
      <c r="AJ22" s="65"/>
      <c r="AK22" s="65"/>
      <c r="AL22" s="65"/>
      <c r="AM22" s="65"/>
      <c r="AN22" s="65"/>
      <c r="AO22" s="65"/>
      <c r="AP22" s="65"/>
      <c r="AQ22" s="65"/>
      <c r="AR22" s="65"/>
      <c r="AS22" s="65"/>
      <c r="AT22" s="65"/>
      <c r="AU22" s="65"/>
      <c r="AV22" s="65"/>
      <c r="AW22" s="65"/>
      <c r="AX22" s="65"/>
      <c r="AY22" s="65"/>
      <c r="AZ22" s="65"/>
      <c r="BA22" s="65"/>
      <c r="BB22" s="65"/>
      <c r="BC22" s="65"/>
      <c r="BD22" s="65"/>
      <c r="BE22" s="65"/>
      <c r="BF22" s="65"/>
      <c r="BG22" s="65"/>
      <c r="BH22" s="65"/>
      <c r="BI22" s="65"/>
      <c r="BJ22" s="65"/>
      <c r="BK22" s="65"/>
      <c r="BL22" s="65"/>
      <c r="BM22" s="65"/>
      <c r="BN22" s="65"/>
      <c r="BO22" s="65"/>
      <c r="BP22" s="65"/>
      <c r="BQ22" s="65"/>
      <c r="BR22" s="65"/>
      <c r="BS22" s="65"/>
      <c r="BT22" s="65"/>
      <c r="BU22" s="65"/>
      <c r="BV22" s="65"/>
      <c r="BW22" s="65"/>
      <c r="BX22" s="65"/>
      <c r="BY22" s="67"/>
      <c r="CP22" s="70"/>
      <c r="CQ22" s="70"/>
      <c r="CR22" s="70"/>
      <c r="CS22" s="70"/>
      <c r="CT22" s="70"/>
      <c r="CU22" s="70"/>
      <c r="CV22" s="70"/>
      <c r="CW22" s="70"/>
      <c r="CX22" s="70"/>
      <c r="CY22" s="70"/>
      <c r="CZ22" s="70"/>
      <c r="DA22" s="70"/>
      <c r="DB22" s="70"/>
      <c r="DC22" s="70"/>
      <c r="DD22" s="70"/>
      <c r="DE22" s="70"/>
      <c r="DF22" s="70"/>
      <c r="DG22" s="70"/>
      <c r="DH22" s="70"/>
    </row>
    <row r="23" spans="1:112" ht="12" customHeight="1" x14ac:dyDescent="0.25">
      <c r="A23" s="64"/>
      <c r="B23" s="65"/>
      <c r="C23" s="65"/>
      <c r="D23" s="65"/>
      <c r="E23" s="68"/>
      <c r="F23" s="65"/>
      <c r="G23" s="65"/>
      <c r="H23" s="65"/>
      <c r="I23" s="65"/>
      <c r="J23" s="65"/>
      <c r="K23" s="65"/>
      <c r="L23" s="65"/>
      <c r="M23" s="65"/>
      <c r="N23" s="65"/>
      <c r="O23" s="65"/>
      <c r="P23" s="65"/>
      <c r="Q23" s="65"/>
      <c r="R23" s="65"/>
      <c r="S23" s="65"/>
      <c r="T23" s="65"/>
      <c r="U23" s="65"/>
      <c r="V23" s="65"/>
      <c r="W23" s="65"/>
      <c r="X23" s="65"/>
      <c r="Y23" s="65"/>
      <c r="Z23" s="65"/>
      <c r="AA23" s="65"/>
      <c r="AB23" s="65"/>
      <c r="AC23" s="65"/>
      <c r="AD23" s="65"/>
      <c r="AE23" s="65"/>
      <c r="AF23" s="65"/>
      <c r="AG23" s="65"/>
      <c r="AH23" s="65"/>
      <c r="AI23" s="65"/>
      <c r="AJ23" s="65"/>
      <c r="AK23" s="65"/>
      <c r="AL23" s="66"/>
      <c r="AM23" s="66"/>
      <c r="AN23" s="66"/>
      <c r="AO23" s="66"/>
      <c r="AP23" s="66"/>
      <c r="AQ23" s="66"/>
      <c r="AR23" s="66"/>
      <c r="AS23" s="66"/>
      <c r="AT23" s="66"/>
      <c r="AU23" s="66"/>
      <c r="AV23" s="65"/>
      <c r="AW23" s="65"/>
      <c r="AX23" s="65"/>
      <c r="AY23" s="65"/>
      <c r="AZ23" s="65"/>
      <c r="BA23" s="65"/>
      <c r="BB23" s="65"/>
      <c r="BC23" s="65"/>
      <c r="BD23" s="65"/>
      <c r="BE23" s="65"/>
      <c r="BF23" s="65"/>
      <c r="BG23" s="65"/>
      <c r="BH23" s="65"/>
      <c r="BI23" s="65"/>
      <c r="BJ23" s="65"/>
      <c r="BK23" s="65"/>
      <c r="BL23" s="65"/>
      <c r="BM23" s="65"/>
      <c r="BN23" s="65"/>
      <c r="BO23" s="65"/>
      <c r="BP23" s="65"/>
      <c r="BQ23" s="65"/>
      <c r="BR23" s="65"/>
      <c r="BS23" s="65"/>
      <c r="BT23" s="65"/>
      <c r="BU23" s="65"/>
      <c r="BV23" s="65"/>
      <c r="BW23" s="65"/>
      <c r="BX23" s="65"/>
      <c r="BY23" s="67"/>
      <c r="CP23" s="70"/>
      <c r="CQ23" s="70"/>
      <c r="CR23" s="70"/>
      <c r="CS23" s="70"/>
      <c r="CT23" s="70"/>
      <c r="CU23" s="70"/>
      <c r="CV23" s="70"/>
      <c r="CW23" s="70"/>
      <c r="CX23" s="70"/>
      <c r="CY23" s="70"/>
      <c r="CZ23" s="70"/>
      <c r="DA23" s="70"/>
      <c r="DB23" s="70"/>
      <c r="DC23" s="70"/>
      <c r="DD23" s="70"/>
      <c r="DE23" s="70"/>
      <c r="DF23" s="70"/>
      <c r="DG23" s="70"/>
      <c r="DH23" s="70"/>
    </row>
    <row r="24" spans="1:112" ht="12" customHeight="1" x14ac:dyDescent="0.25">
      <c r="A24" s="64"/>
      <c r="B24" s="65"/>
      <c r="C24" s="65"/>
      <c r="D24" s="65"/>
      <c r="E24" s="65"/>
      <c r="F24" s="65"/>
      <c r="G24" s="65"/>
      <c r="H24" s="65"/>
      <c r="I24" s="65"/>
      <c r="J24" s="66"/>
      <c r="K24" s="66"/>
      <c r="L24" s="66"/>
      <c r="M24" s="66"/>
      <c r="N24" s="66"/>
      <c r="O24" s="66"/>
      <c r="P24" s="66"/>
      <c r="Q24" s="66"/>
      <c r="R24" s="66"/>
      <c r="S24" s="66"/>
      <c r="T24" s="66"/>
      <c r="U24" s="66"/>
      <c r="V24" s="66"/>
      <c r="W24" s="66"/>
      <c r="X24" s="65"/>
      <c r="Y24" s="65"/>
      <c r="Z24" s="65"/>
      <c r="AA24" s="65"/>
      <c r="AB24" s="65"/>
      <c r="AC24" s="65"/>
      <c r="AD24" s="65"/>
      <c r="AE24" s="65"/>
      <c r="AF24" s="65"/>
      <c r="AG24" s="65"/>
      <c r="AH24" s="65"/>
      <c r="AI24" s="65"/>
      <c r="AJ24" s="65"/>
      <c r="AK24" s="65"/>
      <c r="AL24" s="66"/>
      <c r="AM24" s="66"/>
      <c r="AN24" s="66"/>
      <c r="AO24" s="66"/>
      <c r="AP24" s="66"/>
      <c r="AQ24" s="66"/>
      <c r="AR24" s="66"/>
      <c r="AS24" s="66"/>
      <c r="AT24" s="66"/>
      <c r="AU24" s="66"/>
      <c r="AV24" s="65"/>
      <c r="AW24" s="65"/>
      <c r="AX24" s="65"/>
      <c r="AY24" s="65"/>
      <c r="AZ24" s="65"/>
      <c r="BA24" s="65"/>
      <c r="BB24" s="65"/>
      <c r="BC24" s="65"/>
      <c r="BD24" s="65"/>
      <c r="BE24" s="65"/>
      <c r="BF24" s="65"/>
      <c r="BG24" s="65"/>
      <c r="BH24" s="65"/>
      <c r="BI24" s="65"/>
      <c r="BJ24" s="65"/>
      <c r="BK24" s="65"/>
      <c r="BL24" s="65"/>
      <c r="BM24" s="65"/>
      <c r="BN24" s="65"/>
      <c r="BO24" s="65"/>
      <c r="BP24" s="65"/>
      <c r="BQ24" s="65"/>
      <c r="BR24" s="65"/>
      <c r="BS24" s="65"/>
      <c r="BT24" s="65"/>
      <c r="BU24" s="65"/>
      <c r="BV24" s="65"/>
      <c r="BW24" s="65"/>
      <c r="BX24" s="65"/>
      <c r="BY24" s="67"/>
      <c r="DG24" s="70"/>
    </row>
    <row r="25" spans="1:112" ht="12" customHeight="1" x14ac:dyDescent="0.25">
      <c r="A25" s="64"/>
      <c r="B25" s="65"/>
      <c r="C25" s="65"/>
      <c r="D25" s="65"/>
      <c r="E25" s="65"/>
      <c r="F25" s="65"/>
      <c r="G25" s="65"/>
      <c r="H25" s="65"/>
      <c r="I25" s="65"/>
      <c r="J25" s="66"/>
      <c r="K25" s="66"/>
      <c r="L25" s="66"/>
      <c r="M25" s="66"/>
      <c r="N25" s="66"/>
      <c r="O25" s="66"/>
      <c r="P25" s="66"/>
      <c r="Q25" s="66"/>
      <c r="R25" s="66"/>
      <c r="S25" s="66"/>
      <c r="T25" s="66"/>
      <c r="U25" s="66"/>
      <c r="V25" s="66"/>
      <c r="W25" s="66"/>
      <c r="X25" s="65"/>
      <c r="Y25" s="65"/>
      <c r="Z25" s="65"/>
      <c r="AA25" s="65"/>
      <c r="AB25" s="65"/>
      <c r="AC25" s="65"/>
      <c r="AD25" s="65"/>
      <c r="AE25" s="65"/>
      <c r="AF25" s="65"/>
      <c r="AG25" s="65"/>
      <c r="AH25" s="65"/>
      <c r="AI25" s="65"/>
      <c r="AJ25" s="65"/>
      <c r="AK25" s="65"/>
      <c r="AL25" s="69"/>
      <c r="AM25" s="69"/>
      <c r="AN25" s="69"/>
      <c r="AO25" s="69"/>
      <c r="AP25" s="69"/>
      <c r="AQ25" s="69"/>
      <c r="AR25" s="69"/>
      <c r="AS25" s="69"/>
      <c r="AT25" s="69"/>
      <c r="AU25" s="69"/>
      <c r="AV25" s="65"/>
      <c r="AW25" s="65"/>
      <c r="AX25" s="65"/>
      <c r="AY25" s="65"/>
      <c r="AZ25" s="65"/>
      <c r="BA25" s="65"/>
      <c r="BB25" s="65"/>
      <c r="BC25" s="65"/>
      <c r="BD25" s="65"/>
      <c r="BE25" s="65"/>
      <c r="BF25" s="65"/>
      <c r="BG25" s="65"/>
      <c r="BH25" s="65"/>
      <c r="BI25" s="65"/>
      <c r="BJ25" s="65"/>
      <c r="BK25" s="65"/>
      <c r="BL25" s="65"/>
      <c r="BM25" s="65"/>
      <c r="BN25" s="65"/>
      <c r="BO25" s="65"/>
      <c r="BP25" s="65"/>
      <c r="BQ25" s="65"/>
      <c r="BR25" s="65"/>
      <c r="BS25" s="65"/>
      <c r="BT25" s="65"/>
      <c r="BU25" s="65"/>
      <c r="BV25" s="65"/>
      <c r="BW25" s="65"/>
      <c r="BX25" s="65"/>
      <c r="BY25" s="67"/>
    </row>
    <row r="26" spans="1:112" ht="12" customHeight="1" x14ac:dyDescent="0.25">
      <c r="A26" s="64"/>
      <c r="B26" s="65"/>
      <c r="C26" s="65"/>
      <c r="D26" s="65"/>
      <c r="E26" s="65"/>
      <c r="F26" s="65"/>
      <c r="G26" s="65"/>
      <c r="H26" s="65"/>
      <c r="I26" s="65"/>
      <c r="J26" s="65"/>
      <c r="K26" s="65"/>
      <c r="L26" s="65"/>
      <c r="M26" s="65"/>
      <c r="N26" s="65"/>
      <c r="O26" s="65"/>
      <c r="P26" s="65"/>
      <c r="Q26" s="65"/>
      <c r="R26" s="65"/>
      <c r="S26" s="65"/>
      <c r="T26" s="65"/>
      <c r="U26" s="65"/>
      <c r="V26" s="65"/>
      <c r="W26" s="65"/>
      <c r="X26" s="65"/>
      <c r="Y26" s="65"/>
      <c r="Z26" s="65"/>
      <c r="AA26" s="65"/>
      <c r="AB26" s="65"/>
      <c r="AC26" s="65"/>
      <c r="AD26" s="65"/>
      <c r="AE26" s="65"/>
      <c r="AF26" s="65"/>
      <c r="AG26" s="65"/>
      <c r="AH26" s="65"/>
      <c r="AI26" s="65"/>
      <c r="AJ26" s="65"/>
      <c r="AK26" s="65"/>
      <c r="AL26" s="65"/>
      <c r="AM26" s="65"/>
      <c r="AN26" s="65"/>
      <c r="AO26" s="65"/>
      <c r="AP26" s="65"/>
      <c r="AQ26" s="65"/>
      <c r="AR26" s="65"/>
      <c r="AS26" s="65"/>
      <c r="AT26" s="65"/>
      <c r="AU26" s="65"/>
      <c r="AV26" s="65"/>
      <c r="AW26" s="65"/>
      <c r="AX26" s="65"/>
      <c r="AY26" s="65"/>
      <c r="AZ26" s="65"/>
      <c r="BA26" s="65"/>
      <c r="BB26" s="65"/>
      <c r="BC26" s="66"/>
      <c r="BD26" s="66"/>
      <c r="BE26" s="66"/>
      <c r="BF26" s="66"/>
      <c r="BG26" s="66"/>
      <c r="BH26" s="66"/>
      <c r="BI26" s="66"/>
      <c r="BJ26" s="66"/>
      <c r="BK26" s="66"/>
      <c r="BL26" s="66"/>
      <c r="BM26" s="66"/>
      <c r="BN26" s="66"/>
      <c r="BO26" s="66"/>
      <c r="BP26" s="66"/>
      <c r="BQ26" s="65"/>
      <c r="BR26" s="65"/>
      <c r="BS26" s="65"/>
      <c r="BT26" s="65"/>
      <c r="BU26" s="65"/>
      <c r="BV26" s="65"/>
      <c r="BW26" s="65"/>
      <c r="BX26" s="65"/>
      <c r="BY26" s="67"/>
    </row>
    <row r="27" spans="1:112" ht="12" customHeight="1" x14ac:dyDescent="0.25">
      <c r="A27" s="64"/>
      <c r="B27" s="73"/>
      <c r="C27" s="73"/>
      <c r="D27" s="73"/>
      <c r="E27" s="73"/>
      <c r="F27" s="73"/>
      <c r="G27" s="73"/>
      <c r="H27" s="73"/>
      <c r="I27" s="73"/>
      <c r="J27" s="73"/>
      <c r="K27" s="73"/>
      <c r="L27" s="73"/>
      <c r="M27" s="73"/>
      <c r="N27" s="74"/>
      <c r="O27" s="74"/>
      <c r="P27" s="74"/>
      <c r="Q27" s="74"/>
      <c r="R27" s="74"/>
      <c r="S27" s="74"/>
      <c r="T27" s="74"/>
      <c r="U27" s="74"/>
      <c r="V27" s="74"/>
      <c r="W27" s="74"/>
      <c r="X27" s="74"/>
      <c r="Y27" s="74"/>
      <c r="Z27" s="65"/>
      <c r="AA27" s="65"/>
      <c r="AB27" s="65"/>
      <c r="AC27" s="65"/>
      <c r="AD27" s="65"/>
      <c r="AE27" s="65"/>
      <c r="AF27" s="65"/>
      <c r="AG27" s="65"/>
      <c r="AH27" s="65"/>
      <c r="AI27" s="65"/>
      <c r="AJ27" s="65"/>
      <c r="AK27" s="65"/>
      <c r="AL27" s="65"/>
      <c r="AM27" s="65"/>
      <c r="AN27" s="65"/>
      <c r="AO27" s="65"/>
      <c r="AP27" s="65"/>
      <c r="AQ27" s="65"/>
      <c r="AR27" s="65"/>
      <c r="AS27" s="65"/>
      <c r="AT27" s="65"/>
      <c r="AU27" s="65"/>
      <c r="AV27" s="65"/>
      <c r="AW27" s="65"/>
      <c r="AX27" s="65"/>
      <c r="AY27" s="65"/>
      <c r="AZ27" s="65"/>
      <c r="BA27" s="65"/>
      <c r="BB27" s="65"/>
      <c r="BC27" s="66"/>
      <c r="BD27" s="66"/>
      <c r="BE27" s="66"/>
      <c r="BF27" s="66"/>
      <c r="BG27" s="66"/>
      <c r="BH27" s="66"/>
      <c r="BI27" s="66"/>
      <c r="BJ27" s="66"/>
      <c r="BK27" s="66"/>
      <c r="BL27" s="66"/>
      <c r="BM27" s="66"/>
      <c r="BN27" s="66"/>
      <c r="BO27" s="66"/>
      <c r="BP27" s="66"/>
      <c r="BQ27" s="65"/>
      <c r="BR27" s="65"/>
      <c r="BS27" s="65"/>
      <c r="BT27" s="65"/>
      <c r="BU27" s="65"/>
      <c r="BV27" s="65"/>
      <c r="BW27" s="65"/>
      <c r="BX27" s="65"/>
      <c r="BY27" s="67"/>
    </row>
    <row r="28" spans="1:112" ht="12" customHeight="1" x14ac:dyDescent="0.25">
      <c r="A28" s="64"/>
      <c r="B28" s="73"/>
      <c r="C28" s="73"/>
      <c r="D28" s="73"/>
      <c r="E28" s="73"/>
      <c r="F28" s="73"/>
      <c r="G28" s="73"/>
      <c r="H28" s="73"/>
      <c r="I28" s="73"/>
      <c r="J28" s="73"/>
      <c r="K28" s="73"/>
      <c r="L28" s="73"/>
      <c r="M28" s="73"/>
      <c r="N28" s="74"/>
      <c r="O28" s="74"/>
      <c r="P28" s="74"/>
      <c r="Q28" s="74"/>
      <c r="R28" s="74"/>
      <c r="S28" s="74"/>
      <c r="T28" s="74"/>
      <c r="U28" s="74"/>
      <c r="V28" s="74"/>
      <c r="W28" s="74"/>
      <c r="X28" s="74"/>
      <c r="Y28" s="74"/>
      <c r="Z28" s="65"/>
      <c r="AA28" s="65"/>
      <c r="AB28" s="65"/>
      <c r="AC28" s="65"/>
      <c r="AD28" s="65"/>
      <c r="AE28" s="65"/>
      <c r="AF28" s="65"/>
      <c r="AG28" s="65"/>
      <c r="AH28" s="65"/>
      <c r="AI28" s="65"/>
      <c r="AJ28" s="65"/>
      <c r="AK28" s="65"/>
      <c r="AL28" s="65"/>
      <c r="AM28" s="65"/>
      <c r="AN28" s="65"/>
      <c r="AO28" s="65"/>
      <c r="AP28" s="65"/>
      <c r="AQ28" s="65"/>
      <c r="AR28" s="65"/>
      <c r="AS28" s="65"/>
      <c r="AT28" s="65"/>
      <c r="AU28" s="65"/>
      <c r="AV28" s="65"/>
      <c r="AW28" s="65"/>
      <c r="AX28" s="65"/>
      <c r="AY28" s="65"/>
      <c r="AZ28" s="65"/>
      <c r="BA28" s="65"/>
      <c r="BB28" s="65"/>
      <c r="BC28" s="66"/>
      <c r="BD28" s="66"/>
      <c r="BE28" s="66"/>
      <c r="BF28" s="66"/>
      <c r="BG28" s="66"/>
      <c r="BH28" s="66"/>
      <c r="BI28" s="66"/>
      <c r="BJ28" s="66"/>
      <c r="BK28" s="66"/>
      <c r="BL28" s="66"/>
      <c r="BM28" s="66"/>
      <c r="BN28" s="66"/>
      <c r="BO28" s="66"/>
      <c r="BP28" s="66"/>
      <c r="BQ28" s="65"/>
      <c r="BR28" s="65"/>
      <c r="BS28" s="65"/>
      <c r="BT28" s="65"/>
      <c r="BU28" s="65"/>
      <c r="BV28" s="65"/>
      <c r="BW28" s="65"/>
      <c r="BX28" s="65"/>
      <c r="BY28" s="67"/>
    </row>
    <row r="29" spans="1:112" ht="12" customHeight="1" x14ac:dyDescent="0.25">
      <c r="A29" s="64"/>
      <c r="B29" s="73"/>
      <c r="C29" s="73"/>
      <c r="D29" s="73"/>
      <c r="E29" s="73"/>
      <c r="F29" s="73"/>
      <c r="G29" s="73"/>
      <c r="H29" s="73"/>
      <c r="I29" s="73"/>
      <c r="J29" s="73"/>
      <c r="K29" s="73"/>
      <c r="L29" s="73"/>
      <c r="M29" s="73"/>
      <c r="N29" s="74"/>
      <c r="O29" s="74"/>
      <c r="P29" s="74"/>
      <c r="Q29" s="74"/>
      <c r="R29" s="74"/>
      <c r="S29" s="74"/>
      <c r="T29" s="74"/>
      <c r="U29" s="74"/>
      <c r="V29" s="74"/>
      <c r="W29" s="74"/>
      <c r="X29" s="74"/>
      <c r="Y29" s="74"/>
      <c r="Z29" s="65"/>
      <c r="AA29" s="65"/>
      <c r="AB29" s="65"/>
      <c r="AC29" s="65"/>
      <c r="AD29" s="65"/>
      <c r="AE29" s="65"/>
      <c r="AF29" s="65"/>
      <c r="AG29" s="65"/>
      <c r="AH29" s="65"/>
      <c r="AI29" s="65"/>
      <c r="AJ29" s="65"/>
      <c r="AK29" s="65"/>
      <c r="AL29" s="65"/>
      <c r="AM29" s="65"/>
      <c r="AN29" s="65"/>
      <c r="AO29" s="65"/>
      <c r="AP29" s="65"/>
      <c r="AQ29" s="65"/>
      <c r="AR29" s="65"/>
      <c r="AS29" s="65"/>
      <c r="AT29" s="65"/>
      <c r="AU29" s="65"/>
      <c r="AV29" s="65"/>
      <c r="AW29" s="65"/>
      <c r="AX29" s="65"/>
      <c r="AY29" s="65"/>
      <c r="AZ29" s="65"/>
      <c r="BA29" s="65"/>
      <c r="BB29" s="65"/>
      <c r="BC29" s="66"/>
      <c r="BD29" s="66"/>
      <c r="BE29" s="66"/>
      <c r="BF29" s="66"/>
      <c r="BG29" s="66"/>
      <c r="BH29" s="66"/>
      <c r="BI29" s="66"/>
      <c r="BJ29" s="66"/>
      <c r="BK29" s="66"/>
      <c r="BL29" s="66"/>
      <c r="BM29" s="66"/>
      <c r="BN29" s="66"/>
      <c r="BO29" s="66"/>
      <c r="BP29" s="66"/>
      <c r="BQ29" s="65"/>
      <c r="BR29" s="65"/>
      <c r="BS29" s="65"/>
      <c r="BT29" s="65"/>
      <c r="BU29" s="65"/>
      <c r="BV29" s="65"/>
      <c r="BW29" s="65"/>
      <c r="BX29" s="65"/>
      <c r="BY29" s="67"/>
    </row>
    <row r="30" spans="1:112" ht="12" customHeight="1" x14ac:dyDescent="0.25">
      <c r="A30" s="64"/>
      <c r="B30" s="73"/>
      <c r="C30" s="73"/>
      <c r="D30" s="73"/>
      <c r="E30" s="73"/>
      <c r="F30" s="73"/>
      <c r="G30" s="73"/>
      <c r="H30" s="73"/>
      <c r="I30" s="73"/>
      <c r="J30" s="73"/>
      <c r="K30" s="73"/>
      <c r="L30" s="73"/>
      <c r="M30" s="73"/>
      <c r="N30" s="74"/>
      <c r="O30" s="74"/>
      <c r="P30" s="74"/>
      <c r="Q30" s="74"/>
      <c r="R30" s="74"/>
      <c r="S30" s="74"/>
      <c r="T30" s="74"/>
      <c r="U30" s="74"/>
      <c r="V30" s="74"/>
      <c r="W30" s="74"/>
      <c r="X30" s="74"/>
      <c r="Y30" s="74"/>
      <c r="Z30" s="65"/>
      <c r="AA30" s="65"/>
      <c r="AB30" s="65"/>
      <c r="AC30" s="65"/>
      <c r="AD30" s="65"/>
      <c r="AE30" s="65"/>
      <c r="AF30" s="65"/>
      <c r="AG30" s="65"/>
      <c r="AH30" s="65"/>
      <c r="AI30" s="65"/>
      <c r="AJ30" s="65"/>
      <c r="AK30" s="65"/>
      <c r="AL30" s="65"/>
      <c r="AM30" s="65"/>
      <c r="AN30" s="65"/>
      <c r="AO30" s="65"/>
      <c r="AP30" s="65"/>
      <c r="AQ30" s="65"/>
      <c r="AR30" s="65"/>
      <c r="AS30" s="65"/>
      <c r="AT30" s="65"/>
      <c r="AU30" s="65"/>
      <c r="AV30" s="65"/>
      <c r="AW30" s="65"/>
      <c r="AX30" s="65"/>
      <c r="AY30" s="65"/>
      <c r="AZ30" s="65"/>
      <c r="BA30" s="65"/>
      <c r="BB30" s="65"/>
      <c r="BC30" s="69"/>
      <c r="BD30" s="69"/>
      <c r="BE30" s="69"/>
      <c r="BF30" s="69"/>
      <c r="BG30" s="69"/>
      <c r="BH30" s="69"/>
      <c r="BI30" s="69"/>
      <c r="BJ30" s="69"/>
      <c r="BK30" s="69"/>
      <c r="BL30" s="69"/>
      <c r="BM30" s="69"/>
      <c r="BN30" s="69"/>
      <c r="BO30" s="69"/>
      <c r="BP30" s="69"/>
      <c r="BQ30" s="65"/>
      <c r="BR30" s="65"/>
      <c r="BS30" s="65"/>
      <c r="BT30" s="65"/>
      <c r="BU30" s="65"/>
      <c r="BV30" s="65"/>
      <c r="BW30" s="65"/>
      <c r="BX30" s="65"/>
      <c r="BY30" s="67"/>
    </row>
    <row r="31" spans="1:112" ht="12" customHeight="1" x14ac:dyDescent="0.25">
      <c r="A31" s="64"/>
      <c r="B31" s="73"/>
      <c r="C31" s="73"/>
      <c r="D31" s="73"/>
      <c r="E31" s="73"/>
      <c r="F31" s="73"/>
      <c r="G31" s="73"/>
      <c r="H31" s="73"/>
      <c r="I31" s="73"/>
      <c r="J31" s="73"/>
      <c r="K31" s="73"/>
      <c r="L31" s="73"/>
      <c r="M31" s="73"/>
      <c r="N31" s="74"/>
      <c r="O31" s="74"/>
      <c r="P31" s="74"/>
      <c r="Q31" s="74"/>
      <c r="R31" s="74"/>
      <c r="S31" s="74"/>
      <c r="T31" s="74"/>
      <c r="U31" s="74"/>
      <c r="V31" s="74"/>
      <c r="W31" s="74"/>
      <c r="X31" s="74"/>
      <c r="Y31" s="74"/>
      <c r="Z31" s="65"/>
      <c r="AA31" s="65"/>
      <c r="AB31" s="65"/>
      <c r="AC31" s="65"/>
      <c r="AD31" s="65"/>
      <c r="AE31" s="65"/>
      <c r="AF31" s="65"/>
      <c r="AG31" s="65"/>
      <c r="AH31" s="65"/>
      <c r="AI31" s="65"/>
      <c r="AJ31" s="65"/>
      <c r="AK31" s="65"/>
      <c r="AL31" s="65"/>
      <c r="AM31" s="65"/>
      <c r="AN31" s="65"/>
      <c r="AO31" s="65"/>
      <c r="AP31" s="65"/>
      <c r="AQ31" s="65"/>
      <c r="AR31" s="65"/>
      <c r="AS31" s="65"/>
      <c r="AT31" s="65"/>
      <c r="AU31" s="65"/>
      <c r="AV31" s="65"/>
      <c r="AW31" s="65"/>
      <c r="AX31" s="65"/>
      <c r="AY31" s="65"/>
      <c r="AZ31" s="65"/>
      <c r="BA31" s="65"/>
      <c r="BB31" s="65"/>
      <c r="BC31" s="69"/>
      <c r="BD31" s="69"/>
      <c r="BE31" s="69"/>
      <c r="BF31" s="69"/>
      <c r="BG31" s="69"/>
      <c r="BH31" s="69"/>
      <c r="BI31" s="69"/>
      <c r="BJ31" s="69"/>
      <c r="BK31" s="69"/>
      <c r="BL31" s="69"/>
      <c r="BM31" s="69"/>
      <c r="BN31" s="69"/>
      <c r="BO31" s="69"/>
      <c r="BP31" s="69"/>
      <c r="BQ31" s="65"/>
      <c r="BR31" s="65"/>
      <c r="BS31" s="65"/>
      <c r="BT31" s="65"/>
      <c r="BU31" s="65"/>
      <c r="BV31" s="65"/>
      <c r="BW31" s="65"/>
      <c r="BX31" s="65"/>
      <c r="BY31" s="67"/>
    </row>
    <row r="32" spans="1:112" ht="12" customHeight="1" x14ac:dyDescent="0.25">
      <c r="A32" s="75"/>
      <c r="B32" s="73"/>
      <c r="C32" s="73"/>
      <c r="D32" s="73"/>
      <c r="E32" s="73"/>
      <c r="F32" s="73"/>
      <c r="G32" s="73"/>
      <c r="H32" s="73"/>
      <c r="I32" s="73"/>
      <c r="J32" s="73"/>
      <c r="K32" s="73"/>
      <c r="L32" s="73"/>
      <c r="M32" s="73"/>
      <c r="N32" s="74"/>
      <c r="O32" s="74"/>
      <c r="P32" s="74"/>
      <c r="Q32" s="74"/>
      <c r="R32" s="74"/>
      <c r="S32" s="74"/>
      <c r="T32" s="74"/>
      <c r="U32" s="74"/>
      <c r="V32" s="74"/>
      <c r="W32" s="74"/>
      <c r="X32" s="74"/>
      <c r="Y32" s="74"/>
      <c r="Z32" s="76"/>
      <c r="AA32" s="76"/>
      <c r="AB32" s="76"/>
      <c r="AC32" s="76"/>
      <c r="AD32" s="76"/>
      <c r="AE32" s="76"/>
      <c r="AF32" s="76"/>
      <c r="AG32" s="76"/>
      <c r="AH32" s="76"/>
      <c r="AI32" s="76"/>
      <c r="AJ32" s="76"/>
      <c r="AK32" s="76"/>
      <c r="AL32" s="76"/>
      <c r="AM32" s="76"/>
      <c r="AN32" s="76"/>
      <c r="AO32" s="65"/>
      <c r="AP32" s="65"/>
      <c r="AQ32" s="65"/>
      <c r="AR32" s="65"/>
      <c r="AS32" s="65"/>
      <c r="AT32" s="65"/>
      <c r="AU32" s="65"/>
      <c r="AV32" s="76"/>
      <c r="AW32" s="76"/>
      <c r="AX32" s="76"/>
      <c r="AY32" s="76"/>
      <c r="AZ32" s="76"/>
      <c r="BA32" s="76"/>
      <c r="BB32" s="76"/>
      <c r="BC32" s="76"/>
      <c r="BD32" s="76"/>
      <c r="BE32" s="76"/>
      <c r="BF32" s="76"/>
      <c r="BG32" s="76"/>
      <c r="BH32" s="76"/>
      <c r="BI32" s="76"/>
      <c r="BJ32" s="76"/>
      <c r="BK32" s="76"/>
      <c r="BL32" s="76"/>
      <c r="BM32" s="76"/>
      <c r="BN32" s="76"/>
      <c r="BO32" s="76"/>
      <c r="BP32" s="76"/>
      <c r="BQ32" s="76"/>
      <c r="BR32" s="76"/>
      <c r="BS32" s="76"/>
      <c r="BT32" s="65"/>
      <c r="BU32" s="65"/>
      <c r="BV32" s="65"/>
      <c r="BW32" s="65"/>
      <c r="BX32" s="65"/>
      <c r="BY32" s="67"/>
    </row>
    <row r="33" spans="1:100" ht="12" customHeight="1" x14ac:dyDescent="0.3">
      <c r="A33" s="75"/>
      <c r="B33" s="73"/>
      <c r="C33" s="73"/>
      <c r="D33" s="73"/>
      <c r="E33" s="73"/>
      <c r="F33" s="73"/>
      <c r="G33" s="73"/>
      <c r="H33" s="73"/>
      <c r="I33" s="73"/>
      <c r="J33" s="73"/>
      <c r="K33" s="73"/>
      <c r="L33" s="73"/>
      <c r="M33" s="73"/>
      <c r="N33" s="77"/>
      <c r="O33" s="74"/>
      <c r="P33" s="74"/>
      <c r="Q33" s="74"/>
      <c r="R33" s="74"/>
      <c r="S33" s="74"/>
      <c r="T33" s="74"/>
      <c r="U33" s="74"/>
      <c r="V33" s="74"/>
      <c r="W33" s="74"/>
      <c r="X33" s="74"/>
      <c r="Y33" s="74"/>
      <c r="Z33" s="76"/>
      <c r="AA33" s="76"/>
      <c r="AB33" s="76"/>
      <c r="AC33" s="76"/>
      <c r="AD33" s="76"/>
      <c r="AE33" s="76"/>
      <c r="AF33" s="76"/>
      <c r="AG33" s="76"/>
      <c r="AH33" s="76"/>
      <c r="AI33" s="76"/>
      <c r="AJ33" s="76"/>
      <c r="AK33" s="76"/>
      <c r="AL33" s="73"/>
      <c r="AM33" s="73"/>
      <c r="AN33" s="73"/>
      <c r="AO33" s="73"/>
      <c r="AP33" s="73"/>
      <c r="AQ33" s="73"/>
      <c r="AR33" s="73"/>
      <c r="AS33" s="73"/>
      <c r="AT33" s="73"/>
      <c r="AU33" s="73"/>
      <c r="AV33" s="73"/>
      <c r="AW33" s="73"/>
      <c r="AX33" s="78"/>
      <c r="AY33" s="78"/>
      <c r="AZ33" s="78"/>
      <c r="BA33" s="78"/>
      <c r="BB33" s="78"/>
      <c r="BC33" s="78"/>
      <c r="BD33" s="78"/>
      <c r="BE33" s="78"/>
      <c r="BF33" s="78"/>
      <c r="BG33" s="78"/>
      <c r="BH33" s="65"/>
      <c r="BI33" s="73"/>
      <c r="BJ33" s="73"/>
      <c r="BK33" s="73"/>
      <c r="BL33" s="73"/>
      <c r="BM33" s="73"/>
      <c r="BN33" s="78"/>
      <c r="BO33" s="78"/>
      <c r="BP33" s="78"/>
      <c r="BQ33" s="78"/>
      <c r="BR33" s="78"/>
      <c r="BS33" s="78"/>
      <c r="BT33" s="76"/>
      <c r="BU33" s="76"/>
      <c r="BV33" s="76"/>
      <c r="BW33" s="76"/>
      <c r="BX33" s="65"/>
      <c r="BY33" s="67"/>
    </row>
    <row r="34" spans="1:100" ht="12" customHeight="1" x14ac:dyDescent="0.3">
      <c r="A34" s="64"/>
      <c r="B34" s="73"/>
      <c r="C34" s="73"/>
      <c r="D34" s="73"/>
      <c r="E34" s="73"/>
      <c r="F34" s="73"/>
      <c r="G34" s="73"/>
      <c r="H34" s="73"/>
      <c r="I34" s="73"/>
      <c r="J34" s="73"/>
      <c r="K34" s="73"/>
      <c r="L34" s="73"/>
      <c r="M34" s="73"/>
      <c r="N34" s="74"/>
      <c r="O34" s="74"/>
      <c r="P34" s="74"/>
      <c r="Q34" s="74"/>
      <c r="R34" s="74"/>
      <c r="S34" s="74"/>
      <c r="T34" s="74"/>
      <c r="U34" s="74"/>
      <c r="V34" s="74"/>
      <c r="W34" s="74"/>
      <c r="X34" s="74"/>
      <c r="Y34" s="74"/>
      <c r="Z34" s="65"/>
      <c r="AA34" s="65"/>
      <c r="AB34" s="65"/>
      <c r="AC34" s="65"/>
      <c r="AD34" s="65"/>
      <c r="AE34" s="65"/>
      <c r="AF34" s="65"/>
      <c r="AG34" s="65"/>
      <c r="AH34" s="65"/>
      <c r="AI34" s="65"/>
      <c r="AJ34" s="65"/>
      <c r="AK34" s="65"/>
      <c r="AL34" s="73"/>
      <c r="AM34" s="73"/>
      <c r="AN34" s="73"/>
      <c r="AO34" s="73"/>
      <c r="AP34" s="73"/>
      <c r="AQ34" s="73"/>
      <c r="AR34" s="73"/>
      <c r="AS34" s="73"/>
      <c r="AT34" s="73"/>
      <c r="AU34" s="73"/>
      <c r="AV34" s="73"/>
      <c r="AW34" s="73"/>
      <c r="AX34" s="78"/>
      <c r="AY34" s="78"/>
      <c r="AZ34" s="78"/>
      <c r="BA34" s="78"/>
      <c r="BB34" s="78"/>
      <c r="BC34" s="78"/>
      <c r="BD34" s="78"/>
      <c r="BE34" s="78"/>
      <c r="BF34" s="78"/>
      <c r="BG34" s="78"/>
      <c r="BH34" s="65"/>
      <c r="BI34" s="73"/>
      <c r="BJ34" s="73"/>
      <c r="BK34" s="73"/>
      <c r="BL34" s="73"/>
      <c r="BM34" s="73"/>
      <c r="BN34" s="78"/>
      <c r="BO34" s="78"/>
      <c r="BP34" s="78"/>
      <c r="BQ34" s="78"/>
      <c r="BR34" s="78"/>
      <c r="BS34" s="78"/>
      <c r="BT34" s="76"/>
      <c r="BU34" s="76"/>
      <c r="BV34" s="76"/>
      <c r="BW34" s="76"/>
      <c r="BX34" s="65"/>
      <c r="BY34" s="67"/>
    </row>
    <row r="35" spans="1:100" ht="12" customHeight="1" x14ac:dyDescent="0.25">
      <c r="A35" s="64"/>
      <c r="B35" s="73"/>
      <c r="C35" s="73"/>
      <c r="D35" s="73"/>
      <c r="E35" s="73"/>
      <c r="F35" s="73"/>
      <c r="G35" s="73"/>
      <c r="H35" s="73"/>
      <c r="I35" s="73"/>
      <c r="J35" s="73"/>
      <c r="K35" s="73"/>
      <c r="L35" s="73"/>
      <c r="M35" s="73"/>
      <c r="N35" s="79"/>
      <c r="O35" s="79"/>
      <c r="P35" s="79"/>
      <c r="Q35" s="79"/>
      <c r="R35" s="79"/>
      <c r="S35" s="73"/>
      <c r="T35" s="73"/>
      <c r="U35" s="73"/>
      <c r="V35" s="73"/>
      <c r="W35" s="73"/>
      <c r="X35" s="73"/>
      <c r="Y35" s="76"/>
      <c r="Z35" s="65"/>
      <c r="AA35" s="65"/>
      <c r="AB35" s="65"/>
      <c r="AC35" s="65"/>
      <c r="AD35" s="65"/>
      <c r="AE35" s="65"/>
      <c r="AF35" s="65"/>
      <c r="AG35" s="65"/>
      <c r="AH35" s="65"/>
      <c r="AI35" s="65"/>
      <c r="AJ35" s="65"/>
      <c r="AK35" s="65"/>
      <c r="AL35" s="65"/>
      <c r="AM35" s="65"/>
      <c r="AN35" s="76"/>
      <c r="AO35" s="76"/>
      <c r="AP35" s="76"/>
      <c r="AQ35" s="76"/>
      <c r="AR35" s="76"/>
      <c r="AS35" s="76"/>
      <c r="AT35" s="76"/>
      <c r="AU35" s="76"/>
      <c r="AV35" s="76"/>
      <c r="AW35" s="76"/>
      <c r="AX35" s="76"/>
      <c r="AY35" s="76"/>
      <c r="AZ35" s="76"/>
      <c r="BA35" s="76"/>
      <c r="BB35" s="76"/>
      <c r="BC35" s="76"/>
      <c r="BD35" s="76"/>
      <c r="BE35" s="76"/>
      <c r="BF35" s="76"/>
      <c r="BG35" s="76"/>
      <c r="BH35" s="76"/>
      <c r="BI35" s="76"/>
      <c r="BJ35" s="76"/>
      <c r="BK35" s="76"/>
      <c r="BL35" s="76"/>
      <c r="BM35" s="76"/>
      <c r="BN35" s="76"/>
      <c r="BO35" s="76"/>
      <c r="BP35" s="76"/>
      <c r="BQ35" s="76"/>
      <c r="BR35" s="76"/>
      <c r="BS35" s="76"/>
      <c r="BT35" s="76"/>
      <c r="BU35" s="76"/>
      <c r="BV35" s="76"/>
      <c r="BW35" s="76"/>
      <c r="BX35" s="65"/>
      <c r="BY35" s="67"/>
    </row>
    <row r="36" spans="1:100" ht="12" customHeight="1" x14ac:dyDescent="0.25">
      <c r="A36" s="64"/>
      <c r="B36" s="73"/>
      <c r="C36" s="73"/>
      <c r="D36" s="73"/>
      <c r="E36" s="73"/>
      <c r="F36" s="73"/>
      <c r="G36" s="73"/>
      <c r="H36" s="73"/>
      <c r="I36" s="73"/>
      <c r="J36" s="73"/>
      <c r="K36" s="73"/>
      <c r="L36" s="73"/>
      <c r="M36" s="73"/>
      <c r="N36" s="79"/>
      <c r="O36" s="79"/>
      <c r="P36" s="79"/>
      <c r="Q36" s="79"/>
      <c r="R36" s="79"/>
      <c r="S36" s="73"/>
      <c r="T36" s="73"/>
      <c r="U36" s="73"/>
      <c r="V36" s="73"/>
      <c r="W36" s="73"/>
      <c r="X36" s="73"/>
      <c r="Y36" s="76"/>
      <c r="Z36" s="65"/>
      <c r="AA36" s="65"/>
      <c r="AB36" s="65"/>
      <c r="AC36" s="65"/>
      <c r="AD36" s="65"/>
      <c r="AE36" s="65"/>
      <c r="AF36" s="65"/>
      <c r="AG36" s="65"/>
      <c r="AH36" s="65"/>
      <c r="AI36" s="65"/>
      <c r="AJ36" s="65"/>
      <c r="AK36" s="65"/>
      <c r="AL36" s="65"/>
      <c r="AM36" s="65"/>
      <c r="AN36" s="76"/>
      <c r="AO36" s="76"/>
      <c r="AP36" s="76"/>
      <c r="AQ36" s="76"/>
      <c r="AR36" s="76"/>
      <c r="AS36" s="76"/>
      <c r="AT36" s="76"/>
      <c r="AU36" s="76"/>
      <c r="AV36" s="76"/>
      <c r="AW36" s="76"/>
      <c r="AX36" s="76"/>
      <c r="AY36" s="76"/>
      <c r="AZ36" s="76"/>
      <c r="BA36" s="76"/>
      <c r="BB36" s="76"/>
      <c r="BC36" s="76"/>
      <c r="BD36" s="76"/>
      <c r="BE36" s="76"/>
      <c r="BF36" s="76"/>
      <c r="BG36" s="76"/>
      <c r="BH36" s="76"/>
      <c r="BI36" s="76"/>
      <c r="BJ36" s="76"/>
      <c r="BK36" s="76"/>
      <c r="BL36" s="76"/>
      <c r="BM36" s="76"/>
      <c r="BN36" s="76"/>
      <c r="BO36" s="76"/>
      <c r="BP36" s="76"/>
      <c r="BQ36" s="76"/>
      <c r="BR36" s="76"/>
      <c r="BS36" s="76"/>
      <c r="BT36" s="76"/>
      <c r="BU36" s="76"/>
      <c r="BV36" s="76"/>
      <c r="BW36" s="76"/>
      <c r="BX36" s="65"/>
      <c r="BY36" s="67"/>
    </row>
    <row r="37" spans="1:100" ht="12" customHeight="1" x14ac:dyDescent="0.2">
      <c r="A37" s="94"/>
      <c r="B37" s="65"/>
      <c r="C37" s="65"/>
      <c r="D37" s="65"/>
      <c r="E37" s="65"/>
      <c r="F37" s="65"/>
      <c r="G37" s="65"/>
      <c r="H37" s="68"/>
      <c r="I37" s="65"/>
      <c r="J37" s="65"/>
      <c r="K37" s="65"/>
      <c r="L37" s="65"/>
      <c r="M37" s="65"/>
      <c r="N37" s="65"/>
      <c r="O37" s="65"/>
      <c r="P37" s="65"/>
      <c r="Q37" s="65"/>
      <c r="R37" s="65"/>
      <c r="S37" s="65"/>
      <c r="T37" s="65"/>
      <c r="U37" s="65"/>
      <c r="V37" s="65"/>
      <c r="W37" s="65"/>
      <c r="X37" s="65"/>
      <c r="Y37" s="65"/>
      <c r="Z37" s="65"/>
      <c r="AA37" s="65"/>
      <c r="AB37" s="65"/>
      <c r="AC37" s="65"/>
      <c r="AD37" s="65"/>
      <c r="AE37" s="65"/>
      <c r="AF37" s="65"/>
      <c r="AG37" s="65"/>
      <c r="AH37" s="65"/>
      <c r="AI37" s="65"/>
      <c r="AJ37" s="65"/>
      <c r="AK37" s="65"/>
      <c r="AL37" s="65"/>
      <c r="AM37" s="65"/>
      <c r="AN37" s="65"/>
      <c r="AO37" s="65"/>
      <c r="AP37" s="65"/>
      <c r="AQ37" s="65"/>
      <c r="AR37" s="65"/>
      <c r="AS37" s="65"/>
      <c r="AT37" s="65"/>
      <c r="AU37" s="65"/>
      <c r="AV37" s="76"/>
      <c r="AW37" s="76"/>
      <c r="AX37" s="76"/>
      <c r="AY37" s="76"/>
      <c r="AZ37" s="76"/>
      <c r="BA37" s="76"/>
      <c r="BB37" s="76"/>
      <c r="BC37" s="76"/>
      <c r="BD37" s="76"/>
      <c r="BE37" s="76"/>
      <c r="BF37" s="76"/>
      <c r="BG37" s="76"/>
      <c r="BH37" s="76"/>
      <c r="BI37" s="76"/>
      <c r="BJ37" s="76"/>
      <c r="BK37" s="76"/>
      <c r="BL37" s="76"/>
      <c r="BM37" s="76"/>
      <c r="BN37" s="76"/>
      <c r="BO37" s="76"/>
      <c r="BP37" s="76"/>
      <c r="BQ37" s="76"/>
      <c r="BR37" s="76"/>
      <c r="BS37" s="76"/>
      <c r="BT37" s="65"/>
      <c r="BU37" s="65"/>
      <c r="BV37" s="65"/>
      <c r="BW37" s="65"/>
      <c r="BX37" s="65"/>
      <c r="BY37" s="67"/>
    </row>
    <row r="38" spans="1:100" ht="12" customHeight="1" x14ac:dyDescent="0.2">
      <c r="A38" s="91"/>
      <c r="B38" s="90"/>
      <c r="C38" s="90"/>
      <c r="D38" s="90"/>
      <c r="E38" s="90"/>
      <c r="F38" s="90"/>
      <c r="G38" s="90"/>
      <c r="H38" s="90"/>
      <c r="I38" s="90"/>
      <c r="J38" s="90"/>
      <c r="K38" s="90"/>
      <c r="L38" s="90"/>
      <c r="M38" s="90"/>
      <c r="N38" s="90"/>
      <c r="O38" s="90"/>
      <c r="P38" s="90"/>
      <c r="Q38" s="90"/>
      <c r="R38" s="90"/>
      <c r="S38" s="90"/>
      <c r="T38" s="90"/>
      <c r="U38" s="90"/>
      <c r="V38" s="90"/>
      <c r="W38" s="90"/>
      <c r="X38" s="90"/>
      <c r="Y38" s="90"/>
      <c r="Z38" s="81"/>
      <c r="AA38" s="81"/>
      <c r="AB38" s="81"/>
      <c r="AC38" s="81"/>
      <c r="AD38" s="81"/>
      <c r="AE38" s="81"/>
      <c r="AF38" s="81"/>
      <c r="AG38" s="81"/>
      <c r="AH38" s="81"/>
      <c r="AI38" s="81"/>
      <c r="AJ38" s="81"/>
      <c r="AK38" s="81"/>
      <c r="AL38" s="81"/>
      <c r="AM38" s="81"/>
      <c r="AN38" s="81"/>
      <c r="AO38" s="81"/>
      <c r="AP38" s="81"/>
      <c r="AQ38" s="81"/>
      <c r="AR38" s="81"/>
      <c r="AS38" s="81"/>
      <c r="AT38" s="81"/>
      <c r="AU38" s="81"/>
      <c r="AV38" s="81"/>
      <c r="AW38" s="81"/>
      <c r="AX38" s="81"/>
      <c r="AY38" s="81"/>
      <c r="AZ38" s="81"/>
      <c r="BA38" s="81"/>
      <c r="BB38" s="95"/>
      <c r="BC38" s="96"/>
      <c r="BD38" s="81"/>
      <c r="BE38" s="81"/>
      <c r="BF38" s="81"/>
      <c r="BG38" s="81"/>
      <c r="BH38" s="81"/>
      <c r="BI38" s="81"/>
      <c r="BJ38" s="81"/>
      <c r="BK38" s="81"/>
      <c r="BL38" s="81"/>
      <c r="BM38" s="81"/>
      <c r="BN38" s="81"/>
      <c r="BO38" s="81"/>
      <c r="BP38" s="81"/>
      <c r="BQ38" s="81"/>
      <c r="BR38" s="81"/>
      <c r="BS38" s="81"/>
      <c r="BT38" s="81"/>
      <c r="BU38" s="81"/>
      <c r="BV38" s="81"/>
      <c r="BW38" s="81"/>
      <c r="BX38" s="81"/>
      <c r="BY38" s="82"/>
    </row>
    <row r="39" spans="1:100" ht="12" customHeight="1" x14ac:dyDescent="0.2">
      <c r="A39" s="91"/>
      <c r="B39" s="90"/>
      <c r="C39" s="90"/>
      <c r="D39" s="90"/>
      <c r="E39" s="90"/>
      <c r="F39" s="90"/>
      <c r="G39" s="90"/>
      <c r="H39" s="90"/>
      <c r="I39" s="90"/>
      <c r="J39" s="90"/>
      <c r="K39" s="90"/>
      <c r="L39" s="90"/>
      <c r="M39" s="90"/>
      <c r="N39" s="90"/>
      <c r="O39" s="90"/>
      <c r="P39" s="90"/>
      <c r="Q39" s="90"/>
      <c r="R39" s="90"/>
      <c r="S39" s="90"/>
      <c r="T39" s="90"/>
      <c r="U39" s="90"/>
      <c r="V39" s="90"/>
      <c r="W39" s="90"/>
      <c r="X39" s="90"/>
      <c r="Y39" s="90"/>
      <c r="Z39" s="76"/>
      <c r="AA39" s="81"/>
      <c r="AB39" s="81"/>
      <c r="AC39" s="81"/>
      <c r="AD39" s="81"/>
      <c r="AE39" s="81"/>
      <c r="AF39" s="81"/>
      <c r="AG39" s="81"/>
      <c r="AH39" s="76"/>
      <c r="AI39" s="76"/>
      <c r="AJ39" s="76"/>
      <c r="AK39" s="76"/>
      <c r="AL39" s="76"/>
      <c r="AM39" s="76"/>
      <c r="AN39" s="76"/>
      <c r="AO39" s="76"/>
      <c r="AP39" s="76"/>
      <c r="AQ39" s="76"/>
      <c r="AR39" s="76"/>
      <c r="AS39" s="76"/>
      <c r="AT39" s="76"/>
      <c r="AU39" s="76"/>
      <c r="AV39" s="76"/>
      <c r="AW39" s="76"/>
      <c r="AX39" s="76"/>
      <c r="AY39" s="76"/>
      <c r="AZ39" s="76"/>
      <c r="BA39" s="76"/>
      <c r="BB39" s="76"/>
      <c r="BC39" s="76"/>
      <c r="BD39" s="76"/>
      <c r="BE39" s="76"/>
      <c r="BF39" s="76"/>
      <c r="BG39" s="81"/>
      <c r="BH39" s="81"/>
      <c r="BI39" s="81"/>
      <c r="BJ39" s="81"/>
      <c r="BK39" s="81"/>
      <c r="BL39" s="81"/>
      <c r="BM39" s="81"/>
      <c r="BN39" s="81"/>
      <c r="BO39" s="81"/>
      <c r="BP39" s="81"/>
      <c r="BQ39" s="81"/>
      <c r="BR39" s="81"/>
      <c r="BS39" s="81"/>
      <c r="BT39" s="81"/>
      <c r="BU39" s="81"/>
      <c r="BV39" s="81"/>
      <c r="BW39" s="81"/>
      <c r="BX39" s="81"/>
      <c r="BY39" s="82"/>
    </row>
    <row r="40" spans="1:100" ht="12" customHeight="1" x14ac:dyDescent="0.2">
      <c r="A40" s="91"/>
      <c r="B40" s="90"/>
      <c r="C40" s="90"/>
      <c r="D40" s="90"/>
      <c r="E40" s="90"/>
      <c r="F40" s="90"/>
      <c r="G40" s="90"/>
      <c r="H40" s="90"/>
      <c r="I40" s="90"/>
      <c r="J40" s="90"/>
      <c r="K40" s="90"/>
      <c r="L40" s="90"/>
      <c r="M40" s="90"/>
      <c r="N40" s="90"/>
      <c r="O40" s="90"/>
      <c r="P40" s="90"/>
      <c r="Q40" s="90"/>
      <c r="R40" s="90"/>
      <c r="S40" s="90"/>
      <c r="T40" s="90"/>
      <c r="U40" s="90"/>
      <c r="V40" s="90"/>
      <c r="W40" s="90"/>
      <c r="X40" s="90"/>
      <c r="Y40" s="90"/>
      <c r="Z40" s="76"/>
      <c r="AA40" s="81"/>
      <c r="AB40" s="81"/>
      <c r="AC40" s="81"/>
      <c r="AD40" s="81"/>
      <c r="AE40" s="81"/>
      <c r="AF40" s="81"/>
      <c r="AG40" s="81"/>
      <c r="AH40" s="76"/>
      <c r="AI40" s="76"/>
      <c r="AJ40" s="76"/>
      <c r="AK40" s="76"/>
      <c r="AL40" s="76"/>
      <c r="AM40" s="76"/>
      <c r="AN40" s="76"/>
      <c r="AO40" s="76"/>
      <c r="AP40" s="76"/>
      <c r="AQ40" s="76"/>
      <c r="AR40" s="76"/>
      <c r="AS40" s="76"/>
      <c r="AT40" s="76"/>
      <c r="AU40" s="76"/>
      <c r="AV40" s="76"/>
      <c r="AW40" s="76"/>
      <c r="AX40" s="76"/>
      <c r="AY40" s="76"/>
      <c r="AZ40" s="76"/>
      <c r="BA40" s="76"/>
      <c r="BB40" s="76"/>
      <c r="BC40" s="76"/>
      <c r="BD40" s="76"/>
      <c r="BE40" s="76"/>
      <c r="BF40" s="76"/>
      <c r="BG40" s="83"/>
      <c r="BH40" s="83"/>
      <c r="BI40" s="83"/>
      <c r="BJ40" s="83"/>
      <c r="BK40" s="83"/>
      <c r="BL40" s="83"/>
      <c r="BM40" s="83"/>
      <c r="BN40" s="83"/>
      <c r="BO40" s="83"/>
      <c r="BP40" s="81"/>
      <c r="BQ40" s="81"/>
      <c r="BR40" s="81"/>
      <c r="BS40" s="81"/>
      <c r="BT40" s="81"/>
      <c r="BU40" s="81"/>
      <c r="BV40" s="81"/>
      <c r="BW40" s="81"/>
      <c r="BX40" s="81"/>
      <c r="BY40" s="82"/>
      <c r="BZ40" s="84"/>
      <c r="CA40" s="84"/>
      <c r="CB40" s="84"/>
      <c r="CC40" s="84"/>
      <c r="CD40" s="84"/>
      <c r="CE40" s="84"/>
      <c r="CF40" s="84"/>
      <c r="CG40" s="84"/>
      <c r="CH40" s="84"/>
      <c r="CI40" s="84"/>
      <c r="CJ40" s="84"/>
      <c r="CK40" s="84"/>
      <c r="CL40" s="84"/>
      <c r="CM40" s="84"/>
      <c r="CN40" s="84"/>
      <c r="CO40" s="84"/>
      <c r="CP40" s="84"/>
      <c r="CQ40" s="84"/>
      <c r="CR40" s="84"/>
      <c r="CS40" s="84"/>
      <c r="CT40" s="84"/>
      <c r="CU40" s="84"/>
      <c r="CV40" s="84"/>
    </row>
    <row r="41" spans="1:100" ht="12" customHeight="1" thickBot="1" x14ac:dyDescent="0.25">
      <c r="A41" s="92"/>
      <c r="B41" s="93"/>
      <c r="C41" s="93"/>
      <c r="D41" s="93"/>
      <c r="E41" s="93"/>
      <c r="F41" s="93"/>
      <c r="G41" s="93"/>
      <c r="H41" s="93"/>
      <c r="I41" s="93"/>
      <c r="J41" s="93"/>
      <c r="K41" s="93"/>
      <c r="L41" s="93"/>
      <c r="M41" s="93"/>
      <c r="N41" s="93"/>
      <c r="O41" s="93"/>
      <c r="P41" s="93"/>
      <c r="Q41" s="93"/>
      <c r="R41" s="93"/>
      <c r="S41" s="93"/>
      <c r="T41" s="93"/>
      <c r="U41" s="93"/>
      <c r="V41" s="93"/>
      <c r="W41" s="93"/>
      <c r="X41" s="93"/>
      <c r="Y41" s="93"/>
      <c r="Z41" s="80"/>
      <c r="AA41" s="97"/>
      <c r="AB41" s="97"/>
      <c r="AC41" s="97"/>
      <c r="AD41" s="97"/>
      <c r="AE41" s="97"/>
      <c r="AF41" s="97"/>
      <c r="AG41" s="97"/>
      <c r="AH41" s="80"/>
      <c r="AI41" s="80"/>
      <c r="AJ41" s="80"/>
      <c r="AK41" s="80"/>
      <c r="AL41" s="80"/>
      <c r="AM41" s="80"/>
      <c r="AN41" s="80"/>
      <c r="AO41" s="80"/>
      <c r="AP41" s="80"/>
      <c r="AQ41" s="80"/>
      <c r="AR41" s="80"/>
      <c r="AS41" s="80"/>
      <c r="AT41" s="80"/>
      <c r="AU41" s="80"/>
      <c r="AV41" s="80"/>
      <c r="AW41" s="80"/>
      <c r="AX41" s="80"/>
      <c r="AY41" s="80"/>
      <c r="AZ41" s="80"/>
      <c r="BA41" s="80"/>
      <c r="BB41" s="80"/>
      <c r="BC41" s="80"/>
      <c r="BD41" s="80"/>
      <c r="BE41" s="80"/>
      <c r="BF41" s="80"/>
      <c r="BG41" s="98"/>
      <c r="BH41" s="98"/>
      <c r="BI41" s="98"/>
      <c r="BJ41" s="98"/>
      <c r="BK41" s="98"/>
      <c r="BL41" s="98"/>
      <c r="BM41" s="98"/>
      <c r="BN41" s="98"/>
      <c r="BO41" s="98"/>
      <c r="BP41" s="97"/>
      <c r="BQ41" s="97"/>
      <c r="BR41" s="97"/>
      <c r="BS41" s="97"/>
      <c r="BT41" s="97"/>
      <c r="BU41" s="97"/>
      <c r="BV41" s="97"/>
      <c r="BW41" s="97"/>
      <c r="BX41" s="97"/>
      <c r="BY41" s="88"/>
      <c r="BZ41" s="84"/>
      <c r="CA41" s="84"/>
      <c r="CB41" s="84"/>
      <c r="CC41" s="84"/>
      <c r="CD41" s="84"/>
      <c r="CE41" s="84"/>
      <c r="CF41" s="84"/>
      <c r="CG41" s="84"/>
      <c r="CH41" s="84"/>
      <c r="CI41" s="84"/>
      <c r="CJ41" s="84"/>
      <c r="CK41" s="84"/>
      <c r="CL41" s="84"/>
      <c r="CM41" s="84"/>
      <c r="CN41" s="84"/>
      <c r="CO41" s="84"/>
      <c r="CP41" s="84"/>
      <c r="CQ41" s="84"/>
      <c r="CR41" s="84"/>
      <c r="CS41" s="84"/>
      <c r="CT41" s="84"/>
      <c r="CU41" s="84"/>
      <c r="CV41" s="84"/>
    </row>
    <row r="42" spans="1:100" ht="12" customHeight="1" thickTop="1" x14ac:dyDescent="0.2">
      <c r="A42" s="137" t="s">
        <v>71</v>
      </c>
      <c r="B42" s="138"/>
      <c r="C42" s="138"/>
      <c r="D42" s="138"/>
      <c r="E42" s="138"/>
      <c r="F42" s="138"/>
      <c r="G42" s="138"/>
      <c r="H42" s="138"/>
      <c r="I42" s="138"/>
      <c r="J42" s="139"/>
      <c r="K42" s="140" t="s">
        <v>119</v>
      </c>
      <c r="L42" s="141"/>
      <c r="M42" s="141"/>
      <c r="N42" s="141"/>
      <c r="O42" s="141"/>
      <c r="P42" s="141"/>
      <c r="Q42" s="141"/>
      <c r="R42" s="141"/>
      <c r="S42" s="141"/>
      <c r="T42" s="141"/>
      <c r="U42" s="141"/>
      <c r="V42" s="141"/>
      <c r="W42" s="141"/>
      <c r="X42" s="141"/>
      <c r="Y42" s="142"/>
      <c r="Z42" s="76"/>
      <c r="AA42" s="85"/>
      <c r="AB42" s="85"/>
      <c r="AC42" s="85"/>
      <c r="AD42" s="85"/>
      <c r="AE42" s="85"/>
      <c r="AF42" s="85"/>
      <c r="AG42" s="85"/>
      <c r="AH42" s="76"/>
      <c r="AI42" s="76"/>
      <c r="AJ42" s="76"/>
      <c r="AK42" s="76"/>
      <c r="AL42" s="76"/>
      <c r="AM42" s="76"/>
      <c r="AN42" s="76"/>
      <c r="AO42" s="76"/>
      <c r="AP42" s="76"/>
      <c r="AQ42" s="76"/>
      <c r="AR42" s="76"/>
      <c r="AS42" s="76"/>
      <c r="AT42" s="76"/>
      <c r="AU42" s="76"/>
      <c r="AV42" s="76"/>
      <c r="AW42" s="76"/>
      <c r="AX42" s="76"/>
      <c r="AY42" s="76"/>
      <c r="AZ42" s="76"/>
      <c r="BA42" s="76"/>
      <c r="BB42" s="76"/>
      <c r="BC42" s="76"/>
      <c r="BD42" s="76"/>
      <c r="BE42" s="76"/>
      <c r="BF42" s="76"/>
      <c r="BG42" s="86"/>
      <c r="BH42" s="86"/>
      <c r="BI42" s="86"/>
      <c r="BJ42" s="86"/>
      <c r="BK42" s="86"/>
      <c r="BL42" s="86"/>
      <c r="BM42" s="86"/>
      <c r="BN42" s="86"/>
      <c r="BO42" s="86"/>
      <c r="BP42" s="86"/>
      <c r="BQ42" s="86"/>
      <c r="BR42" s="86"/>
      <c r="BS42" s="86"/>
      <c r="BT42" s="86"/>
      <c r="BU42" s="86"/>
      <c r="BV42" s="86"/>
      <c r="BW42" s="86"/>
      <c r="BX42" s="86"/>
      <c r="BY42" s="82"/>
      <c r="BZ42" s="84"/>
      <c r="CA42" s="84"/>
      <c r="CB42" s="84"/>
      <c r="CC42" s="84"/>
      <c r="CD42" s="84"/>
      <c r="CE42" s="84"/>
      <c r="CF42" s="84"/>
      <c r="CG42" s="84"/>
      <c r="CH42" s="84"/>
      <c r="CI42" s="84"/>
      <c r="CJ42" s="84"/>
      <c r="CK42" s="84"/>
      <c r="CL42" s="84"/>
      <c r="CM42" s="84"/>
      <c r="CN42" s="84"/>
      <c r="CO42" s="84"/>
      <c r="CP42" s="84"/>
      <c r="CQ42" s="84"/>
      <c r="CR42" s="84"/>
      <c r="CS42" s="84"/>
      <c r="CT42" s="84"/>
      <c r="CU42" s="84"/>
      <c r="CV42" s="84"/>
    </row>
    <row r="43" spans="1:100" ht="12" customHeight="1" thickBot="1" x14ac:dyDescent="0.25">
      <c r="A43" s="143" t="s">
        <v>19</v>
      </c>
      <c r="B43" s="144"/>
      <c r="C43" s="144"/>
      <c r="D43" s="144"/>
      <c r="E43" s="144"/>
      <c r="F43" s="144"/>
      <c r="G43" s="144"/>
      <c r="H43" s="144"/>
      <c r="I43" s="144"/>
      <c r="J43" s="145"/>
      <c r="K43" s="146" t="s">
        <v>241</v>
      </c>
      <c r="L43" s="147"/>
      <c r="M43" s="147"/>
      <c r="N43" s="147"/>
      <c r="O43" s="147"/>
      <c r="P43" s="147"/>
      <c r="Q43" s="147"/>
      <c r="R43" s="147"/>
      <c r="S43" s="147"/>
      <c r="T43" s="147"/>
      <c r="U43" s="147"/>
      <c r="V43" s="147"/>
      <c r="W43" s="147"/>
      <c r="X43" s="147"/>
      <c r="Y43" s="148"/>
      <c r="Z43" s="76"/>
      <c r="AA43" s="87"/>
      <c r="AB43" s="87"/>
      <c r="AC43" s="87"/>
      <c r="AD43" s="87"/>
      <c r="AE43" s="87"/>
      <c r="AF43" s="87"/>
      <c r="AG43" s="87"/>
      <c r="AH43" s="76"/>
      <c r="AI43" s="76"/>
      <c r="AJ43" s="76"/>
      <c r="AK43" s="76"/>
      <c r="AL43" s="76"/>
      <c r="AM43" s="76"/>
      <c r="AN43" s="76"/>
      <c r="AO43" s="76"/>
      <c r="AP43" s="76"/>
      <c r="AQ43" s="76"/>
      <c r="AR43" s="76"/>
      <c r="AS43" s="76"/>
      <c r="AT43" s="76"/>
      <c r="AU43" s="76"/>
      <c r="AV43" s="76"/>
      <c r="AW43" s="76"/>
      <c r="AX43" s="76"/>
      <c r="AY43" s="76"/>
      <c r="AZ43" s="76"/>
      <c r="BA43" s="76"/>
      <c r="BB43" s="76"/>
      <c r="BC43" s="76"/>
      <c r="BD43" s="76"/>
      <c r="BE43" s="76"/>
      <c r="BF43" s="76"/>
      <c r="BG43" s="86"/>
      <c r="BH43" s="86"/>
      <c r="BI43" s="86"/>
      <c r="BJ43" s="86"/>
      <c r="BK43" s="86"/>
      <c r="BL43" s="86"/>
      <c r="BM43" s="86"/>
      <c r="BN43" s="86"/>
      <c r="BO43" s="86"/>
      <c r="BP43" s="86"/>
      <c r="BQ43" s="86"/>
      <c r="BR43" s="86"/>
      <c r="BS43" s="86"/>
      <c r="BT43" s="86"/>
      <c r="BU43" s="86"/>
      <c r="BV43" s="86"/>
      <c r="BW43" s="86"/>
      <c r="BX43" s="86"/>
      <c r="BY43" s="82"/>
      <c r="BZ43" s="84"/>
      <c r="CA43" s="84"/>
      <c r="CB43" s="84"/>
      <c r="CC43" s="84"/>
      <c r="CD43" s="84"/>
      <c r="CE43" s="84"/>
      <c r="CF43" s="84"/>
      <c r="CG43" s="84"/>
      <c r="CH43" s="84"/>
      <c r="CI43" s="84"/>
      <c r="CJ43" s="84"/>
      <c r="CK43" s="84"/>
      <c r="CL43" s="84"/>
      <c r="CM43" s="84"/>
      <c r="CN43" s="84"/>
      <c r="CO43" s="84"/>
      <c r="CP43" s="84"/>
      <c r="CQ43" s="84"/>
      <c r="CR43" s="84"/>
      <c r="CS43" s="84"/>
      <c r="CT43" s="84"/>
      <c r="CU43" s="84"/>
      <c r="CV43" s="84"/>
    </row>
    <row r="44" spans="1:100" ht="12" customHeight="1" thickTop="1" x14ac:dyDescent="0.2">
      <c r="A44" s="89"/>
      <c r="B44" s="89"/>
      <c r="C44" s="89"/>
      <c r="D44" s="89"/>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89"/>
      <c r="AH44" s="89"/>
      <c r="AI44" s="89"/>
      <c r="AJ44" s="89"/>
      <c r="AK44" s="89"/>
      <c r="AL44" s="89"/>
      <c r="AM44" s="89"/>
      <c r="AN44" s="89"/>
      <c r="AO44" s="89"/>
      <c r="AP44" s="89"/>
      <c r="AQ44" s="89"/>
      <c r="AR44" s="89"/>
      <c r="AS44" s="89"/>
      <c r="AT44" s="89"/>
      <c r="AU44" s="89"/>
      <c r="AV44" s="89"/>
      <c r="AW44" s="89"/>
      <c r="AX44" s="89"/>
      <c r="AY44" s="89"/>
      <c r="AZ44" s="89"/>
      <c r="BA44" s="89"/>
      <c r="BB44" s="89"/>
      <c r="BC44" s="89"/>
      <c r="BD44" s="89"/>
      <c r="BE44" s="89"/>
      <c r="BF44" s="89"/>
      <c r="BG44" s="89"/>
      <c r="BH44" s="89"/>
      <c r="BI44" s="89"/>
      <c r="BJ44" s="89"/>
      <c r="BK44" s="89"/>
      <c r="BL44" s="89"/>
      <c r="BM44" s="89"/>
      <c r="BN44" s="89"/>
      <c r="BO44" s="89"/>
      <c r="BP44" s="89"/>
      <c r="BQ44" s="89"/>
      <c r="BR44" s="89"/>
      <c r="BS44" s="89"/>
      <c r="BT44" s="89"/>
      <c r="BU44" s="89"/>
      <c r="BV44" s="89"/>
      <c r="BW44" s="89"/>
      <c r="BX44" s="89"/>
      <c r="BY44" s="89"/>
      <c r="BZ44" s="84"/>
      <c r="CA44" s="84"/>
      <c r="CB44" s="84"/>
      <c r="CC44" s="84"/>
      <c r="CD44" s="84"/>
      <c r="CE44" s="84"/>
      <c r="CF44" s="84"/>
      <c r="CG44" s="84"/>
      <c r="CH44" s="84"/>
      <c r="CI44" s="84"/>
      <c r="CJ44" s="84"/>
      <c r="CK44" s="84"/>
      <c r="CL44" s="84"/>
      <c r="CM44" s="84"/>
      <c r="CN44" s="84"/>
      <c r="CO44" s="84"/>
      <c r="CP44" s="84"/>
      <c r="CQ44" s="84"/>
      <c r="CR44" s="84"/>
      <c r="CS44" s="84"/>
      <c r="CT44" s="84"/>
      <c r="CU44" s="84"/>
      <c r="CV44" s="84"/>
    </row>
    <row r="45" spans="1:100" ht="12" customHeight="1" x14ac:dyDescent="0.2">
      <c r="A45" s="90"/>
      <c r="B45" s="90"/>
      <c r="C45" s="90"/>
      <c r="D45" s="90"/>
      <c r="E45" s="90"/>
      <c r="F45" s="90"/>
      <c r="G45" s="90"/>
      <c r="H45" s="90"/>
      <c r="I45" s="90"/>
      <c r="J45" s="90"/>
      <c r="K45" s="90"/>
      <c r="L45" s="90"/>
      <c r="M45" s="90"/>
      <c r="N45" s="90"/>
      <c r="O45" s="90"/>
      <c r="P45" s="90"/>
      <c r="Q45" s="90"/>
      <c r="R45" s="90"/>
      <c r="S45" s="90"/>
      <c r="T45" s="90"/>
      <c r="U45" s="90"/>
      <c r="V45" s="90"/>
      <c r="W45" s="90"/>
      <c r="X45" s="90"/>
      <c r="Y45" s="90"/>
      <c r="Z45" s="90"/>
      <c r="AA45" s="90"/>
      <c r="AB45" s="90"/>
      <c r="AC45" s="90"/>
      <c r="AD45" s="90"/>
      <c r="AE45" s="90"/>
      <c r="AF45" s="90"/>
      <c r="AG45" s="90"/>
      <c r="AH45" s="90"/>
      <c r="AI45" s="90"/>
      <c r="AJ45" s="90"/>
      <c r="AK45" s="90"/>
      <c r="AL45" s="90"/>
      <c r="AM45" s="90"/>
      <c r="AN45" s="90"/>
      <c r="AO45" s="90"/>
      <c r="AP45" s="90"/>
      <c r="AQ45" s="90"/>
      <c r="AR45" s="90"/>
      <c r="AS45" s="90"/>
      <c r="AT45" s="90"/>
      <c r="AU45" s="90"/>
      <c r="AV45" s="90"/>
      <c r="AW45" s="90"/>
      <c r="AX45" s="90"/>
      <c r="AY45" s="90"/>
      <c r="AZ45" s="90"/>
      <c r="BA45" s="90"/>
      <c r="BB45" s="90"/>
      <c r="BC45" s="90"/>
      <c r="BD45" s="90"/>
      <c r="BE45" s="90"/>
      <c r="BF45" s="90"/>
      <c r="BG45" s="90"/>
      <c r="BH45" s="90"/>
      <c r="BI45" s="90"/>
      <c r="BJ45" s="90"/>
      <c r="BK45" s="90"/>
      <c r="BL45" s="90"/>
      <c r="BM45" s="90"/>
      <c r="BN45" s="90"/>
      <c r="BO45" s="90"/>
      <c r="BP45" s="90"/>
      <c r="BQ45" s="90"/>
      <c r="BR45" s="90"/>
      <c r="BS45" s="90"/>
      <c r="BT45" s="90"/>
      <c r="BU45" s="90"/>
      <c r="BV45" s="90"/>
      <c r="BW45" s="90"/>
      <c r="BX45" s="90"/>
      <c r="BY45" s="90"/>
      <c r="BZ45" s="84"/>
      <c r="CA45" s="84"/>
      <c r="CB45" s="84"/>
      <c r="CC45" s="84"/>
      <c r="CD45" s="84"/>
      <c r="CE45" s="84"/>
      <c r="CF45" s="84"/>
      <c r="CG45" s="84"/>
      <c r="CH45" s="84"/>
      <c r="CI45" s="84"/>
      <c r="CJ45" s="84"/>
      <c r="CK45" s="84"/>
      <c r="CL45" s="84"/>
      <c r="CM45" s="84"/>
      <c r="CN45" s="84"/>
      <c r="CO45" s="84"/>
      <c r="CP45" s="84"/>
      <c r="CQ45" s="84"/>
      <c r="CR45" s="84"/>
      <c r="CS45" s="84"/>
      <c r="CT45" s="84"/>
      <c r="CU45" s="84"/>
      <c r="CV45" s="84"/>
    </row>
    <row r="48" spans="1:100" ht="12" customHeight="1" x14ac:dyDescent="0.2">
      <c r="A48" s="76"/>
      <c r="B48" s="76"/>
      <c r="C48" s="76"/>
      <c r="D48" s="76"/>
      <c r="E48" s="76"/>
      <c r="F48" s="76"/>
      <c r="G48" s="76"/>
    </row>
    <row r="49" spans="1:7" ht="12" customHeight="1" x14ac:dyDescent="0.2">
      <c r="A49" s="76"/>
      <c r="B49" s="76"/>
      <c r="C49" s="76"/>
      <c r="D49" s="76"/>
      <c r="E49" s="76"/>
      <c r="F49" s="76"/>
      <c r="G49" s="76"/>
    </row>
    <row r="50" spans="1:7" ht="12" customHeight="1" x14ac:dyDescent="0.2">
      <c r="A50" s="76"/>
      <c r="B50" s="76"/>
      <c r="C50" s="76"/>
      <c r="D50" s="76"/>
      <c r="E50" s="76"/>
      <c r="F50" s="76"/>
      <c r="G50" s="76"/>
    </row>
    <row r="51" spans="1:7" ht="12" customHeight="1" x14ac:dyDescent="0.25">
      <c r="A51" s="73"/>
      <c r="B51" s="73"/>
      <c r="C51" s="76"/>
      <c r="D51" s="76"/>
      <c r="E51" s="76"/>
      <c r="F51" s="76"/>
      <c r="G51" s="76"/>
    </row>
    <row r="52" spans="1:7" ht="12" customHeight="1" x14ac:dyDescent="0.25">
      <c r="A52" s="73"/>
      <c r="B52" s="73"/>
      <c r="C52" s="76"/>
      <c r="D52" s="76"/>
      <c r="E52" s="76"/>
      <c r="F52" s="76"/>
      <c r="G52" s="76"/>
    </row>
    <row r="53" spans="1:7" ht="12" customHeight="1" x14ac:dyDescent="0.2">
      <c r="A53" s="76"/>
      <c r="B53" s="76"/>
      <c r="C53" s="76"/>
      <c r="D53" s="76"/>
      <c r="E53" s="76"/>
      <c r="F53" s="76"/>
      <c r="G53" s="76"/>
    </row>
  </sheetData>
  <sheetProtection selectLockedCells="1"/>
  <mergeCells count="5">
    <mergeCell ref="A1:BY1"/>
    <mergeCell ref="A42:J42"/>
    <mergeCell ref="K42:Y42"/>
    <mergeCell ref="A43:J43"/>
    <mergeCell ref="K43:Y43"/>
  </mergeCells>
  <printOptions horizontalCentered="1"/>
  <pageMargins left="0.25" right="0.25" top="0.25" bottom="0.25" header="0.375" footer="0.1"/>
  <pageSetup fitToHeight="0" orientation="landscape" r:id="rId1"/>
  <headerFooter alignWithMargins="0">
    <oddHeader xml:space="preserve">&amp;C&amp;"Times New Roman,Regular"
                                                            </oddHeader>
  </headerFooter>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pageSetUpPr fitToPage="1"/>
  </sheetPr>
  <dimension ref="A1:Y42"/>
  <sheetViews>
    <sheetView showGridLines="0" topLeftCell="A14" zoomScaleNormal="100" workbookViewId="0">
      <selection activeCell="AQ49" sqref="AQ49"/>
    </sheetView>
  </sheetViews>
  <sheetFormatPr defaultColWidth="9.140625" defaultRowHeight="12.75" x14ac:dyDescent="0.2"/>
  <cols>
    <col min="1" max="7" width="7.28515625" style="1" customWidth="1"/>
    <col min="8" max="8" width="9" style="1" customWidth="1"/>
    <col min="9" max="25" width="7.28515625" style="1" customWidth="1"/>
    <col min="26" max="16384" width="9.140625" style="1"/>
  </cols>
  <sheetData>
    <row r="1" spans="1:25" ht="18" customHeight="1" thickTop="1" x14ac:dyDescent="0.2">
      <c r="A1" s="168" t="s">
        <v>18</v>
      </c>
      <c r="B1" s="169"/>
      <c r="C1" s="195"/>
      <c r="D1" s="166" t="s">
        <v>120</v>
      </c>
      <c r="E1" s="167"/>
      <c r="F1" s="167"/>
      <c r="G1" s="167"/>
      <c r="H1" s="9"/>
      <c r="I1" s="26"/>
      <c r="J1" s="27"/>
      <c r="K1" s="27"/>
      <c r="L1" s="27"/>
      <c r="M1" s="27"/>
      <c r="N1" s="27"/>
      <c r="O1" s="3"/>
      <c r="P1" s="3"/>
      <c r="Q1" s="27"/>
      <c r="R1" s="27"/>
      <c r="S1" s="27"/>
      <c r="T1" s="27"/>
      <c r="U1" s="27"/>
      <c r="V1" s="27"/>
      <c r="W1" s="27"/>
      <c r="X1" s="27"/>
      <c r="Y1" s="27"/>
    </row>
    <row r="2" spans="1:25" ht="18" customHeight="1" thickBot="1" x14ac:dyDescent="0.25">
      <c r="A2" s="143" t="s">
        <v>19</v>
      </c>
      <c r="B2" s="144"/>
      <c r="C2" s="197"/>
      <c r="D2" s="174" t="s">
        <v>241</v>
      </c>
      <c r="E2" s="175"/>
      <c r="F2" s="175"/>
      <c r="G2" s="176"/>
      <c r="H2" s="9"/>
      <c r="I2" s="3"/>
      <c r="J2" s="3"/>
      <c r="K2" s="3"/>
      <c r="L2" s="3"/>
      <c r="M2" s="3"/>
      <c r="N2" s="4"/>
      <c r="O2" s="4"/>
      <c r="P2" s="4"/>
      <c r="Q2" s="4"/>
      <c r="R2" s="5"/>
      <c r="S2" s="5"/>
      <c r="T2" s="5"/>
      <c r="U2" s="5"/>
      <c r="V2" s="5"/>
      <c r="W2" s="5"/>
      <c r="X2" s="5"/>
      <c r="Y2" s="5"/>
    </row>
    <row r="3" spans="1:25" ht="18" customHeight="1" thickTop="1" x14ac:dyDescent="0.2">
      <c r="A3" s="143" t="s">
        <v>20</v>
      </c>
      <c r="B3" s="144"/>
      <c r="C3" s="197"/>
      <c r="D3" s="174" t="s">
        <v>79</v>
      </c>
      <c r="E3" s="175"/>
      <c r="F3" s="175"/>
      <c r="G3" s="176"/>
      <c r="H3" s="9"/>
      <c r="I3" s="3"/>
      <c r="J3" s="3"/>
      <c r="K3" s="3"/>
      <c r="L3" s="3"/>
      <c r="M3" s="3"/>
      <c r="N3" s="258" t="s">
        <v>14</v>
      </c>
      <c r="O3" s="259"/>
      <c r="P3" s="259"/>
      <c r="Q3" s="259"/>
      <c r="R3" s="259"/>
      <c r="S3" s="259"/>
      <c r="T3" s="259"/>
      <c r="U3" s="259"/>
      <c r="V3" s="259"/>
      <c r="W3" s="259"/>
      <c r="X3" s="259"/>
      <c r="Y3" s="260"/>
    </row>
    <row r="4" spans="1:25" ht="18" customHeight="1" x14ac:dyDescent="0.2">
      <c r="A4" s="143" t="s">
        <v>22</v>
      </c>
      <c r="B4" s="144"/>
      <c r="C4" s="197"/>
      <c r="D4" s="174" t="s">
        <v>59</v>
      </c>
      <c r="E4" s="175"/>
      <c r="F4" s="175"/>
      <c r="G4" s="176"/>
      <c r="H4" s="9"/>
      <c r="I4" s="4"/>
      <c r="J4" s="4"/>
      <c r="K4" s="4"/>
      <c r="L4" s="4"/>
      <c r="M4" s="4"/>
      <c r="N4" s="261" t="s">
        <v>10</v>
      </c>
      <c r="O4" s="262"/>
      <c r="P4" s="262"/>
      <c r="Q4" s="262"/>
      <c r="R4" s="262"/>
      <c r="S4" s="262"/>
      <c r="T4" s="263" t="s">
        <v>11</v>
      </c>
      <c r="U4" s="262"/>
      <c r="V4" s="262"/>
      <c r="W4" s="262"/>
      <c r="X4" s="262"/>
      <c r="Y4" s="264"/>
    </row>
    <row r="5" spans="1:25" ht="18" customHeight="1" thickBot="1" x14ac:dyDescent="0.25">
      <c r="A5" s="143" t="s">
        <v>23</v>
      </c>
      <c r="B5" s="144"/>
      <c r="C5" s="197"/>
      <c r="D5" s="174" t="s">
        <v>66</v>
      </c>
      <c r="E5" s="175"/>
      <c r="F5" s="175"/>
      <c r="G5" s="176"/>
      <c r="H5" s="9"/>
      <c r="I5" s="4"/>
      <c r="J5" s="4"/>
      <c r="K5" s="4"/>
      <c r="L5" s="4"/>
      <c r="M5" s="4"/>
      <c r="N5" s="252" t="s">
        <v>0</v>
      </c>
      <c r="O5" s="253"/>
      <c r="P5" s="253"/>
      <c r="Q5" s="254" t="s">
        <v>1</v>
      </c>
      <c r="R5" s="253"/>
      <c r="S5" s="255"/>
      <c r="T5" s="201" t="s">
        <v>0</v>
      </c>
      <c r="U5" s="212"/>
      <c r="V5" s="213"/>
      <c r="W5" s="201" t="s">
        <v>1</v>
      </c>
      <c r="X5" s="214"/>
      <c r="Y5" s="215"/>
    </row>
    <row r="6" spans="1:25" ht="18" customHeight="1" thickTop="1" thickBot="1" x14ac:dyDescent="0.25">
      <c r="A6" s="189" t="s">
        <v>20</v>
      </c>
      <c r="B6" s="190"/>
      <c r="C6" s="196"/>
      <c r="D6" s="171" t="s">
        <v>79</v>
      </c>
      <c r="E6" s="172"/>
      <c r="F6" s="172"/>
      <c r="G6" s="173"/>
      <c r="H6" s="168" t="s">
        <v>5</v>
      </c>
      <c r="I6" s="169"/>
      <c r="J6" s="169"/>
      <c r="K6" s="169"/>
      <c r="L6" s="169"/>
      <c r="M6" s="170"/>
      <c r="N6" s="256" t="s">
        <v>45</v>
      </c>
      <c r="O6" s="257"/>
      <c r="P6" s="257"/>
      <c r="Q6" s="208" t="str">
        <f>IF(ISBLANK(N6)," ",N6)</f>
        <v>2360/43-93</v>
      </c>
      <c r="R6" s="209"/>
      <c r="S6" s="209"/>
      <c r="T6" s="216" t="s">
        <v>46</v>
      </c>
      <c r="U6" s="217"/>
      <c r="V6" s="218"/>
      <c r="W6" s="216" t="str">
        <f>IF(ISBLANK(T6)," ",T6)</f>
        <v>2929/43-10-1</v>
      </c>
      <c r="X6" s="217"/>
      <c r="Y6" s="219"/>
    </row>
    <row r="7" spans="1:25" ht="18" customHeight="1" thickTop="1" thickBot="1" x14ac:dyDescent="0.25">
      <c r="A7" s="186" t="s">
        <v>21</v>
      </c>
      <c r="B7" s="187"/>
      <c r="C7" s="187"/>
      <c r="D7" s="187"/>
      <c r="E7" s="188"/>
      <c r="F7" s="39" t="s">
        <v>0</v>
      </c>
      <c r="G7" s="40" t="s">
        <v>4</v>
      </c>
      <c r="H7" s="137" t="s">
        <v>3</v>
      </c>
      <c r="I7" s="138"/>
      <c r="J7" s="138"/>
      <c r="K7" s="138"/>
      <c r="L7" s="138"/>
      <c r="M7" s="139"/>
      <c r="N7" s="208" t="s">
        <v>44</v>
      </c>
      <c r="O7" s="209"/>
      <c r="P7" s="209"/>
      <c r="Q7" s="208" t="str">
        <f>IF(ISBLANK(N7)," ",N7)</f>
        <v>184905/PR289400</v>
      </c>
      <c r="R7" s="209"/>
      <c r="S7" s="209"/>
      <c r="T7" s="220" t="s">
        <v>73</v>
      </c>
      <c r="U7" s="221"/>
      <c r="V7" s="222"/>
      <c r="W7" s="208" t="str">
        <f>IF(ISBLANK(T7)," ",T7)</f>
        <v>208310/PR229222</v>
      </c>
      <c r="X7" s="209"/>
      <c r="Y7" s="211"/>
    </row>
    <row r="8" spans="1:25" ht="18" customHeight="1" thickTop="1" x14ac:dyDescent="0.2">
      <c r="A8" s="137" t="s">
        <v>31</v>
      </c>
      <c r="B8" s="138"/>
      <c r="C8" s="138"/>
      <c r="D8" s="138"/>
      <c r="E8" s="139"/>
      <c r="F8" s="122">
        <v>5.333333333333333</v>
      </c>
      <c r="G8" s="7">
        <v>388.55555555555554</v>
      </c>
      <c r="H8" s="143" t="s">
        <v>25</v>
      </c>
      <c r="I8" s="144"/>
      <c r="J8" s="144"/>
      <c r="K8" s="144"/>
      <c r="L8" s="144"/>
      <c r="M8" s="145"/>
      <c r="N8" s="248">
        <v>44183</v>
      </c>
      <c r="O8" s="249"/>
      <c r="P8" s="249"/>
      <c r="Q8" s="248">
        <f>IF(ISBLANK(N8)," ",N8)</f>
        <v>44183</v>
      </c>
      <c r="R8" s="249"/>
      <c r="S8" s="249"/>
      <c r="T8" s="248">
        <v>44141</v>
      </c>
      <c r="U8" s="249"/>
      <c r="V8" s="250"/>
      <c r="W8" s="248">
        <f>IF(ISBLANK(T8)," ",T8)</f>
        <v>44141</v>
      </c>
      <c r="X8" s="249"/>
      <c r="Y8" s="251"/>
    </row>
    <row r="9" spans="1:25" ht="18" customHeight="1" x14ac:dyDescent="0.2">
      <c r="A9" s="143" t="s">
        <v>32</v>
      </c>
      <c r="B9" s="144"/>
      <c r="C9" s="144"/>
      <c r="D9" s="144"/>
      <c r="E9" s="145"/>
      <c r="F9" s="6">
        <v>12.666666666666666</v>
      </c>
      <c r="G9" s="7">
        <v>289.22222222222223</v>
      </c>
      <c r="H9" s="143" t="s">
        <v>7</v>
      </c>
      <c r="I9" s="144"/>
      <c r="J9" s="144"/>
      <c r="K9" s="144"/>
      <c r="L9" s="144"/>
      <c r="M9" s="145"/>
      <c r="N9" s="242">
        <v>0.20169999999999999</v>
      </c>
      <c r="O9" s="243"/>
      <c r="P9" s="243"/>
      <c r="Q9" s="245">
        <v>0.31440000000000001</v>
      </c>
      <c r="R9" s="246"/>
      <c r="S9" s="246"/>
      <c r="T9" s="242">
        <v>0.31790000000000002</v>
      </c>
      <c r="U9" s="243"/>
      <c r="V9" s="244"/>
      <c r="W9" s="245">
        <v>0.41410000000000002</v>
      </c>
      <c r="X9" s="246"/>
      <c r="Y9" s="247"/>
    </row>
    <row r="10" spans="1:25" ht="18" customHeight="1" x14ac:dyDescent="0.2">
      <c r="A10" s="143" t="s">
        <v>33</v>
      </c>
      <c r="B10" s="144"/>
      <c r="C10" s="144"/>
      <c r="D10" s="144"/>
      <c r="E10" s="145"/>
      <c r="F10" s="6"/>
      <c r="G10" s="7"/>
      <c r="H10" s="143" t="s">
        <v>15</v>
      </c>
      <c r="I10" s="144"/>
      <c r="J10" s="144"/>
      <c r="K10" s="144"/>
      <c r="L10" s="144"/>
      <c r="M10" s="145"/>
      <c r="N10" s="204">
        <v>0.25</v>
      </c>
      <c r="O10" s="205"/>
      <c r="P10" s="205"/>
      <c r="Q10" s="240">
        <v>0.5</v>
      </c>
      <c r="R10" s="241"/>
      <c r="S10" s="241"/>
      <c r="T10" s="204">
        <v>1</v>
      </c>
      <c r="U10" s="205"/>
      <c r="V10" s="206"/>
      <c r="W10" s="204">
        <v>1</v>
      </c>
      <c r="X10" s="205"/>
      <c r="Y10" s="207"/>
    </row>
    <row r="11" spans="1:25" ht="18" customHeight="1" x14ac:dyDescent="0.2">
      <c r="A11" s="143" t="s">
        <v>34</v>
      </c>
      <c r="B11" s="144"/>
      <c r="C11" s="144"/>
      <c r="D11" s="144"/>
      <c r="E11" s="145"/>
      <c r="F11" s="6"/>
      <c r="G11" s="7"/>
      <c r="H11" s="143" t="s">
        <v>2</v>
      </c>
      <c r="I11" s="144"/>
      <c r="J11" s="144"/>
      <c r="K11" s="144"/>
      <c r="L11" s="144"/>
      <c r="M11" s="145"/>
      <c r="N11" s="208">
        <v>1</v>
      </c>
      <c r="O11" s="209"/>
      <c r="P11" s="210"/>
      <c r="Q11" s="208">
        <v>1</v>
      </c>
      <c r="R11" s="209"/>
      <c r="S11" s="209"/>
      <c r="T11" s="208">
        <v>1</v>
      </c>
      <c r="U11" s="209"/>
      <c r="V11" s="210"/>
      <c r="W11" s="208">
        <v>1</v>
      </c>
      <c r="X11" s="209"/>
      <c r="Y11" s="211"/>
    </row>
    <row r="12" spans="1:25" ht="18" customHeight="1" x14ac:dyDescent="0.2">
      <c r="A12" s="143" t="s">
        <v>35</v>
      </c>
      <c r="B12" s="144"/>
      <c r="C12" s="144"/>
      <c r="D12" s="144"/>
      <c r="E12" s="145"/>
      <c r="F12" s="122">
        <v>2.3333333333333335</v>
      </c>
      <c r="G12" s="7">
        <v>246.33333333333334</v>
      </c>
      <c r="H12" s="143" t="s">
        <v>16</v>
      </c>
      <c r="I12" s="144"/>
      <c r="J12" s="144"/>
      <c r="K12" s="144"/>
      <c r="L12" s="144"/>
      <c r="M12" s="145"/>
      <c r="N12" s="208">
        <v>1</v>
      </c>
      <c r="O12" s="209"/>
      <c r="P12" s="210"/>
      <c r="Q12" s="208">
        <v>1</v>
      </c>
      <c r="R12" s="209"/>
      <c r="S12" s="209"/>
      <c r="T12" s="208">
        <v>60</v>
      </c>
      <c r="U12" s="209"/>
      <c r="V12" s="210"/>
      <c r="W12" s="208">
        <v>60</v>
      </c>
      <c r="X12" s="209"/>
      <c r="Y12" s="211"/>
    </row>
    <row r="13" spans="1:25" ht="18" customHeight="1" x14ac:dyDescent="0.2">
      <c r="A13" s="143" t="s">
        <v>38</v>
      </c>
      <c r="B13" s="144"/>
      <c r="C13" s="144"/>
      <c r="D13" s="144"/>
      <c r="E13" s="145"/>
      <c r="F13" s="6"/>
      <c r="G13" s="7"/>
      <c r="H13" s="143" t="s">
        <v>17</v>
      </c>
      <c r="I13" s="144"/>
      <c r="J13" s="144"/>
      <c r="K13" s="144"/>
      <c r="L13" s="144"/>
      <c r="M13" s="145"/>
      <c r="N13" s="208">
        <v>1</v>
      </c>
      <c r="O13" s="209"/>
      <c r="P13" s="210"/>
      <c r="Q13" s="208">
        <v>1</v>
      </c>
      <c r="R13" s="209"/>
      <c r="S13" s="209"/>
      <c r="T13" s="208">
        <v>1</v>
      </c>
      <c r="U13" s="209"/>
      <c r="V13" s="210"/>
      <c r="W13" s="208">
        <v>1</v>
      </c>
      <c r="X13" s="209"/>
      <c r="Y13" s="211"/>
    </row>
    <row r="14" spans="1:25" ht="18" customHeight="1" x14ac:dyDescent="0.2">
      <c r="A14" s="143" t="s">
        <v>39</v>
      </c>
      <c r="B14" s="144"/>
      <c r="C14" s="144"/>
      <c r="D14" s="144"/>
      <c r="E14" s="145"/>
      <c r="F14" s="6"/>
      <c r="G14" s="7"/>
      <c r="H14" s="143" t="s">
        <v>26</v>
      </c>
      <c r="I14" s="144"/>
      <c r="J14" s="144"/>
      <c r="K14" s="144"/>
      <c r="L14" s="144"/>
      <c r="M14" s="145"/>
      <c r="N14" s="223">
        <v>21</v>
      </c>
      <c r="O14" s="224"/>
      <c r="P14" s="225"/>
      <c r="Q14" s="223">
        <v>446</v>
      </c>
      <c r="R14" s="224"/>
      <c r="S14" s="224"/>
      <c r="T14" s="230">
        <v>18</v>
      </c>
      <c r="U14" s="231"/>
      <c r="V14" s="232"/>
      <c r="W14" s="157">
        <v>3043</v>
      </c>
      <c r="X14" s="231"/>
      <c r="Y14" s="233"/>
    </row>
    <row r="15" spans="1:25" ht="18" customHeight="1" thickBot="1" x14ac:dyDescent="0.25">
      <c r="A15" s="143" t="s">
        <v>40</v>
      </c>
      <c r="B15" s="144"/>
      <c r="C15" s="144"/>
      <c r="D15" s="144"/>
      <c r="E15" s="145"/>
      <c r="F15" s="6"/>
      <c r="G15" s="7"/>
      <c r="H15" s="189" t="s">
        <v>37</v>
      </c>
      <c r="I15" s="190"/>
      <c r="J15" s="190"/>
      <c r="K15" s="190"/>
      <c r="L15" s="190"/>
      <c r="M15" s="191"/>
      <c r="N15" s="177" t="s">
        <v>12</v>
      </c>
      <c r="O15" s="178"/>
      <c r="P15" s="178"/>
      <c r="Q15" s="178"/>
      <c r="R15" s="178"/>
      <c r="S15" s="179"/>
      <c r="T15" s="234">
        <f>IF(ISBLANK(T14)," ",(3+3.29*(((T14/T12)*T13*(1+(T13/T12)))^0.5))/(T9*T11*T13))</f>
        <v>15.152443810403598</v>
      </c>
      <c r="U15" s="235"/>
      <c r="V15" s="236"/>
      <c r="W15" s="234">
        <f>IF(ISBLANK(W14)," ",(3+3.29*(((W14/W12)*W13*(1+(W13/W12)))^0.5))/(W9*W11*W13))</f>
        <v>64.294582500450034</v>
      </c>
      <c r="X15" s="235"/>
      <c r="Y15" s="237"/>
    </row>
    <row r="16" spans="1:25" ht="18" customHeight="1" thickTop="1" x14ac:dyDescent="0.2">
      <c r="A16" s="143" t="s">
        <v>226</v>
      </c>
      <c r="B16" s="144"/>
      <c r="C16" s="144"/>
      <c r="D16" s="144"/>
      <c r="E16" s="145"/>
      <c r="F16" s="6">
        <v>21</v>
      </c>
      <c r="G16" s="7">
        <v>446</v>
      </c>
      <c r="H16" s="38" t="s">
        <v>24</v>
      </c>
      <c r="I16" s="180" t="s">
        <v>138</v>
      </c>
      <c r="J16" s="180"/>
      <c r="K16" s="180"/>
      <c r="L16" s="180"/>
      <c r="M16" s="180"/>
      <c r="N16" s="180"/>
      <c r="O16" s="180"/>
      <c r="P16" s="180"/>
      <c r="Q16" s="180"/>
      <c r="R16" s="180"/>
      <c r="S16" s="180"/>
      <c r="T16" s="180"/>
      <c r="U16" s="180"/>
      <c r="V16" s="180"/>
      <c r="W16" s="180"/>
      <c r="X16" s="180"/>
      <c r="Y16" s="181"/>
    </row>
    <row r="17" spans="1:25" ht="18" customHeight="1" x14ac:dyDescent="0.2">
      <c r="A17" s="143" t="s">
        <v>227</v>
      </c>
      <c r="B17" s="144"/>
      <c r="C17" s="144"/>
      <c r="D17" s="144"/>
      <c r="E17" s="145"/>
      <c r="F17" s="6">
        <v>22</v>
      </c>
      <c r="G17" s="7">
        <v>330</v>
      </c>
      <c r="H17" s="41"/>
      <c r="I17" s="182"/>
      <c r="J17" s="182"/>
      <c r="K17" s="182"/>
      <c r="L17" s="182"/>
      <c r="M17" s="182"/>
      <c r="N17" s="182"/>
      <c r="O17" s="182"/>
      <c r="P17" s="182"/>
      <c r="Q17" s="182"/>
      <c r="R17" s="182"/>
      <c r="S17" s="182"/>
      <c r="T17" s="182"/>
      <c r="U17" s="182"/>
      <c r="V17" s="182"/>
      <c r="W17" s="182"/>
      <c r="X17" s="182"/>
      <c r="Y17" s="183"/>
    </row>
    <row r="18" spans="1:25" ht="18" customHeight="1" thickBot="1" x14ac:dyDescent="0.25">
      <c r="A18" s="192" t="s">
        <v>228</v>
      </c>
      <c r="B18" s="193"/>
      <c r="C18" s="193"/>
      <c r="D18" s="193"/>
      <c r="E18" s="194"/>
      <c r="F18" s="34">
        <v>9</v>
      </c>
      <c r="G18" s="35">
        <v>292</v>
      </c>
      <c r="H18" s="41"/>
      <c r="I18" s="184"/>
      <c r="J18" s="184"/>
      <c r="K18" s="184"/>
      <c r="L18" s="184"/>
      <c r="M18" s="184"/>
      <c r="N18" s="184"/>
      <c r="O18" s="184"/>
      <c r="P18" s="184"/>
      <c r="Q18" s="184"/>
      <c r="R18" s="184"/>
      <c r="S18" s="184"/>
      <c r="T18" s="184"/>
      <c r="U18" s="184"/>
      <c r="V18" s="184"/>
      <c r="W18" s="184"/>
      <c r="X18" s="184"/>
      <c r="Y18" s="185"/>
    </row>
    <row r="19" spans="1:25" ht="18" customHeight="1" thickTop="1" x14ac:dyDescent="0.2">
      <c r="A19" s="37" t="s">
        <v>29</v>
      </c>
      <c r="B19" s="153" t="s">
        <v>30</v>
      </c>
      <c r="C19" s="153"/>
      <c r="D19" s="153"/>
      <c r="E19" s="153"/>
      <c r="F19" s="153"/>
      <c r="G19" s="153"/>
      <c r="H19" s="153"/>
      <c r="I19" s="154"/>
      <c r="J19" s="238" t="s">
        <v>10</v>
      </c>
      <c r="K19" s="238"/>
      <c r="L19" s="238"/>
      <c r="M19" s="238"/>
      <c r="N19" s="238"/>
      <c r="O19" s="238"/>
      <c r="P19" s="238"/>
      <c r="Q19" s="238"/>
      <c r="R19" s="238"/>
      <c r="S19" s="239"/>
      <c r="T19" s="226" t="s">
        <v>11</v>
      </c>
      <c r="U19" s="227"/>
      <c r="V19" s="227"/>
      <c r="W19" s="227"/>
      <c r="X19" s="228"/>
      <c r="Y19" s="229"/>
    </row>
    <row r="20" spans="1:25" ht="18" customHeight="1" thickBot="1" x14ac:dyDescent="0.25">
      <c r="A20" s="36"/>
      <c r="B20" s="155"/>
      <c r="C20" s="155"/>
      <c r="D20" s="155"/>
      <c r="E20" s="155"/>
      <c r="F20" s="155"/>
      <c r="G20" s="155"/>
      <c r="H20" s="155"/>
      <c r="I20" s="156"/>
      <c r="J20" s="149" t="s">
        <v>0</v>
      </c>
      <c r="K20" s="149"/>
      <c r="L20" s="149"/>
      <c r="M20" s="149"/>
      <c r="N20" s="149"/>
      <c r="O20" s="150" t="s">
        <v>1</v>
      </c>
      <c r="P20" s="151"/>
      <c r="Q20" s="151"/>
      <c r="R20" s="151"/>
      <c r="S20" s="152"/>
      <c r="T20" s="198" t="s">
        <v>0</v>
      </c>
      <c r="U20" s="199"/>
      <c r="V20" s="200"/>
      <c r="W20" s="201" t="s">
        <v>4</v>
      </c>
      <c r="X20" s="202"/>
      <c r="Y20" s="203"/>
    </row>
    <row r="21" spans="1:25" ht="49.9" customHeight="1" thickTop="1" thickBot="1" x14ac:dyDescent="0.25">
      <c r="A21" s="8" t="s">
        <v>6</v>
      </c>
      <c r="B21" s="162" t="s">
        <v>13</v>
      </c>
      <c r="C21" s="162"/>
      <c r="D21" s="162"/>
      <c r="E21" s="162"/>
      <c r="F21" s="162"/>
      <c r="G21" s="162"/>
      <c r="H21" s="162"/>
      <c r="I21" s="163"/>
      <c r="J21" s="28" t="s">
        <v>8</v>
      </c>
      <c r="K21" s="29" t="s">
        <v>36</v>
      </c>
      <c r="L21" s="29" t="s">
        <v>27</v>
      </c>
      <c r="M21" s="29" t="s">
        <v>9</v>
      </c>
      <c r="N21" s="30" t="s">
        <v>28</v>
      </c>
      <c r="O21" s="31" t="s">
        <v>8</v>
      </c>
      <c r="P21" s="29" t="s">
        <v>36</v>
      </c>
      <c r="Q21" s="29" t="s">
        <v>27</v>
      </c>
      <c r="R21" s="29" t="s">
        <v>9</v>
      </c>
      <c r="S21" s="30" t="s">
        <v>28</v>
      </c>
      <c r="T21" s="32" t="s">
        <v>8</v>
      </c>
      <c r="U21" s="29" t="s">
        <v>9</v>
      </c>
      <c r="V21" s="30" t="s">
        <v>28</v>
      </c>
      <c r="W21" s="32" t="s">
        <v>8</v>
      </c>
      <c r="X21" s="29" t="s">
        <v>9</v>
      </c>
      <c r="Y21" s="33" t="s">
        <v>28</v>
      </c>
    </row>
    <row r="22" spans="1:25" s="2" customFormat="1" ht="19.899999999999999" customHeight="1" thickTop="1" x14ac:dyDescent="0.25">
      <c r="A22" s="52">
        <v>35</v>
      </c>
      <c r="B22" s="164" t="s">
        <v>181</v>
      </c>
      <c r="C22" s="164"/>
      <c r="D22" s="164"/>
      <c r="E22" s="164"/>
      <c r="F22" s="164"/>
      <c r="G22" s="164"/>
      <c r="H22" s="164"/>
      <c r="I22" s="165"/>
      <c r="J22" s="10">
        <v>6</v>
      </c>
      <c r="K22" s="12">
        <f>F8</f>
        <v>5.333333333333333</v>
      </c>
      <c r="L22" s="11">
        <f>IF(ISBLANK(K22)," ",IF(K22=" "," ",(3+3.29*(((K22)*$N$13*(1+($N$13/$N$12)))^0.5))/($N$11*$N$9*$N$13)))</f>
        <v>68.146232052597298</v>
      </c>
      <c r="M22" s="12">
        <f>IF(ISBLANK(J22)," ",(J22/$N$13)-K22)</f>
        <v>0.66666666666666696</v>
      </c>
      <c r="N22" s="13">
        <f>IF(ISBLANK(J22)," ",M22/(N$9*N$10*N$11))</f>
        <v>13.22095521401422</v>
      </c>
      <c r="O22" s="10">
        <v>616</v>
      </c>
      <c r="P22" s="42">
        <f>G8</f>
        <v>388.55555555555554</v>
      </c>
      <c r="Q22" s="11">
        <f>IF(ISBLANK(P22)," ",IF(P22=" "," ",(3+3.29*(((P22)*$Q$13*(1+($Q$13/$Q$12)))^0.5))/($Q$11*$Q$9*$Q$13)))</f>
        <v>301.25440455475484</v>
      </c>
      <c r="R22" s="14">
        <f t="shared" ref="R22:R41" si="0">IF(ISBLANK(O22)," ",(O22/$Q$13)-P22)</f>
        <v>227.44444444444446</v>
      </c>
      <c r="S22" s="13">
        <f t="shared" ref="S22:S41" si="1">IF(ISBLANK(O22)," ",R22/(Q$9*Q$10*Q$11))</f>
        <v>1446.8476109697483</v>
      </c>
      <c r="T22" s="15">
        <v>0</v>
      </c>
      <c r="U22" s="43">
        <f>IF(ISBLANK(T22)," ",(T22/$T$13)-$T$14/$T$12)</f>
        <v>-0.3</v>
      </c>
      <c r="V22" s="44">
        <f>IF(ISBLANK(T22), " ", (U22/$T$9))</f>
        <v>-0.94369298521547651</v>
      </c>
      <c r="W22" s="15">
        <v>40</v>
      </c>
      <c r="X22" s="43">
        <f>IF(ISBLANK(W22)," ",(W22/$W$13)-($W$14/$W$12))</f>
        <v>-10.716666666666669</v>
      </c>
      <c r="Y22" s="45">
        <f>IF(ISBLANK(W22), " ", (X22/$W$9))</f>
        <v>-25.879417210013688</v>
      </c>
    </row>
    <row r="23" spans="1:25" s="2" customFormat="1" ht="19.899999999999999" customHeight="1" x14ac:dyDescent="0.25">
      <c r="A23" s="53"/>
      <c r="B23" s="157"/>
      <c r="C23" s="157"/>
      <c r="D23" s="157"/>
      <c r="E23" s="157"/>
      <c r="F23" s="157"/>
      <c r="G23" s="157"/>
      <c r="H23" s="157"/>
      <c r="I23" s="158"/>
      <c r="J23" s="16"/>
      <c r="K23" s="11"/>
      <c r="L23" s="11" t="str">
        <f>IF(ISBLANK(K23)," ",IF(K23=" "," ",(3+3.29*(((K23)*$N$13*(1+($N$13/$N$12)))^0.5))/($N$11*$N$9*$N$13)))</f>
        <v xml:space="preserve"> </v>
      </c>
      <c r="M23" s="17" t="str">
        <f t="shared" ref="M23:M41" si="2">IF(ISBLANK(J23)," ",(J23/$N$13)-K23)</f>
        <v xml:space="preserve"> </v>
      </c>
      <c r="N23" s="18" t="str">
        <f t="shared" ref="N23:N41" si="3">IF(ISBLANK(J23)," ",M23/(N$9*N$10*N$11))</f>
        <v xml:space="preserve"> </v>
      </c>
      <c r="O23" s="16"/>
      <c r="P23" s="17"/>
      <c r="Q23" s="11" t="str">
        <f t="shared" ref="Q23:Q41" si="4">IF(ISBLANK(P23)," ",IF(P23=" "," ",(3+3.29*(((P23)*$Q$13*(1+($Q$13/$Q$12)))^0.5))/($Q$11*$Q$9*$Q$13)))</f>
        <v xml:space="preserve"> </v>
      </c>
      <c r="R23" s="17" t="str">
        <f t="shared" si="0"/>
        <v xml:space="preserve"> </v>
      </c>
      <c r="S23" s="18" t="str">
        <f t="shared" si="1"/>
        <v xml:space="preserve"> </v>
      </c>
      <c r="T23" s="16"/>
      <c r="U23" s="46" t="str">
        <f t="shared" ref="U23:U41" si="5">IF(ISBLANK(T23)," ",(T23/$T$13)-$T$14/$T$12)</f>
        <v xml:space="preserve"> </v>
      </c>
      <c r="V23" s="47" t="str">
        <f t="shared" ref="V23:V41" si="6">IF(ISBLANK(T23), " ", (U23/$T$9))</f>
        <v xml:space="preserve"> </v>
      </c>
      <c r="W23" s="16"/>
      <c r="X23" s="46" t="str">
        <f t="shared" ref="X23:X41" si="7">IF(ISBLANK(W23)," ",(W23/$W$13)-($W$14/$W$12))</f>
        <v xml:space="preserve"> </v>
      </c>
      <c r="Y23" s="48" t="str">
        <f t="shared" ref="Y23:Y41" si="8">IF(ISBLANK(W23), " ", (X23/$W$9))</f>
        <v xml:space="preserve"> </v>
      </c>
    </row>
    <row r="24" spans="1:25" s="2" customFormat="1" ht="19.899999999999999" customHeight="1" x14ac:dyDescent="0.25">
      <c r="A24" s="54"/>
      <c r="B24" s="157"/>
      <c r="C24" s="157"/>
      <c r="D24" s="157"/>
      <c r="E24" s="157"/>
      <c r="F24" s="157"/>
      <c r="G24" s="157"/>
      <c r="H24" s="157"/>
      <c r="I24" s="158"/>
      <c r="J24" s="16"/>
      <c r="K24" s="11"/>
      <c r="L24" s="11" t="str">
        <f t="shared" ref="L24:L41" si="9">IF(ISBLANK(K24)," ",IF(K24=" "," ",(3+3.29*(((K24)*$N$13*(1+($N$13/$N$12)))^0.5))/($N$11*$N$9*$N$13)))</f>
        <v xml:space="preserve"> </v>
      </c>
      <c r="M24" s="17" t="str">
        <f t="shared" si="2"/>
        <v xml:space="preserve"> </v>
      </c>
      <c r="N24" s="18" t="str">
        <f t="shared" si="3"/>
        <v xml:space="preserve"> </v>
      </c>
      <c r="O24" s="16"/>
      <c r="P24" s="17"/>
      <c r="Q24" s="11" t="str">
        <f t="shared" si="4"/>
        <v xml:space="preserve"> </v>
      </c>
      <c r="R24" s="17" t="str">
        <f t="shared" si="0"/>
        <v xml:space="preserve"> </v>
      </c>
      <c r="S24" s="18" t="str">
        <f t="shared" si="1"/>
        <v xml:space="preserve"> </v>
      </c>
      <c r="T24" s="16"/>
      <c r="U24" s="46" t="str">
        <f t="shared" si="5"/>
        <v xml:space="preserve"> </v>
      </c>
      <c r="V24" s="47" t="str">
        <f t="shared" si="6"/>
        <v xml:space="preserve"> </v>
      </c>
      <c r="W24" s="16"/>
      <c r="X24" s="46" t="str">
        <f t="shared" si="7"/>
        <v xml:space="preserve"> </v>
      </c>
      <c r="Y24" s="48" t="str">
        <f t="shared" si="8"/>
        <v xml:space="preserve"> </v>
      </c>
    </row>
    <row r="25" spans="1:25" s="2" customFormat="1" ht="19.899999999999999" customHeight="1" x14ac:dyDescent="0.25">
      <c r="A25" s="54"/>
      <c r="B25" s="157"/>
      <c r="C25" s="157"/>
      <c r="D25" s="157"/>
      <c r="E25" s="157"/>
      <c r="F25" s="157"/>
      <c r="G25" s="157"/>
      <c r="H25" s="157"/>
      <c r="I25" s="158"/>
      <c r="J25" s="16"/>
      <c r="K25" s="11"/>
      <c r="L25" s="11" t="str">
        <f t="shared" si="9"/>
        <v xml:space="preserve"> </v>
      </c>
      <c r="M25" s="17" t="str">
        <f t="shared" si="2"/>
        <v xml:space="preserve"> </v>
      </c>
      <c r="N25" s="18" t="str">
        <f t="shared" si="3"/>
        <v xml:space="preserve"> </v>
      </c>
      <c r="O25" s="16"/>
      <c r="P25" s="17"/>
      <c r="Q25" s="11" t="str">
        <f t="shared" si="4"/>
        <v xml:space="preserve"> </v>
      </c>
      <c r="R25" s="17" t="str">
        <f t="shared" si="0"/>
        <v xml:space="preserve"> </v>
      </c>
      <c r="S25" s="18" t="str">
        <f t="shared" si="1"/>
        <v xml:space="preserve"> </v>
      </c>
      <c r="T25" s="16"/>
      <c r="U25" s="46" t="str">
        <f t="shared" si="5"/>
        <v xml:space="preserve"> </v>
      </c>
      <c r="V25" s="47" t="str">
        <f t="shared" si="6"/>
        <v xml:space="preserve"> </v>
      </c>
      <c r="W25" s="16"/>
      <c r="X25" s="46" t="str">
        <f t="shared" si="7"/>
        <v xml:space="preserve"> </v>
      </c>
      <c r="Y25" s="48" t="str">
        <f t="shared" si="8"/>
        <v xml:space="preserve"> </v>
      </c>
    </row>
    <row r="26" spans="1:25" s="2" customFormat="1" ht="19.899999999999999" customHeight="1" x14ac:dyDescent="0.25">
      <c r="A26" s="54"/>
      <c r="B26" s="157"/>
      <c r="C26" s="157"/>
      <c r="D26" s="157"/>
      <c r="E26" s="157"/>
      <c r="F26" s="157"/>
      <c r="G26" s="157"/>
      <c r="H26" s="157"/>
      <c r="I26" s="158"/>
      <c r="J26" s="16"/>
      <c r="K26" s="19"/>
      <c r="L26" s="11" t="str">
        <f t="shared" si="9"/>
        <v xml:space="preserve"> </v>
      </c>
      <c r="M26" s="20" t="str">
        <f t="shared" si="2"/>
        <v xml:space="preserve"> </v>
      </c>
      <c r="N26" s="21" t="str">
        <f t="shared" si="3"/>
        <v xml:space="preserve"> </v>
      </c>
      <c r="O26" s="16"/>
      <c r="P26" s="17"/>
      <c r="Q26" s="11" t="str">
        <f t="shared" si="4"/>
        <v xml:space="preserve"> </v>
      </c>
      <c r="R26" s="17" t="str">
        <f t="shared" si="0"/>
        <v xml:space="preserve"> </v>
      </c>
      <c r="S26" s="18" t="str">
        <f t="shared" si="1"/>
        <v xml:space="preserve"> </v>
      </c>
      <c r="T26" s="16"/>
      <c r="U26" s="46" t="str">
        <f t="shared" si="5"/>
        <v xml:space="preserve"> </v>
      </c>
      <c r="V26" s="47" t="str">
        <f t="shared" si="6"/>
        <v xml:space="preserve"> </v>
      </c>
      <c r="W26" s="16"/>
      <c r="X26" s="46" t="str">
        <f t="shared" si="7"/>
        <v xml:space="preserve"> </v>
      </c>
      <c r="Y26" s="48" t="str">
        <f t="shared" si="8"/>
        <v xml:space="preserve"> </v>
      </c>
    </row>
    <row r="27" spans="1:25" s="2" customFormat="1" ht="19.899999999999999" customHeight="1" x14ac:dyDescent="0.25">
      <c r="A27" s="54"/>
      <c r="B27" s="157"/>
      <c r="C27" s="157"/>
      <c r="D27" s="157"/>
      <c r="E27" s="157"/>
      <c r="F27" s="157"/>
      <c r="G27" s="157"/>
      <c r="H27" s="157"/>
      <c r="I27" s="158"/>
      <c r="J27" s="16"/>
      <c r="K27" s="11"/>
      <c r="L27" s="11" t="str">
        <f t="shared" si="9"/>
        <v xml:space="preserve"> </v>
      </c>
      <c r="M27" s="17" t="str">
        <f t="shared" si="2"/>
        <v xml:space="preserve"> </v>
      </c>
      <c r="N27" s="18" t="str">
        <f t="shared" si="3"/>
        <v xml:space="preserve"> </v>
      </c>
      <c r="O27" s="16"/>
      <c r="P27" s="17"/>
      <c r="Q27" s="11" t="str">
        <f t="shared" si="4"/>
        <v xml:space="preserve"> </v>
      </c>
      <c r="R27" s="17" t="str">
        <f t="shared" si="0"/>
        <v xml:space="preserve"> </v>
      </c>
      <c r="S27" s="18" t="str">
        <f t="shared" si="1"/>
        <v xml:space="preserve"> </v>
      </c>
      <c r="T27" s="16"/>
      <c r="U27" s="46" t="str">
        <f t="shared" si="5"/>
        <v xml:space="preserve"> </v>
      </c>
      <c r="V27" s="47" t="str">
        <f t="shared" si="6"/>
        <v xml:space="preserve"> </v>
      </c>
      <c r="W27" s="16"/>
      <c r="X27" s="46" t="str">
        <f t="shared" si="7"/>
        <v xml:space="preserve"> </v>
      </c>
      <c r="Y27" s="48" t="str">
        <f t="shared" si="8"/>
        <v xml:space="preserve"> </v>
      </c>
    </row>
    <row r="28" spans="1:25" s="2" customFormat="1" ht="19.899999999999999" customHeight="1" x14ac:dyDescent="0.25">
      <c r="A28" s="54"/>
      <c r="B28" s="157"/>
      <c r="C28" s="157"/>
      <c r="D28" s="157"/>
      <c r="E28" s="157"/>
      <c r="F28" s="157"/>
      <c r="G28" s="157"/>
      <c r="H28" s="157"/>
      <c r="I28" s="158"/>
      <c r="J28" s="16"/>
      <c r="K28" s="11"/>
      <c r="L28" s="11" t="str">
        <f t="shared" si="9"/>
        <v xml:space="preserve"> </v>
      </c>
      <c r="M28" s="17" t="str">
        <f t="shared" si="2"/>
        <v xml:space="preserve"> </v>
      </c>
      <c r="N28" s="18" t="str">
        <f t="shared" si="3"/>
        <v xml:space="preserve"> </v>
      </c>
      <c r="O28" s="16"/>
      <c r="P28" s="17"/>
      <c r="Q28" s="11" t="str">
        <f t="shared" si="4"/>
        <v xml:space="preserve"> </v>
      </c>
      <c r="R28" s="17" t="str">
        <f t="shared" si="0"/>
        <v xml:space="preserve"> </v>
      </c>
      <c r="S28" s="18" t="str">
        <f t="shared" si="1"/>
        <v xml:space="preserve"> </v>
      </c>
      <c r="T28" s="16"/>
      <c r="U28" s="46" t="str">
        <f t="shared" si="5"/>
        <v xml:space="preserve"> </v>
      </c>
      <c r="V28" s="47" t="str">
        <f t="shared" si="6"/>
        <v xml:space="preserve"> </v>
      </c>
      <c r="W28" s="16"/>
      <c r="X28" s="46" t="str">
        <f t="shared" si="7"/>
        <v xml:space="preserve"> </v>
      </c>
      <c r="Y28" s="48" t="str">
        <f t="shared" si="8"/>
        <v xml:space="preserve"> </v>
      </c>
    </row>
    <row r="29" spans="1:25" s="2" customFormat="1" ht="19.899999999999999" customHeight="1" x14ac:dyDescent="0.25">
      <c r="A29" s="54"/>
      <c r="B29" s="157"/>
      <c r="C29" s="157"/>
      <c r="D29" s="157"/>
      <c r="E29" s="157"/>
      <c r="F29" s="157"/>
      <c r="G29" s="157"/>
      <c r="H29" s="157"/>
      <c r="I29" s="158"/>
      <c r="J29" s="16"/>
      <c r="K29" s="11"/>
      <c r="L29" s="11" t="str">
        <f t="shared" si="9"/>
        <v xml:space="preserve"> </v>
      </c>
      <c r="M29" s="17" t="str">
        <f t="shared" si="2"/>
        <v xml:space="preserve"> </v>
      </c>
      <c r="N29" s="18" t="str">
        <f t="shared" si="3"/>
        <v xml:space="preserve"> </v>
      </c>
      <c r="O29" s="16"/>
      <c r="P29" s="17"/>
      <c r="Q29" s="11" t="str">
        <f t="shared" si="4"/>
        <v xml:space="preserve"> </v>
      </c>
      <c r="R29" s="17" t="str">
        <f t="shared" si="0"/>
        <v xml:space="preserve"> </v>
      </c>
      <c r="S29" s="18" t="str">
        <f t="shared" si="1"/>
        <v xml:space="preserve"> </v>
      </c>
      <c r="T29" s="16"/>
      <c r="U29" s="46" t="str">
        <f t="shared" si="5"/>
        <v xml:space="preserve"> </v>
      </c>
      <c r="V29" s="47" t="str">
        <f t="shared" si="6"/>
        <v xml:space="preserve"> </v>
      </c>
      <c r="W29" s="16"/>
      <c r="X29" s="46" t="str">
        <f t="shared" si="7"/>
        <v xml:space="preserve"> </v>
      </c>
      <c r="Y29" s="48" t="str">
        <f t="shared" si="8"/>
        <v xml:space="preserve"> </v>
      </c>
    </row>
    <row r="30" spans="1:25" s="2" customFormat="1" ht="19.899999999999999" customHeight="1" x14ac:dyDescent="0.25">
      <c r="A30" s="54"/>
      <c r="B30" s="157"/>
      <c r="C30" s="157"/>
      <c r="D30" s="157"/>
      <c r="E30" s="157"/>
      <c r="F30" s="157"/>
      <c r="G30" s="157"/>
      <c r="H30" s="157"/>
      <c r="I30" s="158"/>
      <c r="J30" s="16"/>
      <c r="K30" s="11"/>
      <c r="L30" s="11" t="str">
        <f t="shared" si="9"/>
        <v xml:space="preserve"> </v>
      </c>
      <c r="M30" s="17" t="str">
        <f t="shared" si="2"/>
        <v xml:space="preserve"> </v>
      </c>
      <c r="N30" s="18" t="str">
        <f t="shared" si="3"/>
        <v xml:space="preserve"> </v>
      </c>
      <c r="O30" s="16"/>
      <c r="P30" s="17"/>
      <c r="Q30" s="11" t="str">
        <f t="shared" si="4"/>
        <v xml:space="preserve"> </v>
      </c>
      <c r="R30" s="17" t="str">
        <f t="shared" si="0"/>
        <v xml:space="preserve"> </v>
      </c>
      <c r="S30" s="18" t="str">
        <f t="shared" si="1"/>
        <v xml:space="preserve"> </v>
      </c>
      <c r="T30" s="16"/>
      <c r="U30" s="46" t="str">
        <f t="shared" si="5"/>
        <v xml:space="preserve"> </v>
      </c>
      <c r="V30" s="47" t="str">
        <f t="shared" si="6"/>
        <v xml:space="preserve"> </v>
      </c>
      <c r="W30" s="16"/>
      <c r="X30" s="46" t="str">
        <f t="shared" si="7"/>
        <v xml:space="preserve"> </v>
      </c>
      <c r="Y30" s="48" t="str">
        <f t="shared" si="8"/>
        <v xml:space="preserve"> </v>
      </c>
    </row>
    <row r="31" spans="1:25" s="2" customFormat="1" ht="19.899999999999999" customHeight="1" x14ac:dyDescent="0.25">
      <c r="A31" s="54"/>
      <c r="B31" s="157"/>
      <c r="C31" s="157"/>
      <c r="D31" s="157"/>
      <c r="E31" s="157"/>
      <c r="F31" s="157"/>
      <c r="G31" s="157"/>
      <c r="H31" s="157"/>
      <c r="I31" s="158"/>
      <c r="J31" s="16"/>
      <c r="K31" s="11"/>
      <c r="L31" s="11" t="str">
        <f t="shared" si="9"/>
        <v xml:space="preserve"> </v>
      </c>
      <c r="M31" s="17" t="str">
        <f t="shared" si="2"/>
        <v xml:space="preserve"> </v>
      </c>
      <c r="N31" s="18" t="str">
        <f t="shared" si="3"/>
        <v xml:space="preserve"> </v>
      </c>
      <c r="O31" s="16"/>
      <c r="P31" s="17"/>
      <c r="Q31" s="11" t="str">
        <f t="shared" si="4"/>
        <v xml:space="preserve"> </v>
      </c>
      <c r="R31" s="17" t="str">
        <f t="shared" si="0"/>
        <v xml:space="preserve"> </v>
      </c>
      <c r="S31" s="18" t="str">
        <f t="shared" si="1"/>
        <v xml:space="preserve"> </v>
      </c>
      <c r="T31" s="16"/>
      <c r="U31" s="46" t="str">
        <f t="shared" si="5"/>
        <v xml:space="preserve"> </v>
      </c>
      <c r="V31" s="47" t="str">
        <f t="shared" si="6"/>
        <v xml:space="preserve"> </v>
      </c>
      <c r="W31" s="16"/>
      <c r="X31" s="46" t="str">
        <f t="shared" si="7"/>
        <v xml:space="preserve"> </v>
      </c>
      <c r="Y31" s="48" t="str">
        <f t="shared" si="8"/>
        <v xml:space="preserve"> </v>
      </c>
    </row>
    <row r="32" spans="1:25" s="2" customFormat="1" ht="19.899999999999999" customHeight="1" x14ac:dyDescent="0.25">
      <c r="A32" s="54"/>
      <c r="B32" s="157"/>
      <c r="C32" s="157"/>
      <c r="D32" s="157"/>
      <c r="E32" s="157"/>
      <c r="F32" s="157"/>
      <c r="G32" s="157"/>
      <c r="H32" s="157"/>
      <c r="I32" s="158"/>
      <c r="J32" s="16"/>
      <c r="K32" s="11"/>
      <c r="L32" s="11" t="str">
        <f t="shared" si="9"/>
        <v xml:space="preserve"> </v>
      </c>
      <c r="M32" s="17" t="str">
        <f t="shared" si="2"/>
        <v xml:space="preserve"> </v>
      </c>
      <c r="N32" s="18" t="str">
        <f t="shared" si="3"/>
        <v xml:space="preserve"> </v>
      </c>
      <c r="O32" s="16"/>
      <c r="P32" s="17"/>
      <c r="Q32" s="11" t="str">
        <f t="shared" si="4"/>
        <v xml:space="preserve"> </v>
      </c>
      <c r="R32" s="17" t="str">
        <f t="shared" si="0"/>
        <v xml:space="preserve"> </v>
      </c>
      <c r="S32" s="18" t="str">
        <f t="shared" si="1"/>
        <v xml:space="preserve"> </v>
      </c>
      <c r="T32" s="16"/>
      <c r="U32" s="46" t="str">
        <f t="shared" si="5"/>
        <v xml:space="preserve"> </v>
      </c>
      <c r="V32" s="47" t="str">
        <f t="shared" si="6"/>
        <v xml:space="preserve"> </v>
      </c>
      <c r="W32" s="16"/>
      <c r="X32" s="46" t="str">
        <f t="shared" si="7"/>
        <v xml:space="preserve"> </v>
      </c>
      <c r="Y32" s="48" t="str">
        <f t="shared" si="8"/>
        <v xml:space="preserve"> </v>
      </c>
    </row>
    <row r="33" spans="1:25" s="2" customFormat="1" ht="19.899999999999999" customHeight="1" x14ac:dyDescent="0.25">
      <c r="A33" s="53"/>
      <c r="B33" s="157"/>
      <c r="C33" s="157"/>
      <c r="D33" s="157"/>
      <c r="E33" s="157"/>
      <c r="F33" s="157"/>
      <c r="G33" s="157"/>
      <c r="H33" s="157"/>
      <c r="I33" s="158"/>
      <c r="J33" s="16"/>
      <c r="K33" s="11"/>
      <c r="L33" s="11" t="str">
        <f t="shared" si="9"/>
        <v xml:space="preserve"> </v>
      </c>
      <c r="M33" s="17" t="str">
        <f t="shared" si="2"/>
        <v xml:space="preserve"> </v>
      </c>
      <c r="N33" s="18" t="str">
        <f t="shared" si="3"/>
        <v xml:space="preserve"> </v>
      </c>
      <c r="O33" s="16"/>
      <c r="P33" s="17"/>
      <c r="Q33" s="11" t="str">
        <f t="shared" si="4"/>
        <v xml:space="preserve"> </v>
      </c>
      <c r="R33" s="17" t="str">
        <f t="shared" si="0"/>
        <v xml:space="preserve"> </v>
      </c>
      <c r="S33" s="18" t="str">
        <f t="shared" si="1"/>
        <v xml:space="preserve"> </v>
      </c>
      <c r="T33" s="16"/>
      <c r="U33" s="46" t="str">
        <f t="shared" si="5"/>
        <v xml:space="preserve"> </v>
      </c>
      <c r="V33" s="47" t="str">
        <f t="shared" si="6"/>
        <v xml:space="preserve"> </v>
      </c>
      <c r="W33" s="16"/>
      <c r="X33" s="46" t="str">
        <f t="shared" si="7"/>
        <v xml:space="preserve"> </v>
      </c>
      <c r="Y33" s="48" t="str">
        <f t="shared" si="8"/>
        <v xml:space="preserve"> </v>
      </c>
    </row>
    <row r="34" spans="1:25" s="2" customFormat="1" ht="19.899999999999999" customHeight="1" x14ac:dyDescent="0.25">
      <c r="A34" s="53"/>
      <c r="B34" s="157"/>
      <c r="C34" s="157"/>
      <c r="D34" s="157"/>
      <c r="E34" s="157"/>
      <c r="F34" s="157"/>
      <c r="G34" s="157"/>
      <c r="H34" s="157"/>
      <c r="I34" s="158"/>
      <c r="J34" s="16"/>
      <c r="K34" s="11"/>
      <c r="L34" s="11" t="str">
        <f t="shared" si="9"/>
        <v xml:space="preserve"> </v>
      </c>
      <c r="M34" s="17" t="str">
        <f t="shared" si="2"/>
        <v xml:space="preserve"> </v>
      </c>
      <c r="N34" s="18" t="str">
        <f t="shared" si="3"/>
        <v xml:space="preserve"> </v>
      </c>
      <c r="O34" s="16"/>
      <c r="P34" s="17"/>
      <c r="Q34" s="11" t="str">
        <f t="shared" si="4"/>
        <v xml:space="preserve"> </v>
      </c>
      <c r="R34" s="17" t="str">
        <f t="shared" si="0"/>
        <v xml:space="preserve"> </v>
      </c>
      <c r="S34" s="18" t="str">
        <f t="shared" si="1"/>
        <v xml:space="preserve"> </v>
      </c>
      <c r="T34" s="16"/>
      <c r="U34" s="46" t="str">
        <f t="shared" si="5"/>
        <v xml:space="preserve"> </v>
      </c>
      <c r="V34" s="47" t="str">
        <f t="shared" si="6"/>
        <v xml:space="preserve"> </v>
      </c>
      <c r="W34" s="16"/>
      <c r="X34" s="46" t="str">
        <f t="shared" si="7"/>
        <v xml:space="preserve"> </v>
      </c>
      <c r="Y34" s="48" t="str">
        <f t="shared" si="8"/>
        <v xml:space="preserve"> </v>
      </c>
    </row>
    <row r="35" spans="1:25" s="2" customFormat="1" ht="19.899999999999999" customHeight="1" x14ac:dyDescent="0.25">
      <c r="A35" s="54"/>
      <c r="B35" s="157"/>
      <c r="C35" s="157"/>
      <c r="D35" s="157"/>
      <c r="E35" s="157"/>
      <c r="F35" s="157"/>
      <c r="G35" s="157"/>
      <c r="H35" s="157"/>
      <c r="I35" s="158"/>
      <c r="J35" s="16"/>
      <c r="K35" s="11"/>
      <c r="L35" s="11" t="str">
        <f t="shared" si="9"/>
        <v xml:space="preserve"> </v>
      </c>
      <c r="M35" s="17" t="str">
        <f t="shared" si="2"/>
        <v xml:space="preserve"> </v>
      </c>
      <c r="N35" s="18" t="str">
        <f t="shared" si="3"/>
        <v xml:space="preserve"> </v>
      </c>
      <c r="O35" s="16"/>
      <c r="P35" s="17"/>
      <c r="Q35" s="11" t="str">
        <f t="shared" si="4"/>
        <v xml:space="preserve"> </v>
      </c>
      <c r="R35" s="17" t="str">
        <f t="shared" si="0"/>
        <v xml:space="preserve"> </v>
      </c>
      <c r="S35" s="18" t="str">
        <f t="shared" si="1"/>
        <v xml:space="preserve"> </v>
      </c>
      <c r="T35" s="16"/>
      <c r="U35" s="46" t="str">
        <f t="shared" si="5"/>
        <v xml:space="preserve"> </v>
      </c>
      <c r="V35" s="47" t="str">
        <f t="shared" si="6"/>
        <v xml:space="preserve"> </v>
      </c>
      <c r="W35" s="16"/>
      <c r="X35" s="46" t="str">
        <f t="shared" si="7"/>
        <v xml:space="preserve"> </v>
      </c>
      <c r="Y35" s="48" t="str">
        <f t="shared" si="8"/>
        <v xml:space="preserve"> </v>
      </c>
    </row>
    <row r="36" spans="1:25" s="2" customFormat="1" ht="19.899999999999999" customHeight="1" x14ac:dyDescent="0.25">
      <c r="A36" s="54"/>
      <c r="B36" s="157"/>
      <c r="C36" s="157"/>
      <c r="D36" s="157"/>
      <c r="E36" s="157"/>
      <c r="F36" s="157"/>
      <c r="G36" s="157"/>
      <c r="H36" s="157"/>
      <c r="I36" s="158"/>
      <c r="J36" s="16"/>
      <c r="K36" s="11"/>
      <c r="L36" s="11" t="str">
        <f t="shared" si="9"/>
        <v xml:space="preserve"> </v>
      </c>
      <c r="M36" s="17" t="str">
        <f t="shared" si="2"/>
        <v xml:space="preserve"> </v>
      </c>
      <c r="N36" s="18" t="str">
        <f t="shared" si="3"/>
        <v xml:space="preserve"> </v>
      </c>
      <c r="O36" s="16"/>
      <c r="P36" s="17"/>
      <c r="Q36" s="11" t="str">
        <f t="shared" si="4"/>
        <v xml:space="preserve"> </v>
      </c>
      <c r="R36" s="17" t="str">
        <f t="shared" si="0"/>
        <v xml:space="preserve"> </v>
      </c>
      <c r="S36" s="18" t="str">
        <f t="shared" si="1"/>
        <v xml:space="preserve"> </v>
      </c>
      <c r="T36" s="16"/>
      <c r="U36" s="46" t="str">
        <f t="shared" si="5"/>
        <v xml:space="preserve"> </v>
      </c>
      <c r="V36" s="47" t="str">
        <f t="shared" si="6"/>
        <v xml:space="preserve"> </v>
      </c>
      <c r="W36" s="16"/>
      <c r="X36" s="46" t="str">
        <f t="shared" si="7"/>
        <v xml:space="preserve"> </v>
      </c>
      <c r="Y36" s="48" t="str">
        <f t="shared" si="8"/>
        <v xml:space="preserve"> </v>
      </c>
    </row>
    <row r="37" spans="1:25" s="2" customFormat="1" ht="19.899999999999999" customHeight="1" x14ac:dyDescent="0.25">
      <c r="A37" s="53"/>
      <c r="B37" s="157"/>
      <c r="C37" s="157"/>
      <c r="D37" s="157"/>
      <c r="E37" s="157"/>
      <c r="F37" s="157"/>
      <c r="G37" s="157"/>
      <c r="H37" s="157"/>
      <c r="I37" s="158"/>
      <c r="J37" s="16"/>
      <c r="K37" s="11"/>
      <c r="L37" s="11" t="str">
        <f t="shared" si="9"/>
        <v xml:space="preserve"> </v>
      </c>
      <c r="M37" s="17" t="str">
        <f t="shared" si="2"/>
        <v xml:space="preserve"> </v>
      </c>
      <c r="N37" s="18" t="str">
        <f t="shared" si="3"/>
        <v xml:space="preserve"> </v>
      </c>
      <c r="O37" s="16"/>
      <c r="P37" s="17"/>
      <c r="Q37" s="11" t="str">
        <f t="shared" si="4"/>
        <v xml:space="preserve"> </v>
      </c>
      <c r="R37" s="17" t="str">
        <f t="shared" si="0"/>
        <v xml:space="preserve"> </v>
      </c>
      <c r="S37" s="18" t="str">
        <f t="shared" si="1"/>
        <v xml:space="preserve"> </v>
      </c>
      <c r="T37" s="16"/>
      <c r="U37" s="46" t="str">
        <f t="shared" si="5"/>
        <v xml:space="preserve"> </v>
      </c>
      <c r="V37" s="47" t="str">
        <f t="shared" si="6"/>
        <v xml:space="preserve"> </v>
      </c>
      <c r="W37" s="16"/>
      <c r="X37" s="46" t="str">
        <f t="shared" si="7"/>
        <v xml:space="preserve"> </v>
      </c>
      <c r="Y37" s="48" t="str">
        <f t="shared" si="8"/>
        <v xml:space="preserve"> </v>
      </c>
    </row>
    <row r="38" spans="1:25" s="2" customFormat="1" ht="19.899999999999999" customHeight="1" x14ac:dyDescent="0.25">
      <c r="A38" s="54"/>
      <c r="B38" s="157"/>
      <c r="C38" s="157"/>
      <c r="D38" s="157"/>
      <c r="E38" s="157"/>
      <c r="F38" s="157"/>
      <c r="G38" s="157"/>
      <c r="H38" s="157"/>
      <c r="I38" s="158"/>
      <c r="J38" s="16"/>
      <c r="K38" s="11"/>
      <c r="L38" s="11" t="str">
        <f t="shared" si="9"/>
        <v xml:space="preserve"> </v>
      </c>
      <c r="M38" s="17" t="str">
        <f t="shared" si="2"/>
        <v xml:space="preserve"> </v>
      </c>
      <c r="N38" s="18" t="str">
        <f t="shared" si="3"/>
        <v xml:space="preserve"> </v>
      </c>
      <c r="O38" s="16"/>
      <c r="P38" s="17"/>
      <c r="Q38" s="11" t="str">
        <f t="shared" si="4"/>
        <v xml:space="preserve"> </v>
      </c>
      <c r="R38" s="17" t="str">
        <f t="shared" si="0"/>
        <v xml:space="preserve"> </v>
      </c>
      <c r="S38" s="18" t="str">
        <f t="shared" si="1"/>
        <v xml:space="preserve"> </v>
      </c>
      <c r="T38" s="16"/>
      <c r="U38" s="46" t="str">
        <f t="shared" si="5"/>
        <v xml:space="preserve"> </v>
      </c>
      <c r="V38" s="47" t="str">
        <f t="shared" si="6"/>
        <v xml:space="preserve"> </v>
      </c>
      <c r="W38" s="16"/>
      <c r="X38" s="46" t="str">
        <f t="shared" si="7"/>
        <v xml:space="preserve"> </v>
      </c>
      <c r="Y38" s="48" t="str">
        <f t="shared" si="8"/>
        <v xml:space="preserve"> </v>
      </c>
    </row>
    <row r="39" spans="1:25" s="2" customFormat="1" ht="19.899999999999999" customHeight="1" x14ac:dyDescent="0.25">
      <c r="A39" s="54"/>
      <c r="B39" s="157"/>
      <c r="C39" s="157"/>
      <c r="D39" s="157"/>
      <c r="E39" s="157"/>
      <c r="F39" s="157"/>
      <c r="G39" s="157"/>
      <c r="H39" s="157"/>
      <c r="I39" s="158"/>
      <c r="J39" s="16"/>
      <c r="K39" s="11"/>
      <c r="L39" s="11" t="str">
        <f t="shared" si="9"/>
        <v xml:space="preserve"> </v>
      </c>
      <c r="M39" s="17" t="str">
        <f t="shared" si="2"/>
        <v xml:space="preserve"> </v>
      </c>
      <c r="N39" s="18" t="str">
        <f t="shared" si="3"/>
        <v xml:space="preserve"> </v>
      </c>
      <c r="O39" s="16"/>
      <c r="P39" s="17"/>
      <c r="Q39" s="11" t="str">
        <f t="shared" si="4"/>
        <v xml:space="preserve"> </v>
      </c>
      <c r="R39" s="17" t="str">
        <f t="shared" si="0"/>
        <v xml:space="preserve"> </v>
      </c>
      <c r="S39" s="18" t="str">
        <f t="shared" si="1"/>
        <v xml:space="preserve"> </v>
      </c>
      <c r="T39" s="16"/>
      <c r="U39" s="46" t="str">
        <f t="shared" si="5"/>
        <v xml:space="preserve"> </v>
      </c>
      <c r="V39" s="47" t="str">
        <f t="shared" si="6"/>
        <v xml:space="preserve"> </v>
      </c>
      <c r="W39" s="16"/>
      <c r="X39" s="46" t="str">
        <f t="shared" si="7"/>
        <v xml:space="preserve"> </v>
      </c>
      <c r="Y39" s="48" t="str">
        <f t="shared" si="8"/>
        <v xml:space="preserve"> </v>
      </c>
    </row>
    <row r="40" spans="1:25" s="2" customFormat="1" ht="19.899999999999999" customHeight="1" x14ac:dyDescent="0.25">
      <c r="A40" s="54"/>
      <c r="B40" s="157"/>
      <c r="C40" s="157"/>
      <c r="D40" s="157"/>
      <c r="E40" s="157"/>
      <c r="F40" s="157"/>
      <c r="G40" s="157"/>
      <c r="H40" s="157"/>
      <c r="I40" s="158"/>
      <c r="J40" s="16"/>
      <c r="K40" s="11"/>
      <c r="L40" s="11" t="str">
        <f t="shared" si="9"/>
        <v xml:space="preserve"> </v>
      </c>
      <c r="M40" s="17" t="str">
        <f t="shared" si="2"/>
        <v xml:space="preserve"> </v>
      </c>
      <c r="N40" s="18" t="str">
        <f t="shared" si="3"/>
        <v xml:space="preserve"> </v>
      </c>
      <c r="O40" s="16"/>
      <c r="P40" s="17"/>
      <c r="Q40" s="11" t="str">
        <f t="shared" si="4"/>
        <v xml:space="preserve"> </v>
      </c>
      <c r="R40" s="17" t="str">
        <f t="shared" si="0"/>
        <v xml:space="preserve"> </v>
      </c>
      <c r="S40" s="18" t="str">
        <f t="shared" si="1"/>
        <v xml:space="preserve"> </v>
      </c>
      <c r="T40" s="16"/>
      <c r="U40" s="46" t="str">
        <f t="shared" si="5"/>
        <v xml:space="preserve"> </v>
      </c>
      <c r="V40" s="47" t="str">
        <f t="shared" si="6"/>
        <v xml:space="preserve"> </v>
      </c>
      <c r="W40" s="16"/>
      <c r="X40" s="46" t="str">
        <f t="shared" si="7"/>
        <v xml:space="preserve"> </v>
      </c>
      <c r="Y40" s="48" t="str">
        <f t="shared" si="8"/>
        <v xml:space="preserve"> </v>
      </c>
    </row>
    <row r="41" spans="1:25" s="2" customFormat="1" ht="19.899999999999999" customHeight="1" thickBot="1" x14ac:dyDescent="0.3">
      <c r="A41" s="55"/>
      <c r="B41" s="159"/>
      <c r="C41" s="160"/>
      <c r="D41" s="160"/>
      <c r="E41" s="160"/>
      <c r="F41" s="160"/>
      <c r="G41" s="160"/>
      <c r="H41" s="160"/>
      <c r="I41" s="161"/>
      <c r="J41" s="22"/>
      <c r="K41" s="23"/>
      <c r="L41" s="23" t="str">
        <f t="shared" si="9"/>
        <v xml:space="preserve"> </v>
      </c>
      <c r="M41" s="24" t="str">
        <f t="shared" si="2"/>
        <v xml:space="preserve"> </v>
      </c>
      <c r="N41" s="25" t="str">
        <f t="shared" si="3"/>
        <v xml:space="preserve"> </v>
      </c>
      <c r="O41" s="22"/>
      <c r="P41" s="24"/>
      <c r="Q41" s="23" t="str">
        <f t="shared" si="4"/>
        <v xml:space="preserve"> </v>
      </c>
      <c r="R41" s="24" t="str">
        <f t="shared" si="0"/>
        <v xml:space="preserve"> </v>
      </c>
      <c r="S41" s="25" t="str">
        <f t="shared" si="1"/>
        <v xml:space="preserve"> </v>
      </c>
      <c r="T41" s="22"/>
      <c r="U41" s="49" t="str">
        <f t="shared" si="5"/>
        <v xml:space="preserve"> </v>
      </c>
      <c r="V41" s="50" t="str">
        <f t="shared" si="6"/>
        <v xml:space="preserve"> </v>
      </c>
      <c r="W41" s="22"/>
      <c r="X41" s="49" t="str">
        <f t="shared" si="7"/>
        <v xml:space="preserve"> </v>
      </c>
      <c r="Y41" s="51" t="str">
        <f t="shared" si="8"/>
        <v xml:space="preserve"> </v>
      </c>
    </row>
    <row r="42" spans="1:25" ht="13.5" thickTop="1" x14ac:dyDescent="0.2"/>
  </sheetData>
  <sheetProtection selectLockedCells="1"/>
  <protectedRanges>
    <protectedRange sqref="A22:A41" name="Range11_2_2"/>
  </protectedRanges>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scale="72" orientation="landscape" horizontalDpi="4294967293" r:id="rId1"/>
  <headerFooter alignWithMargins="0"/>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pageSetUpPr fitToPage="1"/>
  </sheetPr>
  <dimension ref="A1:DH53"/>
  <sheetViews>
    <sheetView topLeftCell="A10" zoomScaleNormal="100" workbookViewId="0">
      <selection activeCell="AQ49" sqref="AQ49"/>
    </sheetView>
  </sheetViews>
  <sheetFormatPr defaultColWidth="1.7109375" defaultRowHeight="12" customHeight="1" x14ac:dyDescent="0.2"/>
  <cols>
    <col min="1" max="16384" width="1.7109375" style="56"/>
  </cols>
  <sheetData>
    <row r="1" spans="1:112" ht="38.25" customHeight="1" thickBot="1" x14ac:dyDescent="0.35">
      <c r="A1" s="136"/>
      <c r="B1" s="136"/>
      <c r="C1" s="136"/>
      <c r="D1" s="136"/>
      <c r="E1" s="136"/>
      <c r="F1" s="136"/>
      <c r="G1" s="136"/>
      <c r="H1" s="136"/>
      <c r="I1" s="136"/>
      <c r="J1" s="136"/>
      <c r="K1" s="136"/>
      <c r="L1" s="136"/>
      <c r="M1" s="136"/>
      <c r="N1" s="136"/>
      <c r="O1" s="136"/>
      <c r="P1" s="136"/>
      <c r="Q1" s="136"/>
      <c r="R1" s="136"/>
      <c r="S1" s="136"/>
      <c r="T1" s="136"/>
      <c r="U1" s="136"/>
      <c r="V1" s="136"/>
      <c r="W1" s="136"/>
      <c r="X1" s="136"/>
      <c r="Y1" s="136"/>
      <c r="Z1" s="136"/>
      <c r="AA1" s="136"/>
      <c r="AB1" s="136"/>
      <c r="AC1" s="136"/>
      <c r="AD1" s="136"/>
      <c r="AE1" s="136"/>
      <c r="AF1" s="136"/>
      <c r="AG1" s="136"/>
      <c r="AH1" s="136"/>
      <c r="AI1" s="136"/>
      <c r="AJ1" s="136"/>
      <c r="AK1" s="136"/>
      <c r="AL1" s="136"/>
      <c r="AM1" s="136"/>
      <c r="AN1" s="136"/>
      <c r="AO1" s="136"/>
      <c r="AP1" s="136"/>
      <c r="AQ1" s="136"/>
      <c r="AR1" s="136"/>
      <c r="AS1" s="136"/>
      <c r="AT1" s="136"/>
      <c r="AU1" s="136"/>
      <c r="AV1" s="136"/>
      <c r="AW1" s="136"/>
      <c r="AX1" s="136"/>
      <c r="AY1" s="136"/>
      <c r="AZ1" s="136"/>
      <c r="BA1" s="136"/>
      <c r="BB1" s="136"/>
      <c r="BC1" s="136"/>
      <c r="BD1" s="136"/>
      <c r="BE1" s="136"/>
      <c r="BF1" s="136"/>
      <c r="BG1" s="136"/>
      <c r="BH1" s="136"/>
      <c r="BI1" s="136"/>
      <c r="BJ1" s="136"/>
      <c r="BK1" s="136"/>
      <c r="BL1" s="136"/>
      <c r="BM1" s="136"/>
      <c r="BN1" s="136"/>
      <c r="BO1" s="136"/>
      <c r="BP1" s="136"/>
      <c r="BQ1" s="136"/>
      <c r="BR1" s="136"/>
      <c r="BS1" s="136"/>
      <c r="BT1" s="136"/>
      <c r="BU1" s="136"/>
      <c r="BV1" s="136"/>
      <c r="BW1" s="136"/>
      <c r="BX1" s="136"/>
      <c r="BY1" s="136"/>
    </row>
    <row r="2" spans="1:112" ht="12" customHeight="1" thickTop="1" x14ac:dyDescent="0.2">
      <c r="A2" s="57"/>
      <c r="B2" s="58"/>
      <c r="C2" s="58"/>
      <c r="D2" s="58"/>
      <c r="E2" s="58"/>
      <c r="F2" s="58"/>
      <c r="G2" s="58"/>
      <c r="H2" s="58"/>
      <c r="I2" s="58"/>
      <c r="J2" s="58"/>
      <c r="K2" s="58"/>
      <c r="L2" s="58"/>
      <c r="M2" s="58"/>
      <c r="N2" s="58"/>
      <c r="O2" s="58"/>
      <c r="P2" s="58"/>
      <c r="Q2" s="58"/>
      <c r="R2" s="58"/>
      <c r="S2" s="58"/>
      <c r="T2" s="58"/>
      <c r="U2" s="58"/>
      <c r="V2" s="58"/>
      <c r="W2" s="58"/>
      <c r="X2" s="58"/>
      <c r="Y2" s="58"/>
      <c r="Z2" s="58"/>
      <c r="AA2" s="58"/>
      <c r="AB2" s="58"/>
      <c r="AC2" s="58"/>
      <c r="AD2" s="58"/>
      <c r="AE2" s="58"/>
      <c r="AF2" s="58"/>
      <c r="AG2" s="58"/>
      <c r="AH2" s="58"/>
      <c r="AI2" s="58"/>
      <c r="AJ2" s="58"/>
      <c r="AK2" s="58"/>
      <c r="AL2" s="58"/>
      <c r="AM2" s="58"/>
      <c r="AN2" s="58"/>
      <c r="AO2" s="58"/>
      <c r="AP2" s="58"/>
      <c r="AQ2" s="58"/>
      <c r="AR2" s="58"/>
      <c r="AS2" s="58"/>
      <c r="AT2" s="58"/>
      <c r="AU2" s="58"/>
      <c r="AV2" s="58"/>
      <c r="AW2" s="58"/>
      <c r="AX2" s="58"/>
      <c r="AY2" s="58"/>
      <c r="AZ2" s="58"/>
      <c r="BA2" s="58"/>
      <c r="BB2" s="58"/>
      <c r="BC2" s="58"/>
      <c r="BD2" s="58"/>
      <c r="BE2" s="58"/>
      <c r="BF2" s="58"/>
      <c r="BG2" s="58"/>
      <c r="BH2" s="58"/>
      <c r="BI2" s="58"/>
      <c r="BJ2" s="58"/>
      <c r="BK2" s="58"/>
      <c r="BL2" s="58"/>
      <c r="BM2" s="58"/>
      <c r="BN2" s="58"/>
      <c r="BO2" s="58"/>
      <c r="BP2" s="58"/>
      <c r="BQ2" s="58"/>
      <c r="BR2" s="58"/>
      <c r="BS2" s="58"/>
      <c r="BT2" s="58"/>
      <c r="BU2" s="58"/>
      <c r="BV2" s="58"/>
      <c r="BW2" s="58"/>
      <c r="BX2" s="58"/>
      <c r="BY2" s="59"/>
    </row>
    <row r="3" spans="1:112" ht="12" customHeight="1" x14ac:dyDescent="0.2">
      <c r="A3" s="60"/>
      <c r="B3" s="61"/>
      <c r="C3" s="62"/>
      <c r="D3" s="62"/>
      <c r="E3" s="62"/>
      <c r="F3" s="62"/>
      <c r="G3" s="62"/>
      <c r="H3" s="62"/>
      <c r="I3" s="62"/>
      <c r="J3" s="62"/>
      <c r="K3" s="62"/>
      <c r="L3" s="62"/>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3"/>
    </row>
    <row r="4" spans="1:112" ht="12" customHeight="1" x14ac:dyDescent="0.2">
      <c r="A4" s="60"/>
      <c r="B4" s="62"/>
      <c r="C4" s="62"/>
      <c r="D4" s="62"/>
      <c r="E4" s="62"/>
      <c r="F4" s="62"/>
      <c r="G4" s="62"/>
      <c r="H4" s="62"/>
      <c r="I4" s="62"/>
      <c r="J4" s="62"/>
      <c r="K4" s="62"/>
      <c r="L4" s="62"/>
      <c r="M4" s="62"/>
      <c r="N4" s="62"/>
      <c r="O4" s="62"/>
      <c r="P4" s="62"/>
      <c r="Q4" s="62"/>
      <c r="R4" s="62"/>
      <c r="S4" s="62"/>
      <c r="T4" s="62"/>
      <c r="U4" s="62"/>
      <c r="V4" s="62"/>
      <c r="W4" s="62"/>
      <c r="X4" s="62"/>
      <c r="Y4" s="62"/>
      <c r="Z4" s="62"/>
      <c r="AA4" s="62"/>
      <c r="AB4" s="62"/>
      <c r="AC4" s="62"/>
      <c r="AD4" s="62"/>
      <c r="AE4" s="62"/>
      <c r="AF4" s="62"/>
      <c r="AG4" s="62"/>
      <c r="AH4" s="62"/>
      <c r="AI4" s="62"/>
      <c r="AJ4" s="62"/>
      <c r="AK4" s="62"/>
      <c r="AL4" s="62"/>
      <c r="AM4" s="62"/>
      <c r="AN4" s="62"/>
      <c r="AO4" s="62"/>
      <c r="AP4" s="62"/>
      <c r="AQ4" s="62"/>
      <c r="AR4" s="62"/>
      <c r="AS4" s="62"/>
      <c r="AT4" s="62"/>
      <c r="AU4" s="62"/>
      <c r="AV4" s="62"/>
      <c r="AW4" s="62"/>
      <c r="AX4" s="62"/>
      <c r="AY4" s="62"/>
      <c r="AZ4" s="62"/>
      <c r="BA4" s="62"/>
      <c r="BB4" s="62"/>
      <c r="BC4" s="62"/>
      <c r="BD4" s="62"/>
      <c r="BE4" s="62"/>
      <c r="BF4" s="62"/>
      <c r="BG4" s="62"/>
      <c r="BH4" s="62"/>
      <c r="BI4" s="62"/>
      <c r="BJ4" s="62"/>
      <c r="BK4" s="62"/>
      <c r="BL4" s="62"/>
      <c r="BM4" s="62"/>
      <c r="BN4" s="62"/>
      <c r="BO4" s="62"/>
      <c r="BP4" s="62"/>
      <c r="BQ4" s="62"/>
      <c r="BR4" s="62"/>
      <c r="BS4" s="62"/>
      <c r="BT4" s="62"/>
      <c r="BU4" s="62"/>
      <c r="BV4" s="62"/>
      <c r="BW4" s="62"/>
      <c r="BX4" s="62"/>
      <c r="BY4" s="63"/>
    </row>
    <row r="5" spans="1:112" ht="12" customHeight="1" x14ac:dyDescent="0.25">
      <c r="A5" s="64"/>
      <c r="B5" s="65"/>
      <c r="C5" s="65"/>
      <c r="D5" s="65"/>
      <c r="E5" s="65"/>
      <c r="F5" s="65"/>
      <c r="G5" s="65"/>
      <c r="H5" s="65"/>
      <c r="I5" s="65"/>
      <c r="J5" s="65"/>
      <c r="K5" s="65"/>
      <c r="L5" s="65"/>
      <c r="M5" s="65"/>
      <c r="N5" s="65"/>
      <c r="O5" s="65"/>
      <c r="P5" s="65"/>
      <c r="Q5" s="65"/>
      <c r="R5" s="65"/>
      <c r="S5" s="65"/>
      <c r="T5" s="65"/>
      <c r="U5" s="65"/>
      <c r="V5" s="65"/>
      <c r="W5" s="65"/>
      <c r="X5" s="65"/>
      <c r="Y5" s="65"/>
      <c r="Z5" s="65"/>
      <c r="AA5" s="65"/>
      <c r="AB5" s="65"/>
      <c r="AC5" s="65"/>
      <c r="AD5" s="65"/>
      <c r="AE5" s="65"/>
      <c r="AF5" s="65"/>
      <c r="AG5" s="65"/>
      <c r="AH5" s="65"/>
      <c r="AI5" s="65"/>
      <c r="AJ5" s="65"/>
      <c r="AK5" s="65"/>
      <c r="AL5" s="65"/>
      <c r="AM5" s="65"/>
      <c r="AN5" s="65"/>
      <c r="AO5" s="65"/>
      <c r="AP5" s="65"/>
      <c r="AQ5" s="65"/>
      <c r="AR5" s="65"/>
      <c r="AS5" s="65"/>
      <c r="AT5" s="65"/>
      <c r="AU5" s="65"/>
      <c r="AV5" s="65"/>
      <c r="AW5" s="66"/>
      <c r="AX5" s="66"/>
      <c r="AY5" s="66"/>
      <c r="AZ5" s="66"/>
      <c r="BA5" s="66"/>
      <c r="BB5" s="66"/>
      <c r="BC5" s="66"/>
      <c r="BD5" s="66"/>
      <c r="BE5" s="66"/>
      <c r="BF5" s="66"/>
      <c r="BG5" s="66"/>
      <c r="BH5" s="66"/>
      <c r="BI5" s="66"/>
      <c r="BJ5" s="66"/>
      <c r="BK5" s="65"/>
      <c r="BL5" s="65"/>
      <c r="BM5" s="65"/>
      <c r="BN5" s="65"/>
      <c r="BO5" s="65"/>
      <c r="BP5" s="65"/>
      <c r="BQ5" s="65"/>
      <c r="BR5" s="65"/>
      <c r="BS5" s="65"/>
      <c r="BT5" s="65"/>
      <c r="BU5" s="65"/>
      <c r="BV5" s="65"/>
      <c r="BW5" s="65"/>
      <c r="BX5" s="65"/>
      <c r="BY5" s="67"/>
    </row>
    <row r="6" spans="1:112" ht="12" customHeight="1" x14ac:dyDescent="0.25">
      <c r="A6" s="64"/>
      <c r="B6" s="65"/>
      <c r="C6" s="65"/>
      <c r="D6" s="65"/>
      <c r="E6" s="68"/>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AQ6" s="65"/>
      <c r="AR6" s="65"/>
      <c r="AS6" s="65"/>
      <c r="AT6" s="65"/>
      <c r="AU6" s="65"/>
      <c r="AV6" s="65"/>
      <c r="AW6" s="66"/>
      <c r="AX6" s="66"/>
      <c r="AY6" s="66"/>
      <c r="AZ6" s="66"/>
      <c r="BA6" s="66"/>
      <c r="BB6" s="66"/>
      <c r="BC6" s="66"/>
      <c r="BD6" s="66"/>
      <c r="BE6" s="66"/>
      <c r="BF6" s="66"/>
      <c r="BG6" s="66"/>
      <c r="BH6" s="66"/>
      <c r="BI6" s="66"/>
      <c r="BJ6" s="66"/>
      <c r="BK6" s="65"/>
      <c r="BL6" s="65"/>
      <c r="BM6" s="65"/>
      <c r="BN6" s="65"/>
      <c r="BO6" s="65"/>
      <c r="BP6" s="65"/>
      <c r="BQ6" s="65"/>
      <c r="BR6" s="65"/>
      <c r="BS6" s="65"/>
      <c r="BT6" s="65"/>
      <c r="BU6" s="65"/>
      <c r="BV6" s="65"/>
      <c r="BW6" s="65"/>
      <c r="BX6" s="65"/>
      <c r="BY6" s="67"/>
    </row>
    <row r="7" spans="1:112" ht="12" customHeight="1" x14ac:dyDescent="0.25">
      <c r="A7" s="64"/>
      <c r="B7" s="65"/>
      <c r="C7" s="65"/>
      <c r="D7" s="65"/>
      <c r="E7" s="65"/>
      <c r="F7" s="65"/>
      <c r="G7" s="65"/>
      <c r="H7" s="65"/>
      <c r="I7" s="65"/>
      <c r="J7" s="65"/>
      <c r="K7" s="65"/>
      <c r="L7" s="65"/>
      <c r="M7" s="65"/>
      <c r="N7" s="65"/>
      <c r="O7" s="65"/>
      <c r="P7" s="65"/>
      <c r="Q7" s="65"/>
      <c r="R7" s="65"/>
      <c r="S7" s="65"/>
      <c r="T7" s="65"/>
      <c r="U7" s="65"/>
      <c r="V7" s="66"/>
      <c r="W7" s="66"/>
      <c r="X7" s="66"/>
      <c r="Y7" s="66"/>
      <c r="Z7" s="66"/>
      <c r="AA7" s="66"/>
      <c r="AB7" s="66"/>
      <c r="AC7" s="66"/>
      <c r="AD7" s="66"/>
      <c r="AE7" s="66"/>
      <c r="AF7" s="66"/>
      <c r="AG7" s="66"/>
      <c r="AH7" s="66"/>
      <c r="AI7" s="66"/>
      <c r="AJ7" s="66"/>
      <c r="AK7" s="66"/>
      <c r="AL7" s="65"/>
      <c r="AM7" s="65"/>
      <c r="AN7" s="65"/>
      <c r="AO7" s="65"/>
      <c r="AP7" s="65"/>
      <c r="AQ7" s="65"/>
      <c r="AR7" s="65"/>
      <c r="AS7" s="65"/>
      <c r="AT7" s="65"/>
      <c r="AU7" s="65"/>
      <c r="AV7" s="65"/>
      <c r="AW7" s="69"/>
      <c r="AX7" s="69"/>
      <c r="AY7" s="69"/>
      <c r="AZ7" s="69"/>
      <c r="BA7" s="69"/>
      <c r="BB7" s="69"/>
      <c r="BC7" s="69"/>
      <c r="BD7" s="69"/>
      <c r="BE7" s="69"/>
      <c r="BF7" s="69"/>
      <c r="BG7" s="69"/>
      <c r="BH7" s="69"/>
      <c r="BI7" s="69"/>
      <c r="BJ7" s="69"/>
      <c r="BK7" s="65"/>
      <c r="BL7" s="65"/>
      <c r="BM7" s="65"/>
      <c r="BN7" s="65"/>
      <c r="BO7" s="65"/>
      <c r="BP7" s="65"/>
      <c r="BQ7" s="65"/>
      <c r="BR7" s="65"/>
      <c r="BS7" s="65"/>
      <c r="BT7" s="65"/>
      <c r="BU7" s="65"/>
      <c r="BV7" s="65"/>
      <c r="BW7" s="65"/>
      <c r="BX7" s="65"/>
      <c r="BY7" s="67"/>
    </row>
    <row r="8" spans="1:112" ht="12" customHeight="1" x14ac:dyDescent="0.25">
      <c r="A8" s="64"/>
      <c r="B8" s="68"/>
      <c r="C8" s="65"/>
      <c r="D8" s="65"/>
      <c r="E8" s="65"/>
      <c r="F8" s="65"/>
      <c r="G8" s="65"/>
      <c r="H8" s="65"/>
      <c r="I8" s="65"/>
      <c r="J8" s="65"/>
      <c r="K8" s="68"/>
      <c r="L8" s="65"/>
      <c r="M8" s="65"/>
      <c r="N8" s="65"/>
      <c r="O8" s="65"/>
      <c r="P8" s="65"/>
      <c r="Q8" s="65"/>
      <c r="R8" s="65"/>
      <c r="S8" s="65"/>
      <c r="T8" s="65"/>
      <c r="U8" s="65"/>
      <c r="V8" s="66"/>
      <c r="W8" s="66"/>
      <c r="X8" s="66"/>
      <c r="Y8" s="66"/>
      <c r="Z8" s="66"/>
      <c r="AA8" s="66"/>
      <c r="AB8" s="66"/>
      <c r="AC8" s="66"/>
      <c r="AD8" s="66"/>
      <c r="AE8" s="66"/>
      <c r="AF8" s="66"/>
      <c r="AG8" s="66"/>
      <c r="AH8" s="66"/>
      <c r="AI8" s="66"/>
      <c r="AJ8" s="66"/>
      <c r="AK8" s="66"/>
      <c r="AL8" s="65"/>
      <c r="AM8" s="65"/>
      <c r="AN8" s="65"/>
      <c r="AO8" s="65"/>
      <c r="AP8" s="65"/>
      <c r="AQ8" s="65"/>
      <c r="AR8" s="65"/>
      <c r="AS8" s="65"/>
      <c r="AT8" s="65"/>
      <c r="AU8" s="65"/>
      <c r="AV8" s="65"/>
      <c r="AW8" s="69"/>
      <c r="AX8" s="69"/>
      <c r="AY8" s="69"/>
      <c r="AZ8" s="69"/>
      <c r="BA8" s="69"/>
      <c r="BB8" s="69"/>
      <c r="BC8" s="69"/>
      <c r="BD8" s="69"/>
      <c r="BE8" s="69"/>
      <c r="BF8" s="69"/>
      <c r="BG8" s="69"/>
      <c r="BH8" s="69"/>
      <c r="BI8" s="69"/>
      <c r="BJ8" s="69"/>
      <c r="BK8" s="65"/>
      <c r="BL8" s="65"/>
      <c r="BM8" s="65"/>
      <c r="BN8" s="65"/>
      <c r="BO8" s="65"/>
      <c r="BP8" s="65"/>
      <c r="BQ8" s="65"/>
      <c r="BR8" s="65"/>
      <c r="BS8" s="65"/>
      <c r="BT8" s="65"/>
      <c r="BU8" s="65"/>
      <c r="BV8" s="65"/>
      <c r="BW8" s="65"/>
      <c r="BX8" s="65"/>
      <c r="BY8" s="67"/>
    </row>
    <row r="9" spans="1:112" ht="12" customHeight="1" x14ac:dyDescent="0.2">
      <c r="A9" s="64"/>
      <c r="B9" s="65"/>
      <c r="C9" s="65"/>
      <c r="D9" s="65"/>
      <c r="E9" s="65"/>
      <c r="F9" s="65"/>
      <c r="G9" s="65"/>
      <c r="H9" s="65"/>
      <c r="I9" s="65"/>
      <c r="J9" s="65"/>
      <c r="K9" s="65"/>
      <c r="L9" s="65"/>
      <c r="M9" s="65"/>
      <c r="N9" s="65"/>
      <c r="O9" s="65"/>
      <c r="P9" s="65"/>
      <c r="Q9" s="65"/>
      <c r="R9" s="65"/>
      <c r="S9" s="65"/>
      <c r="T9" s="65"/>
      <c r="U9" s="65"/>
      <c r="V9" s="69"/>
      <c r="W9" s="69"/>
      <c r="X9" s="69"/>
      <c r="Y9" s="69"/>
      <c r="Z9" s="69"/>
      <c r="AA9" s="69"/>
      <c r="AB9" s="69"/>
      <c r="AC9" s="69"/>
      <c r="AD9" s="69"/>
      <c r="AE9" s="69"/>
      <c r="AF9" s="69"/>
      <c r="AG9" s="69"/>
      <c r="AH9" s="69"/>
      <c r="AI9" s="69"/>
      <c r="AJ9" s="69"/>
      <c r="AK9" s="69"/>
      <c r="AL9" s="65"/>
      <c r="AM9" s="65"/>
      <c r="AN9" s="65"/>
      <c r="AO9" s="65"/>
      <c r="AP9" s="65"/>
      <c r="AQ9" s="65"/>
      <c r="AR9" s="65"/>
      <c r="AS9" s="65"/>
      <c r="AT9" s="65"/>
      <c r="AU9" s="65"/>
      <c r="AV9" s="65"/>
      <c r="AW9" s="65"/>
      <c r="AX9" s="65"/>
      <c r="AY9" s="65"/>
      <c r="AZ9" s="65"/>
      <c r="BA9" s="65"/>
      <c r="BB9" s="65"/>
      <c r="BC9" s="65"/>
      <c r="BD9" s="65"/>
      <c r="BE9" s="65"/>
      <c r="BF9" s="65"/>
      <c r="BG9" s="65"/>
      <c r="BH9" s="65"/>
      <c r="BI9" s="65"/>
      <c r="BJ9" s="65"/>
      <c r="BK9" s="65"/>
      <c r="BL9" s="65"/>
      <c r="BM9" s="65"/>
      <c r="BN9" s="65"/>
      <c r="BO9" s="65"/>
      <c r="BP9" s="65"/>
      <c r="BQ9" s="65"/>
      <c r="BR9" s="65"/>
      <c r="BS9" s="65"/>
      <c r="BT9" s="65"/>
      <c r="BU9" s="65"/>
      <c r="BV9" s="65"/>
      <c r="BW9" s="65"/>
      <c r="BX9" s="65"/>
      <c r="BY9" s="67"/>
    </row>
    <row r="10" spans="1:112" ht="12" customHeight="1" x14ac:dyDescent="0.2">
      <c r="A10" s="64"/>
      <c r="B10" s="65"/>
      <c r="C10" s="65"/>
      <c r="D10" s="65"/>
      <c r="E10" s="65"/>
      <c r="F10" s="65"/>
      <c r="G10" s="65"/>
      <c r="H10" s="65"/>
      <c r="I10" s="65"/>
      <c r="J10" s="65"/>
      <c r="K10" s="65"/>
      <c r="L10" s="65"/>
      <c r="M10" s="65"/>
      <c r="N10" s="65"/>
      <c r="O10" s="65"/>
      <c r="P10" s="65"/>
      <c r="Q10" s="65"/>
      <c r="R10" s="65"/>
      <c r="S10" s="65"/>
      <c r="T10" s="65"/>
      <c r="U10" s="65"/>
      <c r="V10" s="69"/>
      <c r="W10" s="69"/>
      <c r="X10" s="69"/>
      <c r="Y10" s="69"/>
      <c r="Z10" s="69"/>
      <c r="AA10" s="69"/>
      <c r="AB10" s="69"/>
      <c r="AC10" s="69"/>
      <c r="AD10" s="69"/>
      <c r="AE10" s="69"/>
      <c r="AF10" s="69"/>
      <c r="AG10" s="69"/>
      <c r="AH10" s="69"/>
      <c r="AI10" s="69"/>
      <c r="AJ10" s="69"/>
      <c r="AK10" s="69"/>
      <c r="AL10" s="65"/>
      <c r="AM10" s="65"/>
      <c r="AN10" s="65"/>
      <c r="AO10" s="65"/>
      <c r="AP10" s="65"/>
      <c r="AQ10" s="65"/>
      <c r="AR10" s="65"/>
      <c r="AS10" s="65"/>
      <c r="AT10" s="65"/>
      <c r="AU10" s="65"/>
      <c r="AV10" s="65"/>
      <c r="AW10" s="65"/>
      <c r="AX10" s="65"/>
      <c r="AY10" s="65"/>
      <c r="AZ10" s="65"/>
      <c r="BA10" s="65"/>
      <c r="BB10" s="65"/>
      <c r="BC10" s="65"/>
      <c r="BD10" s="65"/>
      <c r="BE10" s="65"/>
      <c r="BF10" s="65"/>
      <c r="BG10" s="65"/>
      <c r="BH10" s="65"/>
      <c r="BI10" s="65"/>
      <c r="BJ10" s="65"/>
      <c r="BK10" s="65"/>
      <c r="BL10" s="65"/>
      <c r="BM10" s="65"/>
      <c r="BN10" s="65"/>
      <c r="BO10" s="65"/>
      <c r="BP10" s="65"/>
      <c r="BQ10" s="65"/>
      <c r="BR10" s="65"/>
      <c r="BS10" s="65"/>
      <c r="BT10" s="65"/>
      <c r="BU10" s="65"/>
      <c r="BV10" s="65"/>
      <c r="BW10" s="65"/>
      <c r="BX10" s="65"/>
      <c r="BY10" s="67"/>
    </row>
    <row r="11" spans="1:112" ht="12" customHeight="1" x14ac:dyDescent="0.2">
      <c r="A11" s="64"/>
      <c r="B11" s="65"/>
      <c r="C11" s="65"/>
      <c r="D11" s="65"/>
      <c r="E11" s="65"/>
      <c r="F11" s="65"/>
      <c r="G11" s="65"/>
      <c r="H11" s="65"/>
      <c r="I11" s="65"/>
      <c r="J11" s="65"/>
      <c r="K11" s="65"/>
      <c r="L11" s="65"/>
      <c r="M11" s="65"/>
      <c r="N11" s="65"/>
      <c r="O11" s="65"/>
      <c r="P11" s="65"/>
      <c r="Q11" s="65"/>
      <c r="R11" s="65"/>
      <c r="S11" s="65"/>
      <c r="T11" s="65"/>
      <c r="U11" s="65"/>
      <c r="V11" s="69"/>
      <c r="W11" s="69"/>
      <c r="X11" s="69"/>
      <c r="Y11" s="69"/>
      <c r="Z11" s="69"/>
      <c r="AA11" s="69"/>
      <c r="AB11" s="69"/>
      <c r="AC11" s="69"/>
      <c r="AD11" s="69"/>
      <c r="AE11" s="69"/>
      <c r="AF11" s="69"/>
      <c r="AG11" s="69"/>
      <c r="AH11" s="69"/>
      <c r="AI11" s="69"/>
      <c r="AJ11" s="69"/>
      <c r="AK11" s="69"/>
      <c r="AL11" s="65"/>
      <c r="AM11" s="65"/>
      <c r="AN11" s="65"/>
      <c r="AO11" s="65"/>
      <c r="AP11" s="65"/>
      <c r="AQ11" s="65"/>
      <c r="AR11" s="65"/>
      <c r="AS11" s="65"/>
      <c r="AT11" s="65"/>
      <c r="AU11" s="65"/>
      <c r="AV11" s="65"/>
      <c r="AW11" s="65"/>
      <c r="AX11" s="65"/>
      <c r="AY11" s="65"/>
      <c r="AZ11" s="65"/>
      <c r="BA11" s="65"/>
      <c r="BB11" s="65"/>
      <c r="BC11" s="65"/>
      <c r="BD11" s="65"/>
      <c r="BE11" s="65"/>
      <c r="BF11" s="65"/>
      <c r="BG11" s="65"/>
      <c r="BH11" s="65"/>
      <c r="BI11" s="65"/>
      <c r="BJ11" s="65"/>
      <c r="BK11" s="65"/>
      <c r="BL11" s="65"/>
      <c r="BM11" s="65"/>
      <c r="BN11" s="65"/>
      <c r="BO11" s="65"/>
      <c r="BP11" s="65"/>
      <c r="BQ11" s="65"/>
      <c r="BR11" s="65"/>
      <c r="BS11" s="65"/>
      <c r="BT11" s="65"/>
      <c r="BU11" s="65"/>
      <c r="BV11" s="65"/>
      <c r="BW11" s="65"/>
      <c r="BX11" s="65"/>
      <c r="BY11" s="67"/>
    </row>
    <row r="12" spans="1:112" ht="12" customHeight="1" x14ac:dyDescent="0.2">
      <c r="A12" s="64"/>
      <c r="B12" s="65"/>
      <c r="C12" s="65"/>
      <c r="D12" s="65"/>
      <c r="E12" s="65"/>
      <c r="F12" s="65"/>
      <c r="G12" s="65"/>
      <c r="H12" s="65"/>
      <c r="I12" s="65"/>
      <c r="J12" s="65"/>
      <c r="K12" s="65"/>
      <c r="L12" s="65"/>
      <c r="M12" s="65"/>
      <c r="N12" s="65"/>
      <c r="O12" s="65"/>
      <c r="P12" s="65"/>
      <c r="Q12" s="65"/>
      <c r="R12" s="65"/>
      <c r="S12" s="65"/>
      <c r="T12" s="65"/>
      <c r="U12" s="65"/>
      <c r="V12" s="65"/>
      <c r="W12" s="65"/>
      <c r="X12" s="65"/>
      <c r="Y12" s="65"/>
      <c r="Z12" s="65"/>
      <c r="AA12" s="65"/>
      <c r="AB12" s="65"/>
      <c r="AC12" s="65"/>
      <c r="AD12" s="65"/>
      <c r="AE12" s="65"/>
      <c r="AF12" s="65"/>
      <c r="AG12" s="65"/>
      <c r="AH12" s="65"/>
      <c r="AI12" s="65"/>
      <c r="AJ12" s="65"/>
      <c r="AK12" s="65"/>
      <c r="AL12" s="65"/>
      <c r="AM12" s="65"/>
      <c r="AN12" s="65"/>
      <c r="AO12" s="65"/>
      <c r="AP12" s="65"/>
      <c r="AQ12" s="65"/>
      <c r="AR12" s="65"/>
      <c r="AS12" s="65"/>
      <c r="AT12" s="65"/>
      <c r="AU12" s="65"/>
      <c r="AV12" s="65"/>
      <c r="AW12" s="65"/>
      <c r="AX12" s="65"/>
      <c r="AY12" s="65"/>
      <c r="AZ12" s="65"/>
      <c r="BA12" s="65"/>
      <c r="BB12" s="65"/>
      <c r="BC12" s="65"/>
      <c r="BD12" s="65"/>
      <c r="BE12" s="65"/>
      <c r="BF12" s="65"/>
      <c r="BG12" s="65"/>
      <c r="BH12" s="65"/>
      <c r="BI12" s="65"/>
      <c r="BJ12" s="65"/>
      <c r="BK12" s="65"/>
      <c r="BL12" s="65"/>
      <c r="BM12" s="65"/>
      <c r="BN12" s="65"/>
      <c r="BO12" s="65"/>
      <c r="BP12" s="65"/>
      <c r="BQ12" s="65"/>
      <c r="BR12" s="65"/>
      <c r="BS12" s="65"/>
      <c r="BT12" s="65"/>
      <c r="BU12" s="65"/>
      <c r="BV12" s="65"/>
      <c r="BW12" s="65"/>
      <c r="BX12" s="65"/>
      <c r="BY12" s="67"/>
    </row>
    <row r="13" spans="1:112" ht="12" customHeight="1" x14ac:dyDescent="0.2">
      <c r="A13" s="64"/>
      <c r="B13" s="65"/>
      <c r="C13" s="65"/>
      <c r="D13" s="65"/>
      <c r="E13" s="65"/>
      <c r="F13" s="65"/>
      <c r="G13" s="65"/>
      <c r="H13" s="65"/>
      <c r="I13" s="65"/>
      <c r="J13" s="65"/>
      <c r="K13" s="65"/>
      <c r="L13" s="65"/>
      <c r="M13" s="65"/>
      <c r="N13" s="65"/>
      <c r="O13" s="65"/>
      <c r="P13" s="65"/>
      <c r="Q13" s="65"/>
      <c r="R13" s="65"/>
      <c r="S13" s="65"/>
      <c r="T13" s="65"/>
      <c r="U13" s="65"/>
      <c r="V13" s="65"/>
      <c r="W13" s="65"/>
      <c r="X13" s="65"/>
      <c r="Y13" s="65"/>
      <c r="Z13" s="65"/>
      <c r="AA13" s="65"/>
      <c r="AB13" s="65"/>
      <c r="AC13" s="65"/>
      <c r="AD13" s="65"/>
      <c r="AE13" s="65"/>
      <c r="AF13" s="65"/>
      <c r="AG13" s="65"/>
      <c r="AH13" s="65"/>
      <c r="AI13" s="65"/>
      <c r="AJ13" s="65"/>
      <c r="AK13" s="65"/>
      <c r="AL13" s="65"/>
      <c r="AM13" s="65"/>
      <c r="AN13" s="65"/>
      <c r="AO13" s="65"/>
      <c r="AP13" s="65"/>
      <c r="AQ13" s="65"/>
      <c r="AR13" s="65"/>
      <c r="AS13" s="65"/>
      <c r="AT13" s="65"/>
      <c r="AU13" s="65"/>
      <c r="AV13" s="65"/>
      <c r="AW13" s="65"/>
      <c r="AX13" s="65"/>
      <c r="AY13" s="65"/>
      <c r="AZ13" s="65"/>
      <c r="BA13" s="65"/>
      <c r="BB13" s="65"/>
      <c r="BC13" s="65"/>
      <c r="BD13" s="65"/>
      <c r="BE13" s="65"/>
      <c r="BF13" s="65"/>
      <c r="BG13" s="65"/>
      <c r="BH13" s="65"/>
      <c r="BI13" s="65"/>
      <c r="BJ13" s="65"/>
      <c r="BK13" s="65"/>
      <c r="BL13" s="65"/>
      <c r="BM13" s="65"/>
      <c r="BN13" s="65"/>
      <c r="BO13" s="65"/>
      <c r="BP13" s="65"/>
      <c r="BQ13" s="65"/>
      <c r="BR13" s="65"/>
      <c r="BS13" s="65"/>
      <c r="BT13" s="65"/>
      <c r="BU13" s="65"/>
      <c r="BV13" s="65"/>
      <c r="BW13" s="65"/>
      <c r="BX13" s="65"/>
      <c r="BY13" s="67"/>
    </row>
    <row r="14" spans="1:112" ht="12" customHeight="1" x14ac:dyDescent="0.2">
      <c r="A14" s="64"/>
      <c r="B14" s="65"/>
      <c r="C14" s="65"/>
      <c r="D14" s="65"/>
      <c r="E14" s="65"/>
      <c r="F14" s="65"/>
      <c r="G14" s="65"/>
      <c r="H14" s="65"/>
      <c r="I14" s="65"/>
      <c r="J14" s="65"/>
      <c r="K14" s="65"/>
      <c r="L14" s="65"/>
      <c r="M14" s="65"/>
      <c r="N14" s="65"/>
      <c r="O14" s="65"/>
      <c r="P14" s="65"/>
      <c r="Q14" s="65"/>
      <c r="R14" s="65"/>
      <c r="S14" s="65"/>
      <c r="T14" s="65"/>
      <c r="U14" s="65"/>
      <c r="V14" s="65"/>
      <c r="W14" s="65"/>
      <c r="X14" s="65"/>
      <c r="Y14" s="65"/>
      <c r="Z14" s="65"/>
      <c r="AA14" s="65"/>
      <c r="AB14" s="65"/>
      <c r="AC14" s="65"/>
      <c r="AD14" s="65"/>
      <c r="AE14" s="65"/>
      <c r="AF14" s="65"/>
      <c r="AG14" s="65"/>
      <c r="AH14" s="65"/>
      <c r="AI14" s="65"/>
      <c r="AJ14" s="65"/>
      <c r="AK14" s="65"/>
      <c r="AL14" s="65"/>
      <c r="AM14" s="65"/>
      <c r="AN14" s="65"/>
      <c r="AO14" s="65"/>
      <c r="AP14" s="65"/>
      <c r="AQ14" s="65"/>
      <c r="AR14" s="65"/>
      <c r="AS14" s="65"/>
      <c r="AT14" s="65"/>
      <c r="AU14" s="65"/>
      <c r="AV14" s="65"/>
      <c r="AW14" s="65"/>
      <c r="AX14" s="65"/>
      <c r="AY14" s="65"/>
      <c r="AZ14" s="65"/>
      <c r="BA14" s="65"/>
      <c r="BB14" s="65"/>
      <c r="BC14" s="65"/>
      <c r="BD14" s="65"/>
      <c r="BE14" s="65"/>
      <c r="BF14" s="65"/>
      <c r="BG14" s="65"/>
      <c r="BH14" s="65"/>
      <c r="BI14" s="65"/>
      <c r="BJ14" s="65"/>
      <c r="BK14" s="65"/>
      <c r="BL14" s="65"/>
      <c r="BM14" s="65"/>
      <c r="BN14" s="65"/>
      <c r="BO14" s="65"/>
      <c r="BP14" s="65"/>
      <c r="BQ14" s="65"/>
      <c r="BR14" s="65"/>
      <c r="BS14" s="65"/>
      <c r="BT14" s="65"/>
      <c r="BU14" s="65"/>
      <c r="BV14" s="65"/>
      <c r="BW14" s="65"/>
      <c r="BX14" s="65"/>
      <c r="BY14" s="67"/>
    </row>
    <row r="15" spans="1:112" ht="12" customHeight="1" x14ac:dyDescent="0.25">
      <c r="A15" s="64"/>
      <c r="B15" s="65"/>
      <c r="C15" s="65"/>
      <c r="D15" s="65"/>
      <c r="E15" s="65"/>
      <c r="F15" s="65"/>
      <c r="G15" s="65"/>
      <c r="H15" s="65"/>
      <c r="I15" s="65"/>
      <c r="J15" s="65"/>
      <c r="K15" s="65"/>
      <c r="L15" s="65"/>
      <c r="M15" s="65"/>
      <c r="N15" s="65"/>
      <c r="O15" s="65"/>
      <c r="P15" s="65"/>
      <c r="Q15" s="65"/>
      <c r="R15" s="65"/>
      <c r="S15" s="65"/>
      <c r="T15" s="65"/>
      <c r="U15" s="65"/>
      <c r="V15" s="65"/>
      <c r="W15" s="65"/>
      <c r="X15" s="65"/>
      <c r="Y15" s="65"/>
      <c r="Z15" s="65"/>
      <c r="AA15" s="65"/>
      <c r="AB15" s="65"/>
      <c r="AC15" s="65"/>
      <c r="AD15" s="65"/>
      <c r="AE15" s="65"/>
      <c r="AF15" s="65"/>
      <c r="AG15" s="65"/>
      <c r="AH15" s="65"/>
      <c r="AI15" s="65"/>
      <c r="AJ15" s="65"/>
      <c r="AK15" s="65"/>
      <c r="AL15" s="65"/>
      <c r="AM15" s="65"/>
      <c r="AN15" s="65"/>
      <c r="AO15" s="65"/>
      <c r="AP15" s="65"/>
      <c r="AQ15" s="65"/>
      <c r="AR15" s="65"/>
      <c r="AS15" s="65"/>
      <c r="AT15" s="65"/>
      <c r="AU15" s="65"/>
      <c r="AV15" s="65"/>
      <c r="AW15" s="65"/>
      <c r="AX15" s="65"/>
      <c r="AY15" s="65"/>
      <c r="AZ15" s="65"/>
      <c r="BA15" s="65"/>
      <c r="BB15" s="65"/>
      <c r="BC15" s="65"/>
      <c r="BD15" s="65"/>
      <c r="BE15" s="65"/>
      <c r="BF15" s="65"/>
      <c r="BG15" s="65"/>
      <c r="BH15" s="65"/>
      <c r="BI15" s="65"/>
      <c r="BJ15" s="65"/>
      <c r="BK15" s="65"/>
      <c r="BL15" s="65"/>
      <c r="BM15" s="65"/>
      <c r="BN15" s="65"/>
      <c r="BO15" s="65"/>
      <c r="BP15" s="65"/>
      <c r="BQ15" s="65"/>
      <c r="BR15" s="65"/>
      <c r="BS15" s="65"/>
      <c r="BT15" s="65"/>
      <c r="BU15" s="65"/>
      <c r="BV15" s="65"/>
      <c r="BW15" s="65"/>
      <c r="BX15" s="65"/>
      <c r="BY15" s="67"/>
      <c r="CP15" s="70"/>
      <c r="CQ15" s="70"/>
      <c r="CR15" s="70"/>
      <c r="CS15" s="70"/>
      <c r="CT15" s="70"/>
      <c r="CU15" s="70"/>
      <c r="CV15" s="70"/>
      <c r="CW15" s="70"/>
      <c r="CX15" s="70"/>
      <c r="CY15" s="70"/>
      <c r="CZ15" s="70"/>
      <c r="DA15" s="70"/>
      <c r="DB15" s="70"/>
      <c r="DC15" s="70"/>
      <c r="DD15" s="70"/>
      <c r="DE15" s="70"/>
      <c r="DF15" s="70"/>
      <c r="DG15" s="70"/>
      <c r="DH15" s="70"/>
    </row>
    <row r="16" spans="1:112" ht="12" customHeight="1" x14ac:dyDescent="0.25">
      <c r="A16" s="64"/>
      <c r="B16" s="65"/>
      <c r="C16" s="65"/>
      <c r="D16" s="65"/>
      <c r="E16" s="65"/>
      <c r="F16" s="65"/>
      <c r="G16" s="65"/>
      <c r="H16" s="65"/>
      <c r="I16" s="65"/>
      <c r="J16" s="65"/>
      <c r="K16" s="65"/>
      <c r="L16" s="65"/>
      <c r="M16" s="65"/>
      <c r="N16" s="65"/>
      <c r="O16" s="65"/>
      <c r="P16" s="65"/>
      <c r="Q16" s="65"/>
      <c r="R16" s="65"/>
      <c r="S16" s="65"/>
      <c r="T16" s="65"/>
      <c r="U16" s="65"/>
      <c r="V16" s="65"/>
      <c r="W16" s="65"/>
      <c r="X16" s="65"/>
      <c r="Y16" s="65"/>
      <c r="Z16" s="65"/>
      <c r="AA16" s="65"/>
      <c r="AB16" s="65"/>
      <c r="AC16" s="65"/>
      <c r="AD16" s="65"/>
      <c r="AE16" s="65"/>
      <c r="AF16" s="65"/>
      <c r="AG16" s="65"/>
      <c r="AH16" s="65"/>
      <c r="AI16" s="65"/>
      <c r="AJ16" s="65"/>
      <c r="AK16" s="65"/>
      <c r="AL16" s="65"/>
      <c r="AM16" s="65"/>
      <c r="AN16" s="65"/>
      <c r="AO16" s="65"/>
      <c r="AP16" s="65"/>
      <c r="AQ16" s="65"/>
      <c r="AR16" s="65"/>
      <c r="AS16" s="65"/>
      <c r="AT16" s="65"/>
      <c r="AU16" s="65"/>
      <c r="AV16" s="65"/>
      <c r="AW16" s="65"/>
      <c r="AX16" s="65"/>
      <c r="AY16" s="65"/>
      <c r="AZ16" s="65"/>
      <c r="BA16" s="65"/>
      <c r="BB16" s="65"/>
      <c r="BC16" s="65"/>
      <c r="BD16" s="65"/>
      <c r="BE16" s="65"/>
      <c r="BF16" s="65"/>
      <c r="BG16" s="65"/>
      <c r="BH16" s="65"/>
      <c r="BI16" s="65"/>
      <c r="BJ16" s="65"/>
      <c r="BK16" s="65"/>
      <c r="BL16" s="65"/>
      <c r="BM16" s="65"/>
      <c r="BN16" s="65"/>
      <c r="BO16" s="65"/>
      <c r="BP16" s="65"/>
      <c r="BQ16" s="65"/>
      <c r="BR16" s="65"/>
      <c r="BS16" s="65"/>
      <c r="BT16" s="65"/>
      <c r="BU16" s="65"/>
      <c r="BV16" s="65"/>
      <c r="BW16" s="65"/>
      <c r="BX16" s="65"/>
      <c r="BY16" s="67"/>
      <c r="CP16" s="70"/>
      <c r="CQ16" s="70"/>
      <c r="CR16" s="70"/>
      <c r="CS16" s="70"/>
      <c r="CT16" s="70"/>
      <c r="CU16" s="70"/>
      <c r="CV16" s="70"/>
      <c r="CW16" s="70"/>
      <c r="CX16" s="70"/>
      <c r="CY16" s="70"/>
      <c r="CZ16" s="70"/>
      <c r="DA16" s="70"/>
      <c r="DB16" s="70"/>
      <c r="DC16" s="70"/>
      <c r="DD16" s="70"/>
      <c r="DE16" s="70"/>
      <c r="DF16" s="70"/>
      <c r="DG16" s="70"/>
      <c r="DH16" s="70"/>
    </row>
    <row r="17" spans="1:112" ht="12" customHeight="1" x14ac:dyDescent="0.25">
      <c r="A17" s="64"/>
      <c r="B17" s="65"/>
      <c r="C17" s="65"/>
      <c r="D17" s="65"/>
      <c r="E17" s="65"/>
      <c r="F17" s="65"/>
      <c r="G17" s="65"/>
      <c r="H17" s="65"/>
      <c r="I17" s="65"/>
      <c r="J17" s="65"/>
      <c r="K17" s="65"/>
      <c r="L17" s="65"/>
      <c r="M17" s="65"/>
      <c r="N17" s="65"/>
      <c r="O17" s="65"/>
      <c r="P17" s="65"/>
      <c r="Q17" s="65"/>
      <c r="R17" s="65"/>
      <c r="S17" s="65"/>
      <c r="T17" s="65"/>
      <c r="U17" s="65"/>
      <c r="V17" s="65"/>
      <c r="W17" s="65"/>
      <c r="X17" s="65"/>
      <c r="Y17" s="65"/>
      <c r="Z17" s="65"/>
      <c r="AA17" s="65"/>
      <c r="AB17" s="65"/>
      <c r="AC17" s="65"/>
      <c r="AD17" s="65"/>
      <c r="AE17" s="65"/>
      <c r="AF17" s="65"/>
      <c r="AG17" s="65"/>
      <c r="AH17" s="65"/>
      <c r="AI17" s="65"/>
      <c r="AJ17" s="65"/>
      <c r="AK17" s="65"/>
      <c r="AL17" s="65"/>
      <c r="AM17" s="65"/>
      <c r="AN17" s="65"/>
      <c r="AO17" s="65"/>
      <c r="AP17" s="65"/>
      <c r="AQ17" s="65"/>
      <c r="AR17" s="65"/>
      <c r="AS17" s="65"/>
      <c r="AT17" s="65"/>
      <c r="AU17" s="65"/>
      <c r="AV17" s="65"/>
      <c r="AW17" s="65"/>
      <c r="AX17" s="65"/>
      <c r="AY17" s="65"/>
      <c r="AZ17" s="65"/>
      <c r="BA17" s="65"/>
      <c r="BB17" s="65"/>
      <c r="BC17" s="65"/>
      <c r="BD17" s="65"/>
      <c r="BE17" s="65"/>
      <c r="BF17" s="65"/>
      <c r="BG17" s="65"/>
      <c r="BH17" s="65"/>
      <c r="BI17" s="65"/>
      <c r="BJ17" s="65"/>
      <c r="BK17" s="65"/>
      <c r="BL17" s="65"/>
      <c r="BM17" s="65"/>
      <c r="BN17" s="65"/>
      <c r="BO17" s="65"/>
      <c r="BP17" s="65"/>
      <c r="BQ17" s="65"/>
      <c r="BR17" s="65"/>
      <c r="BS17" s="65"/>
      <c r="BT17" s="65"/>
      <c r="BU17" s="65"/>
      <c r="BV17" s="65"/>
      <c r="BW17" s="65"/>
      <c r="BX17" s="65"/>
      <c r="BY17" s="67"/>
      <c r="CP17" s="70"/>
      <c r="CQ17" s="70"/>
      <c r="CR17" s="70"/>
      <c r="CS17" s="70"/>
      <c r="CT17" s="70"/>
      <c r="CU17" s="70"/>
      <c r="CV17" s="70"/>
      <c r="CW17" s="70"/>
      <c r="CX17" s="70"/>
      <c r="CY17" s="70"/>
      <c r="CZ17" s="70"/>
      <c r="DA17" s="70"/>
      <c r="DB17" s="70"/>
      <c r="DC17" s="70"/>
      <c r="DD17" s="70"/>
      <c r="DE17" s="70"/>
      <c r="DF17" s="70"/>
      <c r="DG17" s="70"/>
      <c r="DH17" s="70"/>
    </row>
    <row r="18" spans="1:112" ht="12" customHeight="1" x14ac:dyDescent="0.25">
      <c r="A18" s="64"/>
      <c r="B18" s="65"/>
      <c r="C18" s="65"/>
      <c r="D18" s="65"/>
      <c r="E18" s="65"/>
      <c r="F18" s="65"/>
      <c r="G18" s="65"/>
      <c r="H18" s="65"/>
      <c r="I18" s="65"/>
      <c r="J18" s="65"/>
      <c r="K18" s="65"/>
      <c r="L18" s="65"/>
      <c r="M18" s="65"/>
      <c r="N18" s="65"/>
      <c r="O18" s="65"/>
      <c r="P18" s="65"/>
      <c r="Q18" s="65"/>
      <c r="R18" s="65"/>
      <c r="S18" s="65"/>
      <c r="T18" s="65"/>
      <c r="U18" s="65"/>
      <c r="V18" s="65"/>
      <c r="W18" s="65"/>
      <c r="X18" s="65"/>
      <c r="Y18" s="65"/>
      <c r="Z18" s="65"/>
      <c r="AA18" s="65"/>
      <c r="AB18" s="65"/>
      <c r="AC18" s="65"/>
      <c r="AD18" s="65"/>
      <c r="AE18" s="65"/>
      <c r="AF18" s="65"/>
      <c r="AG18" s="65"/>
      <c r="AH18" s="65"/>
      <c r="AI18" s="65"/>
      <c r="AJ18" s="65"/>
      <c r="AK18" s="65"/>
      <c r="AL18" s="65"/>
      <c r="AM18" s="65"/>
      <c r="AN18" s="65"/>
      <c r="AO18" s="65"/>
      <c r="AP18" s="65"/>
      <c r="AQ18" s="65"/>
      <c r="AR18" s="65"/>
      <c r="AS18" s="65"/>
      <c r="AT18" s="65"/>
      <c r="AU18" s="65"/>
      <c r="AV18" s="65"/>
      <c r="AW18" s="65"/>
      <c r="AX18" s="65"/>
      <c r="AY18" s="65"/>
      <c r="AZ18" s="65"/>
      <c r="BA18" s="65"/>
      <c r="BB18" s="65"/>
      <c r="BC18" s="65"/>
      <c r="BD18" s="65"/>
      <c r="BE18" s="65"/>
      <c r="BF18" s="65"/>
      <c r="BG18" s="65"/>
      <c r="BH18" s="65"/>
      <c r="BI18" s="65"/>
      <c r="BJ18" s="65"/>
      <c r="BK18" s="65"/>
      <c r="BL18" s="65"/>
      <c r="BM18" s="65"/>
      <c r="BN18" s="65"/>
      <c r="BO18" s="65"/>
      <c r="BP18" s="65"/>
      <c r="BQ18" s="65"/>
      <c r="BR18" s="65"/>
      <c r="BS18" s="65"/>
      <c r="BT18" s="65"/>
      <c r="BU18" s="65"/>
      <c r="BV18" s="65"/>
      <c r="BW18" s="65"/>
      <c r="BX18" s="65"/>
      <c r="BY18" s="67"/>
      <c r="CP18" s="70"/>
      <c r="CQ18" s="70"/>
      <c r="CR18" s="70"/>
      <c r="CS18" s="70"/>
      <c r="CT18" s="70"/>
      <c r="CU18" s="70"/>
      <c r="CV18" s="70"/>
      <c r="CW18" s="70"/>
      <c r="CX18" s="70"/>
      <c r="CY18" s="70"/>
      <c r="CZ18" s="70"/>
      <c r="DA18" s="70"/>
      <c r="DB18" s="70"/>
      <c r="DC18" s="70"/>
      <c r="DD18" s="70"/>
      <c r="DE18" s="70"/>
      <c r="DF18" s="70"/>
      <c r="DG18" s="70"/>
      <c r="DH18" s="70"/>
    </row>
    <row r="19" spans="1:112" ht="12" customHeight="1" x14ac:dyDescent="0.25">
      <c r="A19" s="64"/>
      <c r="B19" s="65"/>
      <c r="C19" s="65"/>
      <c r="D19" s="65"/>
      <c r="E19" s="65"/>
      <c r="F19" s="65"/>
      <c r="G19" s="65"/>
      <c r="H19" s="65"/>
      <c r="I19" s="65"/>
      <c r="J19" s="65"/>
      <c r="K19" s="65"/>
      <c r="L19" s="65"/>
      <c r="M19" s="65"/>
      <c r="N19" s="65"/>
      <c r="O19" s="65"/>
      <c r="P19" s="65"/>
      <c r="Q19" s="65"/>
      <c r="R19" s="65"/>
      <c r="S19" s="65"/>
      <c r="T19" s="65"/>
      <c r="U19" s="65"/>
      <c r="V19" s="65"/>
      <c r="W19" s="65"/>
      <c r="X19" s="65"/>
      <c r="Y19" s="65"/>
      <c r="Z19" s="65"/>
      <c r="AA19" s="65"/>
      <c r="AB19" s="65"/>
      <c r="AC19" s="65"/>
      <c r="AD19" s="65"/>
      <c r="AE19" s="65"/>
      <c r="AF19" s="65"/>
      <c r="AG19" s="65"/>
      <c r="AH19" s="65"/>
      <c r="AI19" s="65"/>
      <c r="AJ19" s="65"/>
      <c r="AK19" s="65"/>
      <c r="AL19" s="65"/>
      <c r="AM19" s="65"/>
      <c r="AN19" s="65"/>
      <c r="AO19" s="65"/>
      <c r="AP19" s="65"/>
      <c r="AQ19" s="65"/>
      <c r="AR19" s="65"/>
      <c r="AS19" s="65"/>
      <c r="AT19" s="65"/>
      <c r="AU19" s="65"/>
      <c r="AV19" s="65"/>
      <c r="AW19" s="65"/>
      <c r="AX19" s="65"/>
      <c r="AY19" s="65"/>
      <c r="AZ19" s="65"/>
      <c r="BA19" s="65"/>
      <c r="BB19" s="65"/>
      <c r="BC19" s="65"/>
      <c r="BD19" s="65"/>
      <c r="BE19" s="65"/>
      <c r="BF19" s="65"/>
      <c r="BG19" s="65"/>
      <c r="BH19" s="65"/>
      <c r="BI19" s="65"/>
      <c r="BJ19" s="65"/>
      <c r="BK19" s="65"/>
      <c r="BL19" s="65"/>
      <c r="BM19" s="65"/>
      <c r="BN19" s="65"/>
      <c r="BO19" s="65"/>
      <c r="BP19" s="65"/>
      <c r="BQ19" s="65"/>
      <c r="BR19" s="65"/>
      <c r="BS19" s="65"/>
      <c r="BT19" s="65"/>
      <c r="BU19" s="65"/>
      <c r="BV19" s="65"/>
      <c r="BW19" s="65"/>
      <c r="BX19" s="65"/>
      <c r="BY19" s="67"/>
      <c r="CP19" s="70"/>
      <c r="CQ19" s="70"/>
      <c r="CR19" s="70"/>
      <c r="CS19" s="70"/>
      <c r="CT19" s="70"/>
      <c r="CU19" s="70"/>
      <c r="CV19" s="70"/>
      <c r="CW19" s="70"/>
      <c r="CX19" s="70"/>
      <c r="CY19" s="70"/>
      <c r="CZ19" s="70"/>
      <c r="DA19" s="71"/>
      <c r="DB19" s="70"/>
      <c r="DC19" s="70"/>
      <c r="DD19" s="70"/>
      <c r="DE19" s="70"/>
      <c r="DF19" s="70"/>
      <c r="DG19" s="70"/>
      <c r="DH19" s="70"/>
    </row>
    <row r="20" spans="1:112" ht="12" customHeight="1" x14ac:dyDescent="0.25">
      <c r="A20" s="64"/>
      <c r="B20" s="65"/>
      <c r="C20" s="65"/>
      <c r="D20" s="65"/>
      <c r="E20" s="65"/>
      <c r="F20" s="65"/>
      <c r="G20" s="65"/>
      <c r="H20" s="65"/>
      <c r="I20" s="65"/>
      <c r="J20" s="65"/>
      <c r="K20" s="65"/>
      <c r="L20" s="65"/>
      <c r="M20" s="65"/>
      <c r="N20" s="65"/>
      <c r="O20" s="65"/>
      <c r="P20" s="65"/>
      <c r="Q20" s="65"/>
      <c r="R20" s="65"/>
      <c r="S20" s="65"/>
      <c r="T20" s="65"/>
      <c r="U20" s="65"/>
      <c r="V20" s="65"/>
      <c r="W20" s="65"/>
      <c r="X20" s="65"/>
      <c r="Y20" s="65"/>
      <c r="Z20" s="65"/>
      <c r="AA20" s="65"/>
      <c r="AB20" s="65"/>
      <c r="AC20" s="65"/>
      <c r="AD20" s="65"/>
      <c r="AE20" s="65"/>
      <c r="AF20" s="65"/>
      <c r="AG20" s="65"/>
      <c r="AH20" s="65"/>
      <c r="AI20" s="65"/>
      <c r="AJ20" s="65"/>
      <c r="AK20" s="65"/>
      <c r="AL20" s="65"/>
      <c r="AM20" s="65"/>
      <c r="AN20" s="65"/>
      <c r="AO20" s="65"/>
      <c r="AP20" s="65"/>
      <c r="AQ20" s="65"/>
      <c r="AR20" s="65"/>
      <c r="AS20" s="65"/>
      <c r="AT20" s="65"/>
      <c r="AU20" s="65"/>
      <c r="AV20" s="65"/>
      <c r="AW20" s="65"/>
      <c r="AX20" s="65"/>
      <c r="AY20" s="65"/>
      <c r="AZ20" s="65"/>
      <c r="BA20" s="65"/>
      <c r="BB20" s="65"/>
      <c r="BC20" s="65"/>
      <c r="BD20" s="65"/>
      <c r="BE20" s="65"/>
      <c r="BF20" s="65"/>
      <c r="BG20" s="65"/>
      <c r="BH20" s="65"/>
      <c r="BI20" s="65"/>
      <c r="BJ20" s="65"/>
      <c r="BK20" s="65"/>
      <c r="BL20" s="65"/>
      <c r="BM20" s="65"/>
      <c r="BN20" s="65"/>
      <c r="BO20" s="65"/>
      <c r="BP20" s="65"/>
      <c r="BQ20" s="65"/>
      <c r="BR20" s="65"/>
      <c r="BS20" s="65"/>
      <c r="BT20" s="65"/>
      <c r="BU20" s="65"/>
      <c r="BV20" s="65"/>
      <c r="BW20" s="65"/>
      <c r="BX20" s="65"/>
      <c r="BY20" s="67"/>
      <c r="CP20" s="70"/>
      <c r="CQ20" s="70"/>
      <c r="CR20" s="70"/>
      <c r="CS20" s="70"/>
      <c r="CT20" s="70"/>
      <c r="CU20" s="70"/>
      <c r="CV20" s="70"/>
      <c r="CW20" s="70"/>
      <c r="CX20" s="70"/>
      <c r="CY20" s="70"/>
      <c r="CZ20" s="70"/>
      <c r="DA20" s="72"/>
      <c r="DB20" s="70"/>
      <c r="DC20" s="70"/>
      <c r="DD20" s="70"/>
      <c r="DE20" s="70"/>
      <c r="DF20" s="70"/>
      <c r="DG20" s="70"/>
      <c r="DH20" s="70"/>
    </row>
    <row r="21" spans="1:112" ht="12" customHeight="1" x14ac:dyDescent="0.25">
      <c r="A21" s="64"/>
      <c r="B21" s="65"/>
      <c r="C21" s="65"/>
      <c r="D21" s="65"/>
      <c r="E21" s="65"/>
      <c r="F21" s="65"/>
      <c r="G21" s="65"/>
      <c r="H21" s="65"/>
      <c r="I21" s="65"/>
      <c r="J21" s="65"/>
      <c r="K21" s="65"/>
      <c r="L21" s="65"/>
      <c r="M21" s="65"/>
      <c r="N21" s="65"/>
      <c r="O21" s="65"/>
      <c r="P21" s="65"/>
      <c r="Q21" s="65"/>
      <c r="R21" s="65"/>
      <c r="S21" s="65"/>
      <c r="T21" s="65"/>
      <c r="U21" s="65"/>
      <c r="V21" s="65"/>
      <c r="W21" s="65"/>
      <c r="X21" s="65"/>
      <c r="Y21" s="65"/>
      <c r="Z21" s="65"/>
      <c r="AA21" s="65"/>
      <c r="AB21" s="65"/>
      <c r="AC21" s="65"/>
      <c r="AD21" s="65"/>
      <c r="AE21" s="65"/>
      <c r="AF21" s="65"/>
      <c r="AG21" s="65"/>
      <c r="AH21" s="65"/>
      <c r="AI21" s="65"/>
      <c r="AJ21" s="65"/>
      <c r="AK21" s="65"/>
      <c r="AL21" s="65"/>
      <c r="AM21" s="65"/>
      <c r="AN21" s="65"/>
      <c r="AO21" s="65"/>
      <c r="AP21" s="65"/>
      <c r="AQ21" s="65"/>
      <c r="AR21" s="65"/>
      <c r="AS21" s="65"/>
      <c r="AT21" s="65"/>
      <c r="AU21" s="65"/>
      <c r="AV21" s="65"/>
      <c r="AW21" s="65"/>
      <c r="AX21" s="65"/>
      <c r="AY21" s="65"/>
      <c r="AZ21" s="65"/>
      <c r="BA21" s="65"/>
      <c r="BB21" s="65"/>
      <c r="BC21" s="65"/>
      <c r="BD21" s="65"/>
      <c r="BE21" s="65"/>
      <c r="BF21" s="65"/>
      <c r="BG21" s="65"/>
      <c r="BH21" s="65"/>
      <c r="BI21" s="65"/>
      <c r="BJ21" s="65"/>
      <c r="BK21" s="65"/>
      <c r="BL21" s="65"/>
      <c r="BM21" s="65"/>
      <c r="BN21" s="65"/>
      <c r="BO21" s="65"/>
      <c r="BP21" s="65"/>
      <c r="BQ21" s="65"/>
      <c r="BR21" s="65"/>
      <c r="BS21" s="65"/>
      <c r="BT21" s="65"/>
      <c r="BU21" s="65"/>
      <c r="BV21" s="65"/>
      <c r="BW21" s="65"/>
      <c r="BX21" s="65"/>
      <c r="BY21" s="67"/>
      <c r="CP21" s="70"/>
      <c r="CQ21" s="70"/>
      <c r="CR21" s="70"/>
      <c r="CS21" s="70"/>
      <c r="CT21" s="70"/>
      <c r="CU21" s="70"/>
      <c r="CV21" s="70"/>
      <c r="CW21" s="70"/>
      <c r="CX21" s="70"/>
      <c r="CY21" s="70"/>
      <c r="CZ21" s="70"/>
      <c r="DA21" s="71"/>
      <c r="DB21" s="70"/>
      <c r="DC21" s="70"/>
      <c r="DD21" s="70"/>
      <c r="DE21" s="70"/>
      <c r="DF21" s="70"/>
      <c r="DG21" s="70"/>
      <c r="DH21" s="70"/>
    </row>
    <row r="22" spans="1:112" ht="12" customHeight="1" x14ac:dyDescent="0.25">
      <c r="A22" s="64"/>
      <c r="B22" s="65"/>
      <c r="C22" s="65"/>
      <c r="D22" s="65"/>
      <c r="E22" s="65"/>
      <c r="F22" s="65"/>
      <c r="G22" s="65"/>
      <c r="H22" s="65"/>
      <c r="I22" s="65"/>
      <c r="J22" s="65"/>
      <c r="K22" s="65"/>
      <c r="L22" s="65"/>
      <c r="M22" s="65"/>
      <c r="N22" s="65"/>
      <c r="O22" s="65"/>
      <c r="P22" s="65"/>
      <c r="Q22" s="65"/>
      <c r="R22" s="65"/>
      <c r="S22" s="65"/>
      <c r="T22" s="65"/>
      <c r="U22" s="65"/>
      <c r="V22" s="65"/>
      <c r="W22" s="65"/>
      <c r="X22" s="65"/>
      <c r="Y22" s="65"/>
      <c r="Z22" s="65"/>
      <c r="AA22" s="65"/>
      <c r="AB22" s="65"/>
      <c r="AC22" s="65"/>
      <c r="AD22" s="65"/>
      <c r="AE22" s="65"/>
      <c r="AF22" s="65"/>
      <c r="AG22" s="65"/>
      <c r="AH22" s="65"/>
      <c r="AI22" s="65"/>
      <c r="AJ22" s="65"/>
      <c r="AK22" s="65"/>
      <c r="AL22" s="65"/>
      <c r="AM22" s="65"/>
      <c r="AN22" s="65"/>
      <c r="AO22" s="65"/>
      <c r="AP22" s="65"/>
      <c r="AQ22" s="65"/>
      <c r="AR22" s="65"/>
      <c r="AS22" s="65"/>
      <c r="AT22" s="65"/>
      <c r="AU22" s="65"/>
      <c r="AV22" s="65"/>
      <c r="AW22" s="65"/>
      <c r="AX22" s="65"/>
      <c r="AY22" s="65"/>
      <c r="AZ22" s="65"/>
      <c r="BA22" s="65"/>
      <c r="BB22" s="65"/>
      <c r="BC22" s="65"/>
      <c r="BD22" s="65"/>
      <c r="BE22" s="65"/>
      <c r="BF22" s="65"/>
      <c r="BG22" s="65"/>
      <c r="BH22" s="65"/>
      <c r="BI22" s="65"/>
      <c r="BJ22" s="65"/>
      <c r="BK22" s="65"/>
      <c r="BL22" s="65"/>
      <c r="BM22" s="65"/>
      <c r="BN22" s="65"/>
      <c r="BO22" s="65"/>
      <c r="BP22" s="65"/>
      <c r="BQ22" s="65"/>
      <c r="BR22" s="65"/>
      <c r="BS22" s="65"/>
      <c r="BT22" s="65"/>
      <c r="BU22" s="65"/>
      <c r="BV22" s="65"/>
      <c r="BW22" s="65"/>
      <c r="BX22" s="65"/>
      <c r="BY22" s="67"/>
      <c r="CP22" s="70"/>
      <c r="CQ22" s="70"/>
      <c r="CR22" s="70"/>
      <c r="CS22" s="70"/>
      <c r="CT22" s="70"/>
      <c r="CU22" s="70"/>
      <c r="CV22" s="70"/>
      <c r="CW22" s="70"/>
      <c r="CX22" s="70"/>
      <c r="CY22" s="70"/>
      <c r="CZ22" s="70"/>
      <c r="DA22" s="70"/>
      <c r="DB22" s="70"/>
      <c r="DC22" s="70"/>
      <c r="DD22" s="70"/>
      <c r="DE22" s="70"/>
      <c r="DF22" s="70"/>
      <c r="DG22" s="70"/>
      <c r="DH22" s="70"/>
    </row>
    <row r="23" spans="1:112" ht="12" customHeight="1" x14ac:dyDescent="0.25">
      <c r="A23" s="64"/>
      <c r="B23" s="65"/>
      <c r="C23" s="65"/>
      <c r="D23" s="65"/>
      <c r="E23" s="68"/>
      <c r="F23" s="65"/>
      <c r="G23" s="65"/>
      <c r="H23" s="65"/>
      <c r="I23" s="65"/>
      <c r="J23" s="65"/>
      <c r="K23" s="65"/>
      <c r="L23" s="65"/>
      <c r="M23" s="65"/>
      <c r="N23" s="65"/>
      <c r="O23" s="65"/>
      <c r="P23" s="65"/>
      <c r="Q23" s="65"/>
      <c r="R23" s="65"/>
      <c r="S23" s="65"/>
      <c r="T23" s="65"/>
      <c r="U23" s="65"/>
      <c r="V23" s="65"/>
      <c r="W23" s="65"/>
      <c r="X23" s="65"/>
      <c r="Y23" s="65"/>
      <c r="Z23" s="65"/>
      <c r="AA23" s="65"/>
      <c r="AB23" s="65"/>
      <c r="AC23" s="65"/>
      <c r="AD23" s="65"/>
      <c r="AE23" s="65"/>
      <c r="AF23" s="65"/>
      <c r="AG23" s="65"/>
      <c r="AH23" s="65"/>
      <c r="AI23" s="65"/>
      <c r="AJ23" s="65"/>
      <c r="AK23" s="65"/>
      <c r="AL23" s="66"/>
      <c r="AM23" s="66"/>
      <c r="AN23" s="66"/>
      <c r="AO23" s="66"/>
      <c r="AP23" s="66"/>
      <c r="AQ23" s="66"/>
      <c r="AR23" s="66"/>
      <c r="AS23" s="66"/>
      <c r="AT23" s="66"/>
      <c r="AU23" s="66"/>
      <c r="AV23" s="65"/>
      <c r="AW23" s="65"/>
      <c r="AX23" s="65"/>
      <c r="AY23" s="65"/>
      <c r="AZ23" s="65"/>
      <c r="BA23" s="65"/>
      <c r="BB23" s="65"/>
      <c r="BC23" s="65"/>
      <c r="BD23" s="65"/>
      <c r="BE23" s="65"/>
      <c r="BF23" s="65"/>
      <c r="BG23" s="65"/>
      <c r="BH23" s="65"/>
      <c r="BI23" s="65"/>
      <c r="BJ23" s="65"/>
      <c r="BK23" s="65"/>
      <c r="BL23" s="65"/>
      <c r="BM23" s="65"/>
      <c r="BN23" s="65"/>
      <c r="BO23" s="65"/>
      <c r="BP23" s="65"/>
      <c r="BQ23" s="65"/>
      <c r="BR23" s="65"/>
      <c r="BS23" s="65"/>
      <c r="BT23" s="65"/>
      <c r="BU23" s="65"/>
      <c r="BV23" s="65"/>
      <c r="BW23" s="65"/>
      <c r="BX23" s="65"/>
      <c r="BY23" s="67"/>
      <c r="CP23" s="70"/>
      <c r="CQ23" s="70"/>
      <c r="CR23" s="70"/>
      <c r="CS23" s="70"/>
      <c r="CT23" s="70"/>
      <c r="CU23" s="70"/>
      <c r="CV23" s="70"/>
      <c r="CW23" s="70"/>
      <c r="CX23" s="70"/>
      <c r="CY23" s="70"/>
      <c r="CZ23" s="70"/>
      <c r="DA23" s="70"/>
      <c r="DB23" s="70"/>
      <c r="DC23" s="70"/>
      <c r="DD23" s="70"/>
      <c r="DE23" s="70"/>
      <c r="DF23" s="70"/>
      <c r="DG23" s="70"/>
      <c r="DH23" s="70"/>
    </row>
    <row r="24" spans="1:112" ht="12" customHeight="1" x14ac:dyDescent="0.25">
      <c r="A24" s="64"/>
      <c r="B24" s="65"/>
      <c r="C24" s="65"/>
      <c r="D24" s="65"/>
      <c r="E24" s="65"/>
      <c r="F24" s="65"/>
      <c r="G24" s="65"/>
      <c r="H24" s="65"/>
      <c r="I24" s="65"/>
      <c r="J24" s="66"/>
      <c r="K24" s="66"/>
      <c r="L24" s="66"/>
      <c r="M24" s="66"/>
      <c r="N24" s="66"/>
      <c r="O24" s="66"/>
      <c r="P24" s="66"/>
      <c r="Q24" s="66"/>
      <c r="R24" s="66"/>
      <c r="S24" s="66"/>
      <c r="T24" s="66"/>
      <c r="U24" s="66"/>
      <c r="V24" s="66"/>
      <c r="W24" s="66"/>
      <c r="X24" s="65"/>
      <c r="Y24" s="65"/>
      <c r="Z24" s="65"/>
      <c r="AA24" s="65"/>
      <c r="AB24" s="65"/>
      <c r="AC24" s="65"/>
      <c r="AD24" s="65"/>
      <c r="AE24" s="65"/>
      <c r="AF24" s="65"/>
      <c r="AG24" s="65"/>
      <c r="AH24" s="65"/>
      <c r="AI24" s="65"/>
      <c r="AJ24" s="65"/>
      <c r="AK24" s="65"/>
      <c r="AL24" s="66"/>
      <c r="AM24" s="66"/>
      <c r="AN24" s="66"/>
      <c r="AO24" s="66"/>
      <c r="AP24" s="66"/>
      <c r="AQ24" s="66"/>
      <c r="AR24" s="66"/>
      <c r="AS24" s="66"/>
      <c r="AT24" s="66"/>
      <c r="AU24" s="66"/>
      <c r="AV24" s="65"/>
      <c r="AW24" s="65"/>
      <c r="AX24" s="65"/>
      <c r="AY24" s="65"/>
      <c r="AZ24" s="65"/>
      <c r="BA24" s="65"/>
      <c r="BB24" s="65"/>
      <c r="BC24" s="65"/>
      <c r="BD24" s="65"/>
      <c r="BE24" s="65"/>
      <c r="BF24" s="65"/>
      <c r="BG24" s="65"/>
      <c r="BH24" s="65"/>
      <c r="BI24" s="65"/>
      <c r="BJ24" s="65"/>
      <c r="BK24" s="65"/>
      <c r="BL24" s="65"/>
      <c r="BM24" s="65"/>
      <c r="BN24" s="65"/>
      <c r="BO24" s="65"/>
      <c r="BP24" s="65"/>
      <c r="BQ24" s="65"/>
      <c r="BR24" s="65"/>
      <c r="BS24" s="65"/>
      <c r="BT24" s="65"/>
      <c r="BU24" s="65"/>
      <c r="BV24" s="65"/>
      <c r="BW24" s="65"/>
      <c r="BX24" s="65"/>
      <c r="BY24" s="67"/>
    </row>
    <row r="25" spans="1:112" ht="12" customHeight="1" x14ac:dyDescent="0.25">
      <c r="A25" s="64"/>
      <c r="B25" s="65"/>
      <c r="C25" s="65"/>
      <c r="D25" s="65"/>
      <c r="E25" s="65"/>
      <c r="F25" s="65"/>
      <c r="G25" s="65"/>
      <c r="H25" s="65"/>
      <c r="I25" s="65"/>
      <c r="J25" s="66"/>
      <c r="K25" s="66"/>
      <c r="L25" s="66"/>
      <c r="M25" s="66"/>
      <c r="N25" s="66"/>
      <c r="O25" s="66"/>
      <c r="P25" s="66"/>
      <c r="Q25" s="66"/>
      <c r="R25" s="66"/>
      <c r="S25" s="66"/>
      <c r="T25" s="66"/>
      <c r="U25" s="66"/>
      <c r="V25" s="66"/>
      <c r="W25" s="66"/>
      <c r="X25" s="65"/>
      <c r="Y25" s="65"/>
      <c r="Z25" s="65"/>
      <c r="AA25" s="65"/>
      <c r="AB25" s="65"/>
      <c r="AC25" s="65"/>
      <c r="AD25" s="65"/>
      <c r="AE25" s="65"/>
      <c r="AF25" s="65"/>
      <c r="AG25" s="65"/>
      <c r="AH25" s="65"/>
      <c r="AI25" s="65"/>
      <c r="AJ25" s="65"/>
      <c r="AK25" s="65"/>
      <c r="AL25" s="69"/>
      <c r="AM25" s="69"/>
      <c r="AN25" s="69"/>
      <c r="AO25" s="69"/>
      <c r="AP25" s="69"/>
      <c r="AQ25" s="69"/>
      <c r="AR25" s="69"/>
      <c r="AS25" s="69"/>
      <c r="AT25" s="69"/>
      <c r="AU25" s="69"/>
      <c r="AV25" s="65"/>
      <c r="AW25" s="65"/>
      <c r="AX25" s="65"/>
      <c r="AY25" s="65"/>
      <c r="AZ25" s="65"/>
      <c r="BA25" s="65"/>
      <c r="BB25" s="65"/>
      <c r="BC25" s="65"/>
      <c r="BD25" s="65"/>
      <c r="BE25" s="65"/>
      <c r="BF25" s="65"/>
      <c r="BG25" s="65"/>
      <c r="BH25" s="65"/>
      <c r="BI25" s="65"/>
      <c r="BJ25" s="65"/>
      <c r="BK25" s="65"/>
      <c r="BL25" s="65"/>
      <c r="BM25" s="65"/>
      <c r="BN25" s="65"/>
      <c r="BO25" s="65"/>
      <c r="BP25" s="65"/>
      <c r="BQ25" s="65"/>
      <c r="BR25" s="65"/>
      <c r="BS25" s="65"/>
      <c r="BT25" s="65"/>
      <c r="BU25" s="65"/>
      <c r="BV25" s="65"/>
      <c r="BW25" s="65"/>
      <c r="BX25" s="65"/>
      <c r="BY25" s="67"/>
    </row>
    <row r="26" spans="1:112" ht="12" customHeight="1" x14ac:dyDescent="0.25">
      <c r="A26" s="64"/>
      <c r="B26" s="65"/>
      <c r="C26" s="65"/>
      <c r="D26" s="65"/>
      <c r="E26" s="65"/>
      <c r="F26" s="65"/>
      <c r="G26" s="65"/>
      <c r="H26" s="65"/>
      <c r="I26" s="65"/>
      <c r="J26" s="65"/>
      <c r="K26" s="65"/>
      <c r="L26" s="65"/>
      <c r="M26" s="65"/>
      <c r="N26" s="65"/>
      <c r="O26" s="65"/>
      <c r="P26" s="65"/>
      <c r="Q26" s="65"/>
      <c r="R26" s="65"/>
      <c r="S26" s="65"/>
      <c r="T26" s="65"/>
      <c r="U26" s="65"/>
      <c r="V26" s="65"/>
      <c r="W26" s="65"/>
      <c r="X26" s="65"/>
      <c r="Y26" s="65"/>
      <c r="Z26" s="65"/>
      <c r="AA26" s="65"/>
      <c r="AB26" s="65"/>
      <c r="AC26" s="65"/>
      <c r="AD26" s="65"/>
      <c r="AE26" s="65"/>
      <c r="AF26" s="65"/>
      <c r="AG26" s="65"/>
      <c r="AH26" s="65"/>
      <c r="AI26" s="65"/>
      <c r="AJ26" s="65"/>
      <c r="AK26" s="65"/>
      <c r="AL26" s="65"/>
      <c r="AM26" s="65"/>
      <c r="AN26" s="65"/>
      <c r="AO26" s="65"/>
      <c r="AP26" s="65"/>
      <c r="AQ26" s="65"/>
      <c r="AR26" s="65"/>
      <c r="AS26" s="65"/>
      <c r="AT26" s="65"/>
      <c r="AU26" s="65"/>
      <c r="AV26" s="65"/>
      <c r="AW26" s="65"/>
      <c r="AX26" s="65"/>
      <c r="AY26" s="65"/>
      <c r="AZ26" s="65"/>
      <c r="BA26" s="65"/>
      <c r="BB26" s="65"/>
      <c r="BC26" s="66"/>
      <c r="BD26" s="66"/>
      <c r="BE26" s="66"/>
      <c r="BF26" s="66"/>
      <c r="BG26" s="66"/>
      <c r="BH26" s="66"/>
      <c r="BI26" s="66"/>
      <c r="BJ26" s="66"/>
      <c r="BK26" s="66"/>
      <c r="BL26" s="66"/>
      <c r="BM26" s="66"/>
      <c r="BN26" s="66"/>
      <c r="BO26" s="66"/>
      <c r="BP26" s="66"/>
      <c r="BQ26" s="65"/>
      <c r="BR26" s="65"/>
      <c r="BS26" s="65"/>
      <c r="BT26" s="65"/>
      <c r="BU26" s="65"/>
      <c r="BV26" s="65"/>
      <c r="BW26" s="65"/>
      <c r="BX26" s="65"/>
      <c r="BY26" s="67"/>
    </row>
    <row r="27" spans="1:112" ht="12" customHeight="1" x14ac:dyDescent="0.25">
      <c r="A27" s="64"/>
      <c r="B27" s="73"/>
      <c r="C27" s="73"/>
      <c r="D27" s="73"/>
      <c r="E27" s="73"/>
      <c r="F27" s="73"/>
      <c r="G27" s="73"/>
      <c r="H27" s="73"/>
      <c r="I27" s="73"/>
      <c r="J27" s="73"/>
      <c r="K27" s="73"/>
      <c r="L27" s="73"/>
      <c r="M27" s="73"/>
      <c r="N27" s="74"/>
      <c r="O27" s="74"/>
      <c r="P27" s="74"/>
      <c r="Q27" s="74"/>
      <c r="R27" s="74"/>
      <c r="S27" s="74"/>
      <c r="T27" s="74"/>
      <c r="U27" s="74"/>
      <c r="V27" s="74"/>
      <c r="W27" s="74"/>
      <c r="X27" s="74"/>
      <c r="Y27" s="74"/>
      <c r="Z27" s="65"/>
      <c r="AA27" s="65"/>
      <c r="AB27" s="65"/>
      <c r="AC27" s="65"/>
      <c r="AD27" s="65"/>
      <c r="AE27" s="65"/>
      <c r="AF27" s="65"/>
      <c r="AG27" s="65"/>
      <c r="AH27" s="65"/>
      <c r="AI27" s="65"/>
      <c r="AJ27" s="65"/>
      <c r="AK27" s="65"/>
      <c r="AL27" s="65"/>
      <c r="AM27" s="65"/>
      <c r="AN27" s="65"/>
      <c r="AO27" s="65"/>
      <c r="AP27" s="65"/>
      <c r="AQ27" s="65"/>
      <c r="AR27" s="65"/>
      <c r="AS27" s="65"/>
      <c r="AT27" s="65"/>
      <c r="AU27" s="65"/>
      <c r="AV27" s="65"/>
      <c r="AW27" s="65"/>
      <c r="AX27" s="65"/>
      <c r="AY27" s="65"/>
      <c r="AZ27" s="65"/>
      <c r="BA27" s="65"/>
      <c r="BB27" s="65"/>
      <c r="BC27" s="66"/>
      <c r="BD27" s="66"/>
      <c r="BE27" s="66"/>
      <c r="BF27" s="66"/>
      <c r="BG27" s="66"/>
      <c r="BH27" s="66"/>
      <c r="BI27" s="66"/>
      <c r="BJ27" s="66"/>
      <c r="BK27" s="66"/>
      <c r="BL27" s="66"/>
      <c r="BM27" s="66"/>
      <c r="BN27" s="66"/>
      <c r="BO27" s="66"/>
      <c r="BP27" s="66"/>
      <c r="BQ27" s="65"/>
      <c r="BR27" s="65"/>
      <c r="BS27" s="65"/>
      <c r="BT27" s="65"/>
      <c r="BU27" s="65"/>
      <c r="BV27" s="65"/>
      <c r="BW27" s="65"/>
      <c r="BX27" s="65"/>
      <c r="BY27" s="67"/>
    </row>
    <row r="28" spans="1:112" ht="12" customHeight="1" x14ac:dyDescent="0.25">
      <c r="A28" s="64"/>
      <c r="B28" s="73"/>
      <c r="C28" s="73"/>
      <c r="D28" s="73"/>
      <c r="E28" s="73"/>
      <c r="F28" s="73"/>
      <c r="G28" s="73"/>
      <c r="H28" s="73"/>
      <c r="I28" s="73"/>
      <c r="J28" s="73"/>
      <c r="K28" s="73"/>
      <c r="L28" s="73"/>
      <c r="M28" s="73"/>
      <c r="N28" s="74"/>
      <c r="O28" s="74"/>
      <c r="P28" s="74"/>
      <c r="Q28" s="74"/>
      <c r="R28" s="74"/>
      <c r="S28" s="74"/>
      <c r="T28" s="74"/>
      <c r="U28" s="74"/>
      <c r="V28" s="74"/>
      <c r="W28" s="74"/>
      <c r="X28" s="74"/>
      <c r="Y28" s="74"/>
      <c r="Z28" s="65"/>
      <c r="AA28" s="65"/>
      <c r="AB28" s="65"/>
      <c r="AC28" s="65"/>
      <c r="AD28" s="65"/>
      <c r="AE28" s="65"/>
      <c r="AF28" s="65"/>
      <c r="AG28" s="65"/>
      <c r="AH28" s="65"/>
      <c r="AI28" s="65"/>
      <c r="AJ28" s="65"/>
      <c r="AK28" s="65"/>
      <c r="AL28" s="65"/>
      <c r="AM28" s="65"/>
      <c r="AN28" s="65"/>
      <c r="AO28" s="65"/>
      <c r="AP28" s="65"/>
      <c r="AQ28" s="65"/>
      <c r="AR28" s="65"/>
      <c r="AS28" s="65"/>
      <c r="AT28" s="65"/>
      <c r="AU28" s="65"/>
      <c r="AV28" s="65"/>
      <c r="AW28" s="65"/>
      <c r="AX28" s="65"/>
      <c r="AY28" s="65"/>
      <c r="AZ28" s="65"/>
      <c r="BA28" s="65"/>
      <c r="BB28" s="65"/>
      <c r="BC28" s="66"/>
      <c r="BD28" s="66"/>
      <c r="BE28" s="66"/>
      <c r="BF28" s="66"/>
      <c r="BG28" s="66"/>
      <c r="BH28" s="66"/>
      <c r="BI28" s="66"/>
      <c r="BJ28" s="66"/>
      <c r="BK28" s="66"/>
      <c r="BL28" s="66"/>
      <c r="BM28" s="66"/>
      <c r="BN28" s="66"/>
      <c r="BO28" s="66"/>
      <c r="BP28" s="66"/>
      <c r="BQ28" s="65"/>
      <c r="BR28" s="65"/>
      <c r="BS28" s="65"/>
      <c r="BT28" s="65"/>
      <c r="BU28" s="65"/>
      <c r="BV28" s="65"/>
      <c r="BW28" s="65"/>
      <c r="BX28" s="65"/>
      <c r="BY28" s="67"/>
    </row>
    <row r="29" spans="1:112" ht="12" customHeight="1" x14ac:dyDescent="0.25">
      <c r="A29" s="64"/>
      <c r="B29" s="73"/>
      <c r="C29" s="73"/>
      <c r="D29" s="73"/>
      <c r="E29" s="73"/>
      <c r="F29" s="73"/>
      <c r="G29" s="73"/>
      <c r="H29" s="73"/>
      <c r="I29" s="73"/>
      <c r="J29" s="73"/>
      <c r="K29" s="73"/>
      <c r="L29" s="73"/>
      <c r="M29" s="73"/>
      <c r="N29" s="74"/>
      <c r="O29" s="74"/>
      <c r="P29" s="74"/>
      <c r="Q29" s="74"/>
      <c r="R29" s="74"/>
      <c r="S29" s="74"/>
      <c r="T29" s="74"/>
      <c r="U29" s="74"/>
      <c r="V29" s="74"/>
      <c r="W29" s="74"/>
      <c r="X29" s="74"/>
      <c r="Y29" s="74"/>
      <c r="Z29" s="65"/>
      <c r="AA29" s="65"/>
      <c r="AB29" s="65"/>
      <c r="AC29" s="65"/>
      <c r="AD29" s="65"/>
      <c r="AE29" s="65"/>
      <c r="AF29" s="65"/>
      <c r="AG29" s="65"/>
      <c r="AH29" s="65"/>
      <c r="AI29" s="65"/>
      <c r="AJ29" s="65"/>
      <c r="AK29" s="65"/>
      <c r="AL29" s="65"/>
      <c r="AM29" s="65"/>
      <c r="AN29" s="65"/>
      <c r="AO29" s="65"/>
      <c r="AP29" s="65"/>
      <c r="AQ29" s="65"/>
      <c r="AR29" s="65"/>
      <c r="AS29" s="65"/>
      <c r="AT29" s="65"/>
      <c r="AU29" s="65"/>
      <c r="AV29" s="65"/>
      <c r="AW29" s="65"/>
      <c r="AX29" s="65"/>
      <c r="AY29" s="65"/>
      <c r="AZ29" s="65"/>
      <c r="BA29" s="65"/>
      <c r="BB29" s="65"/>
      <c r="BC29" s="66"/>
      <c r="BD29" s="66"/>
      <c r="BE29" s="66"/>
      <c r="BF29" s="66"/>
      <c r="BG29" s="66"/>
      <c r="BH29" s="66"/>
      <c r="BI29" s="66"/>
      <c r="BJ29" s="66"/>
      <c r="BK29" s="66"/>
      <c r="BL29" s="66"/>
      <c r="BM29" s="66"/>
      <c r="BN29" s="66"/>
      <c r="BO29" s="66"/>
      <c r="BP29" s="66"/>
      <c r="BQ29" s="65"/>
      <c r="BR29" s="65"/>
      <c r="BS29" s="65"/>
      <c r="BT29" s="65"/>
      <c r="BU29" s="65"/>
      <c r="BV29" s="65"/>
      <c r="BW29" s="65"/>
      <c r="BX29" s="65"/>
      <c r="BY29" s="67"/>
    </row>
    <row r="30" spans="1:112" ht="12" customHeight="1" x14ac:dyDescent="0.25">
      <c r="A30" s="64"/>
      <c r="B30" s="73"/>
      <c r="C30" s="73"/>
      <c r="D30" s="73"/>
      <c r="E30" s="73"/>
      <c r="F30" s="73"/>
      <c r="G30" s="73"/>
      <c r="H30" s="73"/>
      <c r="I30" s="73"/>
      <c r="J30" s="73"/>
      <c r="K30" s="73"/>
      <c r="L30" s="73"/>
      <c r="M30" s="73"/>
      <c r="N30" s="74"/>
      <c r="O30" s="74"/>
      <c r="P30" s="74"/>
      <c r="Q30" s="74"/>
      <c r="R30" s="74"/>
      <c r="S30" s="74"/>
      <c r="T30" s="74"/>
      <c r="U30" s="74"/>
      <c r="V30" s="74"/>
      <c r="W30" s="74"/>
      <c r="X30" s="74"/>
      <c r="Y30" s="74"/>
      <c r="Z30" s="65"/>
      <c r="AA30" s="65"/>
      <c r="AB30" s="65"/>
      <c r="AC30" s="65"/>
      <c r="AD30" s="65"/>
      <c r="AE30" s="65"/>
      <c r="AF30" s="65"/>
      <c r="AG30" s="65"/>
      <c r="AH30" s="65"/>
      <c r="AI30" s="65"/>
      <c r="AJ30" s="65"/>
      <c r="AK30" s="65"/>
      <c r="AL30" s="65"/>
      <c r="AM30" s="65"/>
      <c r="AN30" s="65"/>
      <c r="AO30" s="65"/>
      <c r="AP30" s="65"/>
      <c r="AQ30" s="65"/>
      <c r="AR30" s="65"/>
      <c r="AS30" s="65"/>
      <c r="AT30" s="65"/>
      <c r="AU30" s="65"/>
      <c r="AV30" s="65"/>
      <c r="AW30" s="65"/>
      <c r="AX30" s="65"/>
      <c r="AY30" s="65"/>
      <c r="AZ30" s="65"/>
      <c r="BA30" s="65"/>
      <c r="BB30" s="65"/>
      <c r="BC30" s="69"/>
      <c r="BD30" s="69"/>
      <c r="BE30" s="69"/>
      <c r="BF30" s="69"/>
      <c r="BG30" s="69"/>
      <c r="BH30" s="69"/>
      <c r="BI30" s="69"/>
      <c r="BJ30" s="69"/>
      <c r="BK30" s="69"/>
      <c r="BL30" s="69"/>
      <c r="BM30" s="69"/>
      <c r="BN30" s="69"/>
      <c r="BO30" s="69"/>
      <c r="BP30" s="69"/>
      <c r="BQ30" s="65"/>
      <c r="BR30" s="65"/>
      <c r="BS30" s="65"/>
      <c r="BT30" s="65"/>
      <c r="BU30" s="65"/>
      <c r="BV30" s="65"/>
      <c r="BW30" s="65"/>
      <c r="BX30" s="65"/>
      <c r="BY30" s="67"/>
    </row>
    <row r="31" spans="1:112" ht="12" customHeight="1" x14ac:dyDescent="0.25">
      <c r="A31" s="64"/>
      <c r="B31" s="73"/>
      <c r="C31" s="73"/>
      <c r="D31" s="73"/>
      <c r="E31" s="73"/>
      <c r="F31" s="73"/>
      <c r="G31" s="73"/>
      <c r="H31" s="73"/>
      <c r="I31" s="73"/>
      <c r="J31" s="73"/>
      <c r="K31" s="73"/>
      <c r="L31" s="73"/>
      <c r="M31" s="73"/>
      <c r="N31" s="74"/>
      <c r="O31" s="74"/>
      <c r="P31" s="74"/>
      <c r="Q31" s="74"/>
      <c r="R31" s="74"/>
      <c r="S31" s="74"/>
      <c r="T31" s="74"/>
      <c r="U31" s="74"/>
      <c r="V31" s="74"/>
      <c r="W31" s="74"/>
      <c r="X31" s="74"/>
      <c r="Y31" s="74"/>
      <c r="Z31" s="65"/>
      <c r="AA31" s="65"/>
      <c r="AB31" s="65"/>
      <c r="AC31" s="65"/>
      <c r="AD31" s="65"/>
      <c r="AE31" s="65"/>
      <c r="AF31" s="65"/>
      <c r="AG31" s="65"/>
      <c r="AH31" s="65"/>
      <c r="AI31" s="65"/>
      <c r="AJ31" s="65"/>
      <c r="AK31" s="65"/>
      <c r="AL31" s="65"/>
      <c r="AM31" s="65"/>
      <c r="AN31" s="65"/>
      <c r="AO31" s="65"/>
      <c r="AP31" s="65"/>
      <c r="AQ31" s="65"/>
      <c r="AR31" s="65"/>
      <c r="AS31" s="65"/>
      <c r="AT31" s="65"/>
      <c r="AU31" s="65"/>
      <c r="AV31" s="65"/>
      <c r="AW31" s="65"/>
      <c r="AX31" s="65"/>
      <c r="AY31" s="65"/>
      <c r="AZ31" s="65"/>
      <c r="BA31" s="65"/>
      <c r="BB31" s="65"/>
      <c r="BC31" s="69"/>
      <c r="BD31" s="69"/>
      <c r="BE31" s="69"/>
      <c r="BF31" s="69"/>
      <c r="BG31" s="69"/>
      <c r="BH31" s="69"/>
      <c r="BI31" s="69"/>
      <c r="BJ31" s="69"/>
      <c r="BK31" s="69"/>
      <c r="BL31" s="69"/>
      <c r="BM31" s="69"/>
      <c r="BN31" s="69"/>
      <c r="BO31" s="69"/>
      <c r="BP31" s="69"/>
      <c r="BQ31" s="65"/>
      <c r="BR31" s="65"/>
      <c r="BS31" s="65"/>
      <c r="BT31" s="65"/>
      <c r="BU31" s="65"/>
      <c r="BV31" s="65"/>
      <c r="BW31" s="65"/>
      <c r="BX31" s="65"/>
      <c r="BY31" s="67"/>
    </row>
    <row r="32" spans="1:112" ht="12" customHeight="1" x14ac:dyDescent="0.25">
      <c r="A32" s="75"/>
      <c r="B32" s="73"/>
      <c r="C32" s="73"/>
      <c r="D32" s="73"/>
      <c r="E32" s="73"/>
      <c r="F32" s="73"/>
      <c r="G32" s="73"/>
      <c r="H32" s="73"/>
      <c r="I32" s="73"/>
      <c r="J32" s="73"/>
      <c r="K32" s="73"/>
      <c r="L32" s="73"/>
      <c r="M32" s="73"/>
      <c r="N32" s="74"/>
      <c r="O32" s="74"/>
      <c r="P32" s="74"/>
      <c r="Q32" s="74"/>
      <c r="R32" s="74"/>
      <c r="S32" s="74"/>
      <c r="T32" s="74"/>
      <c r="U32" s="74"/>
      <c r="V32" s="74"/>
      <c r="W32" s="74"/>
      <c r="X32" s="74"/>
      <c r="Y32" s="74"/>
      <c r="Z32" s="76"/>
      <c r="AA32" s="76"/>
      <c r="AB32" s="76"/>
      <c r="AC32" s="76"/>
      <c r="AD32" s="76"/>
      <c r="AE32" s="76"/>
      <c r="AF32" s="76"/>
      <c r="AG32" s="76"/>
      <c r="AH32" s="76"/>
      <c r="AI32" s="76"/>
      <c r="AJ32" s="76"/>
      <c r="AK32" s="76"/>
      <c r="AL32" s="76"/>
      <c r="AM32" s="76"/>
      <c r="AN32" s="76"/>
      <c r="AO32" s="65"/>
      <c r="AP32" s="65"/>
      <c r="AQ32" s="65"/>
      <c r="AR32" s="65"/>
      <c r="AS32" s="65"/>
      <c r="AT32" s="65"/>
      <c r="AU32" s="65"/>
      <c r="AV32" s="76"/>
      <c r="AW32" s="76"/>
      <c r="AX32" s="76"/>
      <c r="AY32" s="76"/>
      <c r="AZ32" s="76"/>
      <c r="BA32" s="76"/>
      <c r="BB32" s="76"/>
      <c r="BC32" s="76"/>
      <c r="BD32" s="76"/>
      <c r="BE32" s="76"/>
      <c r="BF32" s="76"/>
      <c r="BG32" s="76"/>
      <c r="BH32" s="76"/>
      <c r="BI32" s="76"/>
      <c r="BJ32" s="76"/>
      <c r="BK32" s="76"/>
      <c r="BL32" s="76"/>
      <c r="BM32" s="76"/>
      <c r="BN32" s="76"/>
      <c r="BO32" s="76"/>
      <c r="BP32" s="76"/>
      <c r="BQ32" s="76"/>
      <c r="BR32" s="76"/>
      <c r="BS32" s="76"/>
      <c r="BT32" s="65"/>
      <c r="BU32" s="65"/>
      <c r="BV32" s="65"/>
      <c r="BW32" s="65"/>
      <c r="BX32" s="65"/>
      <c r="BY32" s="67"/>
    </row>
    <row r="33" spans="1:100" ht="12" customHeight="1" x14ac:dyDescent="0.3">
      <c r="A33" s="75"/>
      <c r="B33" s="73"/>
      <c r="C33" s="73"/>
      <c r="D33" s="73"/>
      <c r="E33" s="73"/>
      <c r="F33" s="73"/>
      <c r="G33" s="73"/>
      <c r="H33" s="73"/>
      <c r="I33" s="73"/>
      <c r="J33" s="73"/>
      <c r="K33" s="73"/>
      <c r="L33" s="73"/>
      <c r="M33" s="73"/>
      <c r="N33" s="77"/>
      <c r="O33" s="74"/>
      <c r="P33" s="74"/>
      <c r="Q33" s="74"/>
      <c r="R33" s="74"/>
      <c r="S33" s="74"/>
      <c r="T33" s="74"/>
      <c r="U33" s="74"/>
      <c r="V33" s="74"/>
      <c r="W33" s="74"/>
      <c r="X33" s="74"/>
      <c r="Y33" s="74"/>
      <c r="Z33" s="76"/>
      <c r="AA33" s="76"/>
      <c r="AB33" s="76"/>
      <c r="AC33" s="76"/>
      <c r="AD33" s="76"/>
      <c r="AE33" s="76"/>
      <c r="AF33" s="76"/>
      <c r="AG33" s="76"/>
      <c r="AH33" s="76"/>
      <c r="AI33" s="76"/>
      <c r="AJ33" s="76"/>
      <c r="AK33" s="76"/>
      <c r="AL33" s="73"/>
      <c r="AM33" s="73"/>
      <c r="AN33" s="73"/>
      <c r="AO33" s="73"/>
      <c r="AP33" s="73"/>
      <c r="AQ33" s="73"/>
      <c r="AR33" s="73"/>
      <c r="AS33" s="73"/>
      <c r="AT33" s="73"/>
      <c r="AU33" s="73"/>
      <c r="AV33" s="73"/>
      <c r="AW33" s="73"/>
      <c r="AX33" s="78"/>
      <c r="AY33" s="78"/>
      <c r="AZ33" s="78"/>
      <c r="BA33" s="78"/>
      <c r="BB33" s="78"/>
      <c r="BC33" s="78"/>
      <c r="BD33" s="78"/>
      <c r="BE33" s="78"/>
      <c r="BF33" s="78"/>
      <c r="BG33" s="78"/>
      <c r="BH33" s="65"/>
      <c r="BI33" s="73"/>
      <c r="BJ33" s="73"/>
      <c r="BK33" s="73"/>
      <c r="BL33" s="73"/>
      <c r="BM33" s="73"/>
      <c r="BN33" s="78"/>
      <c r="BO33" s="78"/>
      <c r="BP33" s="78"/>
      <c r="BQ33" s="78"/>
      <c r="BR33" s="78"/>
      <c r="BS33" s="78"/>
      <c r="BT33" s="76"/>
      <c r="BU33" s="76"/>
      <c r="BV33" s="76"/>
      <c r="BW33" s="76"/>
      <c r="BX33" s="65"/>
      <c r="BY33" s="67"/>
    </row>
    <row r="34" spans="1:100" ht="12" customHeight="1" x14ac:dyDescent="0.3">
      <c r="A34" s="64"/>
      <c r="B34" s="73"/>
      <c r="C34" s="73"/>
      <c r="D34" s="73"/>
      <c r="E34" s="73"/>
      <c r="F34" s="73"/>
      <c r="G34" s="73"/>
      <c r="H34" s="73"/>
      <c r="I34" s="73"/>
      <c r="J34" s="73"/>
      <c r="K34" s="73"/>
      <c r="L34" s="73"/>
      <c r="M34" s="73"/>
      <c r="N34" s="74"/>
      <c r="O34" s="74"/>
      <c r="P34" s="74"/>
      <c r="Q34" s="74"/>
      <c r="R34" s="74"/>
      <c r="S34" s="74"/>
      <c r="T34" s="74"/>
      <c r="U34" s="74"/>
      <c r="V34" s="74"/>
      <c r="W34" s="74"/>
      <c r="X34" s="74"/>
      <c r="Y34" s="74"/>
      <c r="Z34" s="65"/>
      <c r="AA34" s="65"/>
      <c r="AB34" s="65"/>
      <c r="AC34" s="65"/>
      <c r="AD34" s="65"/>
      <c r="AE34" s="65"/>
      <c r="AF34" s="65"/>
      <c r="AG34" s="65"/>
      <c r="AH34" s="65"/>
      <c r="AI34" s="65"/>
      <c r="AJ34" s="65"/>
      <c r="AK34" s="65"/>
      <c r="AL34" s="73"/>
      <c r="AM34" s="73"/>
      <c r="AN34" s="73"/>
      <c r="AO34" s="73"/>
      <c r="AP34" s="73"/>
      <c r="AQ34" s="73"/>
      <c r="AR34" s="73"/>
      <c r="AS34" s="73"/>
      <c r="AT34" s="73"/>
      <c r="AU34" s="73"/>
      <c r="AV34" s="73"/>
      <c r="AW34" s="73"/>
      <c r="AX34" s="78"/>
      <c r="AY34" s="78"/>
      <c r="AZ34" s="78"/>
      <c r="BA34" s="78"/>
      <c r="BB34" s="78"/>
      <c r="BC34" s="78"/>
      <c r="BD34" s="78"/>
      <c r="BE34" s="78"/>
      <c r="BF34" s="78"/>
      <c r="BG34" s="78"/>
      <c r="BH34" s="65"/>
      <c r="BI34" s="73"/>
      <c r="BJ34" s="73"/>
      <c r="BK34" s="73"/>
      <c r="BL34" s="73"/>
      <c r="BM34" s="73"/>
      <c r="BN34" s="78"/>
      <c r="BO34" s="78"/>
      <c r="BP34" s="78"/>
      <c r="BQ34" s="78"/>
      <c r="BR34" s="78"/>
      <c r="BS34" s="78"/>
      <c r="BT34" s="76"/>
      <c r="BU34" s="76"/>
      <c r="BV34" s="76"/>
      <c r="BW34" s="76"/>
      <c r="BX34" s="65"/>
      <c r="BY34" s="67"/>
    </row>
    <row r="35" spans="1:100" ht="12" customHeight="1" x14ac:dyDescent="0.25">
      <c r="A35" s="64"/>
      <c r="B35" s="73"/>
      <c r="C35" s="73"/>
      <c r="D35" s="73"/>
      <c r="E35" s="73"/>
      <c r="F35" s="73"/>
      <c r="G35" s="73"/>
      <c r="H35" s="73"/>
      <c r="I35" s="73"/>
      <c r="J35" s="73"/>
      <c r="K35" s="73"/>
      <c r="L35" s="73"/>
      <c r="M35" s="73"/>
      <c r="N35" s="79"/>
      <c r="O35" s="79"/>
      <c r="P35" s="79"/>
      <c r="Q35" s="79"/>
      <c r="R35" s="79"/>
      <c r="S35" s="73"/>
      <c r="T35" s="73"/>
      <c r="U35" s="73"/>
      <c r="V35" s="73"/>
      <c r="W35" s="73"/>
      <c r="X35" s="73"/>
      <c r="Y35" s="76"/>
      <c r="Z35" s="65"/>
      <c r="AA35" s="65"/>
      <c r="AB35" s="65"/>
      <c r="AC35" s="65"/>
      <c r="AD35" s="65"/>
      <c r="AE35" s="65"/>
      <c r="AF35" s="65"/>
      <c r="AG35" s="65"/>
      <c r="AH35" s="65"/>
      <c r="AI35" s="65"/>
      <c r="AJ35" s="65"/>
      <c r="AK35" s="65"/>
      <c r="AL35" s="65"/>
      <c r="AM35" s="65"/>
      <c r="AN35" s="76"/>
      <c r="AO35" s="76"/>
      <c r="AP35" s="76"/>
      <c r="AQ35" s="76"/>
      <c r="AR35" s="76"/>
      <c r="AS35" s="76"/>
      <c r="AT35" s="76"/>
      <c r="AU35" s="76"/>
      <c r="AV35" s="76"/>
      <c r="AW35" s="76"/>
      <c r="AX35" s="76"/>
      <c r="AY35" s="76"/>
      <c r="AZ35" s="76"/>
      <c r="BA35" s="76"/>
      <c r="BB35" s="76"/>
      <c r="BC35" s="76"/>
      <c r="BD35" s="76"/>
      <c r="BE35" s="76"/>
      <c r="BF35" s="76"/>
      <c r="BG35" s="76"/>
      <c r="BH35" s="76"/>
      <c r="BI35" s="76"/>
      <c r="BJ35" s="76"/>
      <c r="BK35" s="76"/>
      <c r="BL35" s="76"/>
      <c r="BM35" s="76"/>
      <c r="BN35" s="76"/>
      <c r="BO35" s="76"/>
      <c r="BP35" s="76"/>
      <c r="BQ35" s="76"/>
      <c r="BR35" s="76"/>
      <c r="BS35" s="76"/>
      <c r="BT35" s="76"/>
      <c r="BU35" s="76"/>
      <c r="BV35" s="76"/>
      <c r="BW35" s="76"/>
      <c r="BX35" s="65"/>
      <c r="BY35" s="67"/>
    </row>
    <row r="36" spans="1:100" ht="12" customHeight="1" x14ac:dyDescent="0.25">
      <c r="A36" s="64"/>
      <c r="B36" s="73"/>
      <c r="C36" s="73"/>
      <c r="D36" s="73"/>
      <c r="E36" s="73"/>
      <c r="F36" s="73"/>
      <c r="G36" s="73"/>
      <c r="H36" s="73"/>
      <c r="I36" s="73"/>
      <c r="J36" s="73"/>
      <c r="K36" s="73"/>
      <c r="L36" s="73"/>
      <c r="M36" s="73"/>
      <c r="N36" s="79"/>
      <c r="O36" s="79"/>
      <c r="P36" s="79"/>
      <c r="Q36" s="79"/>
      <c r="R36" s="79"/>
      <c r="S36" s="73"/>
      <c r="T36" s="73"/>
      <c r="U36" s="73"/>
      <c r="V36" s="73"/>
      <c r="W36" s="73"/>
      <c r="X36" s="73"/>
      <c r="Y36" s="76"/>
      <c r="Z36" s="65"/>
      <c r="AA36" s="65"/>
      <c r="AB36" s="65"/>
      <c r="AC36" s="65"/>
      <c r="AD36" s="65"/>
      <c r="AE36" s="65"/>
      <c r="AF36" s="65"/>
      <c r="AG36" s="65"/>
      <c r="AH36" s="65"/>
      <c r="AI36" s="65"/>
      <c r="AJ36" s="65"/>
      <c r="AK36" s="65"/>
      <c r="AL36" s="65"/>
      <c r="AM36" s="65"/>
      <c r="AN36" s="76"/>
      <c r="AO36" s="76"/>
      <c r="AP36" s="76"/>
      <c r="AQ36" s="76"/>
      <c r="AR36" s="76"/>
      <c r="AS36" s="76"/>
      <c r="AT36" s="76"/>
      <c r="AU36" s="76"/>
      <c r="AV36" s="76"/>
      <c r="AW36" s="76"/>
      <c r="AX36" s="76"/>
      <c r="AY36" s="76"/>
      <c r="AZ36" s="76"/>
      <c r="BA36" s="76"/>
      <c r="BB36" s="76"/>
      <c r="BC36" s="76"/>
      <c r="BD36" s="76"/>
      <c r="BE36" s="76"/>
      <c r="BF36" s="76"/>
      <c r="BG36" s="76"/>
      <c r="BH36" s="76"/>
      <c r="BI36" s="76"/>
      <c r="BJ36" s="76"/>
      <c r="BK36" s="76"/>
      <c r="BL36" s="76"/>
      <c r="BM36" s="76"/>
      <c r="BN36" s="76"/>
      <c r="BO36" s="76"/>
      <c r="BP36" s="76"/>
      <c r="BQ36" s="76"/>
      <c r="BR36" s="76"/>
      <c r="BS36" s="76"/>
      <c r="BT36" s="76"/>
      <c r="BU36" s="76"/>
      <c r="BV36" s="76"/>
      <c r="BW36" s="76"/>
      <c r="BX36" s="65"/>
      <c r="BY36" s="67"/>
    </row>
    <row r="37" spans="1:100" ht="12" customHeight="1" x14ac:dyDescent="0.2">
      <c r="A37" s="94"/>
      <c r="B37" s="65"/>
      <c r="C37" s="65"/>
      <c r="D37" s="65"/>
      <c r="E37" s="65"/>
      <c r="F37" s="65"/>
      <c r="G37" s="65"/>
      <c r="H37" s="68"/>
      <c r="I37" s="65"/>
      <c r="J37" s="65"/>
      <c r="K37" s="65"/>
      <c r="L37" s="65"/>
      <c r="M37" s="65"/>
      <c r="N37" s="65"/>
      <c r="O37" s="65"/>
      <c r="P37" s="65"/>
      <c r="Q37" s="65"/>
      <c r="R37" s="65"/>
      <c r="S37" s="65"/>
      <c r="T37" s="65"/>
      <c r="U37" s="65"/>
      <c r="V37" s="65"/>
      <c r="W37" s="65"/>
      <c r="X37" s="65"/>
      <c r="Y37" s="65"/>
      <c r="Z37" s="65"/>
      <c r="AA37" s="65"/>
      <c r="AB37" s="65"/>
      <c r="AC37" s="65"/>
      <c r="AD37" s="65"/>
      <c r="AE37" s="65"/>
      <c r="AF37" s="65"/>
      <c r="AG37" s="65"/>
      <c r="AH37" s="65"/>
      <c r="AI37" s="65"/>
      <c r="AJ37" s="65"/>
      <c r="AK37" s="65"/>
      <c r="AL37" s="65"/>
      <c r="AM37" s="65"/>
      <c r="AN37" s="65"/>
      <c r="AO37" s="65"/>
      <c r="AP37" s="65"/>
      <c r="AQ37" s="65"/>
      <c r="AR37" s="65"/>
      <c r="AS37" s="65"/>
      <c r="AT37" s="65"/>
      <c r="AU37" s="65"/>
      <c r="AV37" s="76"/>
      <c r="AW37" s="76"/>
      <c r="AX37" s="76"/>
      <c r="AY37" s="76"/>
      <c r="AZ37" s="76"/>
      <c r="BA37" s="76"/>
      <c r="BB37" s="76"/>
      <c r="BC37" s="76"/>
      <c r="BD37" s="76"/>
      <c r="BE37" s="76"/>
      <c r="BF37" s="76"/>
      <c r="BG37" s="76"/>
      <c r="BH37" s="76"/>
      <c r="BI37" s="76"/>
      <c r="BJ37" s="76"/>
      <c r="BK37" s="76"/>
      <c r="BL37" s="76"/>
      <c r="BM37" s="76"/>
      <c r="BN37" s="76"/>
      <c r="BO37" s="76"/>
      <c r="BP37" s="76"/>
      <c r="BQ37" s="76"/>
      <c r="BR37" s="76"/>
      <c r="BS37" s="76"/>
      <c r="BT37" s="65"/>
      <c r="BU37" s="65"/>
      <c r="BV37" s="65"/>
      <c r="BW37" s="65"/>
      <c r="BX37" s="65"/>
      <c r="BY37" s="67"/>
    </row>
    <row r="38" spans="1:100" ht="12" customHeight="1" x14ac:dyDescent="0.2">
      <c r="A38" s="91"/>
      <c r="B38" s="90"/>
      <c r="C38" s="90"/>
      <c r="D38" s="90"/>
      <c r="E38" s="90"/>
      <c r="F38" s="90"/>
      <c r="G38" s="90"/>
      <c r="H38" s="90"/>
      <c r="I38" s="90"/>
      <c r="J38" s="90"/>
      <c r="K38" s="90"/>
      <c r="L38" s="90"/>
      <c r="M38" s="90"/>
      <c r="N38" s="90"/>
      <c r="O38" s="90"/>
      <c r="P38" s="90"/>
      <c r="Q38" s="90"/>
      <c r="R38" s="90"/>
      <c r="S38" s="90"/>
      <c r="T38" s="90"/>
      <c r="U38" s="90"/>
      <c r="V38" s="90"/>
      <c r="W38" s="90"/>
      <c r="X38" s="90"/>
      <c r="Y38" s="90"/>
      <c r="Z38" s="81"/>
      <c r="AA38" s="81"/>
      <c r="AB38" s="81"/>
      <c r="AC38" s="81"/>
      <c r="AD38" s="81"/>
      <c r="AE38" s="81"/>
      <c r="AF38" s="81"/>
      <c r="AG38" s="81"/>
      <c r="AH38" s="81"/>
      <c r="AI38" s="81"/>
      <c r="AJ38" s="81"/>
      <c r="AK38" s="81"/>
      <c r="AL38" s="81"/>
      <c r="AM38" s="81"/>
      <c r="AN38" s="81"/>
      <c r="AO38" s="81"/>
      <c r="AP38" s="81"/>
      <c r="AQ38" s="81"/>
      <c r="AR38" s="81"/>
      <c r="AS38" s="81"/>
      <c r="AT38" s="81"/>
      <c r="AU38" s="81"/>
      <c r="AV38" s="81"/>
      <c r="AW38" s="81"/>
      <c r="AX38" s="81"/>
      <c r="AY38" s="81"/>
      <c r="AZ38" s="81"/>
      <c r="BA38" s="81"/>
      <c r="BB38" s="95"/>
      <c r="BC38" s="96"/>
      <c r="BD38" s="81"/>
      <c r="BE38" s="81"/>
      <c r="BF38" s="81"/>
      <c r="BG38" s="81"/>
      <c r="BH38" s="81"/>
      <c r="BI38" s="81"/>
      <c r="BJ38" s="81"/>
      <c r="BK38" s="81"/>
      <c r="BL38" s="81"/>
      <c r="BM38" s="81"/>
      <c r="BN38" s="81"/>
      <c r="BO38" s="81"/>
      <c r="BP38" s="81"/>
      <c r="BQ38" s="81"/>
      <c r="BR38" s="81"/>
      <c r="BS38" s="81"/>
      <c r="BT38" s="81"/>
      <c r="BU38" s="81"/>
      <c r="BV38" s="81"/>
      <c r="BW38" s="81"/>
      <c r="BX38" s="81"/>
      <c r="BY38" s="82"/>
    </row>
    <row r="39" spans="1:100" ht="12" customHeight="1" x14ac:dyDescent="0.2">
      <c r="A39" s="91"/>
      <c r="B39" s="90"/>
      <c r="C39" s="90"/>
      <c r="D39" s="90"/>
      <c r="E39" s="90"/>
      <c r="F39" s="90"/>
      <c r="G39" s="90"/>
      <c r="H39" s="90"/>
      <c r="I39" s="90"/>
      <c r="J39" s="90"/>
      <c r="K39" s="90"/>
      <c r="L39" s="90"/>
      <c r="M39" s="90"/>
      <c r="N39" s="90"/>
      <c r="O39" s="90"/>
      <c r="P39" s="90"/>
      <c r="Q39" s="90"/>
      <c r="R39" s="90"/>
      <c r="S39" s="90"/>
      <c r="T39" s="90"/>
      <c r="U39" s="90"/>
      <c r="V39" s="90"/>
      <c r="W39" s="90"/>
      <c r="X39" s="90"/>
      <c r="Y39" s="90"/>
      <c r="Z39" s="76"/>
      <c r="AA39" s="81"/>
      <c r="AB39" s="81"/>
      <c r="AC39" s="81"/>
      <c r="AD39" s="81"/>
      <c r="AE39" s="81"/>
      <c r="AF39" s="81"/>
      <c r="AG39" s="81"/>
      <c r="AH39" s="76"/>
      <c r="AI39" s="76"/>
      <c r="AJ39" s="76"/>
      <c r="AK39" s="76"/>
      <c r="AL39" s="76"/>
      <c r="AM39" s="76"/>
      <c r="AN39" s="76"/>
      <c r="AO39" s="76"/>
      <c r="AP39" s="76"/>
      <c r="AQ39" s="76"/>
      <c r="AR39" s="76"/>
      <c r="AS39" s="76"/>
      <c r="AT39" s="76"/>
      <c r="AU39" s="76"/>
      <c r="AV39" s="76"/>
      <c r="AW39" s="76"/>
      <c r="AX39" s="76"/>
      <c r="AY39" s="76"/>
      <c r="AZ39" s="76"/>
      <c r="BA39" s="76"/>
      <c r="BB39" s="76"/>
      <c r="BC39" s="76"/>
      <c r="BD39" s="76"/>
      <c r="BE39" s="76"/>
      <c r="BF39" s="76"/>
      <c r="BG39" s="81"/>
      <c r="BH39" s="81"/>
      <c r="BI39" s="81"/>
      <c r="BJ39" s="81"/>
      <c r="BK39" s="81"/>
      <c r="BL39" s="81"/>
      <c r="BM39" s="81"/>
      <c r="BN39" s="81"/>
      <c r="BO39" s="81"/>
      <c r="BP39" s="81"/>
      <c r="BQ39" s="81"/>
      <c r="BR39" s="81"/>
      <c r="BS39" s="81"/>
      <c r="BT39" s="81"/>
      <c r="BU39" s="81"/>
      <c r="BV39" s="81"/>
      <c r="BW39" s="81"/>
      <c r="BX39" s="81"/>
      <c r="BY39" s="82"/>
    </row>
    <row r="40" spans="1:100" ht="12" customHeight="1" x14ac:dyDescent="0.2">
      <c r="A40" s="91"/>
      <c r="B40" s="90"/>
      <c r="C40" s="90"/>
      <c r="D40" s="90"/>
      <c r="E40" s="90"/>
      <c r="F40" s="90"/>
      <c r="G40" s="90"/>
      <c r="H40" s="90"/>
      <c r="I40" s="90"/>
      <c r="J40" s="90"/>
      <c r="K40" s="90"/>
      <c r="L40" s="90"/>
      <c r="M40" s="90"/>
      <c r="N40" s="90"/>
      <c r="O40" s="90"/>
      <c r="P40" s="90"/>
      <c r="Q40" s="90"/>
      <c r="R40" s="90"/>
      <c r="S40" s="90"/>
      <c r="T40" s="90"/>
      <c r="U40" s="90"/>
      <c r="V40" s="90"/>
      <c r="W40" s="90"/>
      <c r="X40" s="90"/>
      <c r="Y40" s="90"/>
      <c r="Z40" s="76"/>
      <c r="AA40" s="81"/>
      <c r="AB40" s="81"/>
      <c r="AC40" s="81"/>
      <c r="AD40" s="81"/>
      <c r="AE40" s="81"/>
      <c r="AF40" s="81"/>
      <c r="AG40" s="81"/>
      <c r="AH40" s="76"/>
      <c r="AI40" s="76"/>
      <c r="AJ40" s="76"/>
      <c r="AK40" s="76"/>
      <c r="AL40" s="76"/>
      <c r="AM40" s="76"/>
      <c r="AN40" s="76"/>
      <c r="AO40" s="76"/>
      <c r="AP40" s="76"/>
      <c r="AQ40" s="76"/>
      <c r="AR40" s="76"/>
      <c r="AS40" s="76"/>
      <c r="AT40" s="76"/>
      <c r="AU40" s="76"/>
      <c r="AV40" s="76"/>
      <c r="AW40" s="76"/>
      <c r="AX40" s="76"/>
      <c r="AY40" s="76"/>
      <c r="AZ40" s="76"/>
      <c r="BA40" s="76"/>
      <c r="BB40" s="76"/>
      <c r="BC40" s="76"/>
      <c r="BD40" s="76"/>
      <c r="BE40" s="76"/>
      <c r="BF40" s="76"/>
      <c r="BG40" s="83"/>
      <c r="BH40" s="83"/>
      <c r="BI40" s="83"/>
      <c r="BJ40" s="83"/>
      <c r="BK40" s="83"/>
      <c r="BL40" s="83"/>
      <c r="BM40" s="83"/>
      <c r="BN40" s="83"/>
      <c r="BO40" s="83"/>
      <c r="BP40" s="81"/>
      <c r="BQ40" s="81"/>
      <c r="BR40" s="81"/>
      <c r="BS40" s="81"/>
      <c r="BT40" s="81"/>
      <c r="BU40" s="81"/>
      <c r="BV40" s="81"/>
      <c r="BW40" s="81"/>
      <c r="BX40" s="81"/>
      <c r="BY40" s="82"/>
      <c r="BZ40" s="84"/>
      <c r="CA40" s="84"/>
      <c r="CB40" s="84"/>
      <c r="CC40" s="84"/>
      <c r="CD40" s="84"/>
      <c r="CE40" s="84"/>
      <c r="CF40" s="84"/>
      <c r="CG40" s="84"/>
      <c r="CH40" s="84"/>
      <c r="CI40" s="84"/>
      <c r="CJ40" s="84"/>
      <c r="CK40" s="84"/>
      <c r="CL40" s="84"/>
      <c r="CM40" s="84"/>
      <c r="CN40" s="84"/>
      <c r="CO40" s="84"/>
      <c r="CP40" s="84"/>
      <c r="CQ40" s="84"/>
      <c r="CR40" s="84"/>
      <c r="CS40" s="84"/>
      <c r="CT40" s="84"/>
      <c r="CU40" s="84"/>
      <c r="CV40" s="84"/>
    </row>
    <row r="41" spans="1:100" ht="12" customHeight="1" thickBot="1" x14ac:dyDescent="0.25">
      <c r="A41" s="92"/>
      <c r="B41" s="93"/>
      <c r="C41" s="93"/>
      <c r="D41" s="93"/>
      <c r="E41" s="93"/>
      <c r="F41" s="93"/>
      <c r="G41" s="93"/>
      <c r="H41" s="93"/>
      <c r="I41" s="93"/>
      <c r="J41" s="93"/>
      <c r="K41" s="93"/>
      <c r="L41" s="93"/>
      <c r="M41" s="93"/>
      <c r="N41" s="93"/>
      <c r="O41" s="93"/>
      <c r="P41" s="93"/>
      <c r="Q41" s="93"/>
      <c r="R41" s="93"/>
      <c r="S41" s="93"/>
      <c r="T41" s="93"/>
      <c r="U41" s="93"/>
      <c r="V41" s="93"/>
      <c r="W41" s="93"/>
      <c r="X41" s="93"/>
      <c r="Y41" s="93"/>
      <c r="Z41" s="80"/>
      <c r="AA41" s="97"/>
      <c r="AB41" s="97"/>
      <c r="AC41" s="97"/>
      <c r="AD41" s="97"/>
      <c r="AE41" s="97"/>
      <c r="AF41" s="97"/>
      <c r="AG41" s="97"/>
      <c r="AH41" s="80"/>
      <c r="AI41" s="80"/>
      <c r="AJ41" s="80"/>
      <c r="AK41" s="80"/>
      <c r="AL41" s="80"/>
      <c r="AM41" s="80"/>
      <c r="AN41" s="80"/>
      <c r="AO41" s="80"/>
      <c r="AP41" s="80"/>
      <c r="AQ41" s="80"/>
      <c r="AR41" s="80"/>
      <c r="AS41" s="80"/>
      <c r="AT41" s="80"/>
      <c r="AU41" s="80"/>
      <c r="AV41" s="80"/>
      <c r="AW41" s="80"/>
      <c r="AX41" s="80"/>
      <c r="AY41" s="80"/>
      <c r="AZ41" s="80"/>
      <c r="BA41" s="80"/>
      <c r="BB41" s="80"/>
      <c r="BC41" s="80"/>
      <c r="BD41" s="80"/>
      <c r="BE41" s="80"/>
      <c r="BF41" s="80"/>
      <c r="BG41" s="98"/>
      <c r="BH41" s="98"/>
      <c r="BI41" s="98"/>
      <c r="BJ41" s="98"/>
      <c r="BK41" s="98"/>
      <c r="BL41" s="98"/>
      <c r="BM41" s="98"/>
      <c r="BN41" s="98"/>
      <c r="BO41" s="98"/>
      <c r="BP41" s="97"/>
      <c r="BQ41" s="97"/>
      <c r="BR41" s="97"/>
      <c r="BS41" s="97"/>
      <c r="BT41" s="97"/>
      <c r="BU41" s="97"/>
      <c r="BV41" s="97"/>
      <c r="BW41" s="97"/>
      <c r="BX41" s="97"/>
      <c r="BY41" s="88"/>
      <c r="BZ41" s="84"/>
      <c r="CA41" s="84"/>
      <c r="CB41" s="84"/>
      <c r="CC41" s="84"/>
      <c r="CD41" s="84"/>
      <c r="CE41" s="84"/>
      <c r="CF41" s="84"/>
      <c r="CG41" s="84"/>
      <c r="CH41" s="84"/>
      <c r="CI41" s="84"/>
      <c r="CJ41" s="84"/>
      <c r="CK41" s="84"/>
      <c r="CL41" s="84"/>
      <c r="CM41" s="84"/>
      <c r="CN41" s="84"/>
      <c r="CO41" s="84"/>
      <c r="CP41" s="84"/>
      <c r="CQ41" s="84"/>
      <c r="CR41" s="84"/>
      <c r="CS41" s="84"/>
      <c r="CT41" s="84"/>
      <c r="CU41" s="84"/>
      <c r="CV41" s="84"/>
    </row>
    <row r="42" spans="1:100" ht="12" customHeight="1" thickTop="1" x14ac:dyDescent="0.2">
      <c r="A42" s="137" t="s">
        <v>71</v>
      </c>
      <c r="B42" s="138"/>
      <c r="C42" s="138"/>
      <c r="D42" s="138"/>
      <c r="E42" s="138"/>
      <c r="F42" s="138"/>
      <c r="G42" s="138"/>
      <c r="H42" s="138"/>
      <c r="I42" s="138"/>
      <c r="J42" s="139"/>
      <c r="K42" s="140" t="s">
        <v>120</v>
      </c>
      <c r="L42" s="141"/>
      <c r="M42" s="141"/>
      <c r="N42" s="141"/>
      <c r="O42" s="141"/>
      <c r="P42" s="141"/>
      <c r="Q42" s="141"/>
      <c r="R42" s="141"/>
      <c r="S42" s="141"/>
      <c r="T42" s="141"/>
      <c r="U42" s="141"/>
      <c r="V42" s="141"/>
      <c r="W42" s="141"/>
      <c r="X42" s="141"/>
      <c r="Y42" s="142"/>
      <c r="Z42" s="65"/>
      <c r="AA42" s="85"/>
      <c r="AB42" s="85"/>
      <c r="AC42" s="85"/>
      <c r="AD42" s="85"/>
      <c r="AE42" s="85"/>
      <c r="AF42" s="85"/>
      <c r="AG42" s="85"/>
      <c r="AH42" s="65"/>
      <c r="AI42" s="65"/>
      <c r="AJ42" s="65"/>
      <c r="AK42" s="65"/>
      <c r="AL42" s="65"/>
      <c r="AM42" s="65"/>
      <c r="AN42" s="65"/>
      <c r="AO42" s="65"/>
      <c r="AP42" s="65"/>
      <c r="AQ42" s="65"/>
      <c r="AR42" s="65"/>
      <c r="AS42" s="65"/>
      <c r="AT42" s="65"/>
      <c r="AU42" s="65"/>
      <c r="AV42" s="65"/>
      <c r="AW42" s="76"/>
      <c r="AX42" s="76"/>
      <c r="AY42" s="76"/>
      <c r="AZ42" s="76"/>
      <c r="BA42" s="76"/>
      <c r="BB42" s="76"/>
      <c r="BC42" s="76"/>
      <c r="BD42" s="76"/>
      <c r="BE42" s="76"/>
      <c r="BF42" s="76"/>
      <c r="BG42" s="86"/>
      <c r="BH42" s="86"/>
      <c r="BI42" s="86"/>
      <c r="BJ42" s="86"/>
      <c r="BK42" s="86"/>
      <c r="BL42" s="86"/>
      <c r="BM42" s="86"/>
      <c r="BN42" s="86"/>
      <c r="BO42" s="86"/>
      <c r="BP42" s="86"/>
      <c r="BQ42" s="86"/>
      <c r="BR42" s="86"/>
      <c r="BS42" s="86"/>
      <c r="BT42" s="86"/>
      <c r="BU42" s="86"/>
      <c r="BV42" s="86"/>
      <c r="BW42" s="86"/>
      <c r="BX42" s="86"/>
      <c r="BY42" s="82"/>
      <c r="BZ42" s="84"/>
      <c r="CA42" s="84"/>
      <c r="CB42" s="84"/>
      <c r="CC42" s="84"/>
      <c r="CD42" s="84"/>
      <c r="CE42" s="84"/>
      <c r="CF42" s="84"/>
      <c r="CG42" s="84"/>
      <c r="CH42" s="84"/>
      <c r="CI42" s="84"/>
      <c r="CJ42" s="84"/>
      <c r="CK42" s="84"/>
      <c r="CL42" s="84"/>
      <c r="CM42" s="84"/>
      <c r="CN42" s="84"/>
      <c r="CO42" s="84"/>
      <c r="CP42" s="84"/>
      <c r="CQ42" s="84"/>
      <c r="CR42" s="84"/>
      <c r="CS42" s="84"/>
      <c r="CT42" s="84"/>
      <c r="CU42" s="84"/>
      <c r="CV42" s="84"/>
    </row>
    <row r="43" spans="1:100" ht="12" customHeight="1" thickBot="1" x14ac:dyDescent="0.25">
      <c r="A43" s="143" t="s">
        <v>19</v>
      </c>
      <c r="B43" s="144"/>
      <c r="C43" s="144"/>
      <c r="D43" s="144"/>
      <c r="E43" s="144"/>
      <c r="F43" s="144"/>
      <c r="G43" s="144"/>
      <c r="H43" s="144"/>
      <c r="I43" s="144"/>
      <c r="J43" s="145"/>
      <c r="K43" s="146" t="s">
        <v>241</v>
      </c>
      <c r="L43" s="147"/>
      <c r="M43" s="147"/>
      <c r="N43" s="147"/>
      <c r="O43" s="147"/>
      <c r="P43" s="147"/>
      <c r="Q43" s="147"/>
      <c r="R43" s="147"/>
      <c r="S43" s="147"/>
      <c r="T43" s="147"/>
      <c r="U43" s="147"/>
      <c r="V43" s="147"/>
      <c r="W43" s="147"/>
      <c r="X43" s="147"/>
      <c r="Y43" s="148"/>
      <c r="Z43" s="65"/>
      <c r="AA43" s="87"/>
      <c r="AB43" s="87"/>
      <c r="AC43" s="87"/>
      <c r="AD43" s="87"/>
      <c r="AE43" s="87"/>
      <c r="AF43" s="87"/>
      <c r="AG43" s="87"/>
      <c r="AH43" s="65"/>
      <c r="AI43" s="65"/>
      <c r="AJ43" s="65"/>
      <c r="AK43" s="65"/>
      <c r="AL43" s="65"/>
      <c r="AM43" s="65"/>
      <c r="AN43" s="65"/>
      <c r="AO43" s="65"/>
      <c r="AP43" s="65"/>
      <c r="AQ43" s="65"/>
      <c r="AR43" s="65"/>
      <c r="AS43" s="65"/>
      <c r="AT43" s="65"/>
      <c r="AU43" s="65"/>
      <c r="AV43" s="65"/>
      <c r="AW43" s="76"/>
      <c r="AX43" s="76"/>
      <c r="AY43" s="76"/>
      <c r="AZ43" s="76"/>
      <c r="BA43" s="76"/>
      <c r="BB43" s="76"/>
      <c r="BC43" s="76"/>
      <c r="BD43" s="76"/>
      <c r="BE43" s="76"/>
      <c r="BF43" s="76"/>
      <c r="BG43" s="86"/>
      <c r="BH43" s="86"/>
      <c r="BI43" s="86"/>
      <c r="BJ43" s="86"/>
      <c r="BK43" s="86"/>
      <c r="BL43" s="86"/>
      <c r="BM43" s="86"/>
      <c r="BN43" s="86"/>
      <c r="BO43" s="86"/>
      <c r="BP43" s="86"/>
      <c r="BQ43" s="86"/>
      <c r="BR43" s="86"/>
      <c r="BS43" s="86"/>
      <c r="BT43" s="86"/>
      <c r="BU43" s="86"/>
      <c r="BV43" s="86"/>
      <c r="BW43" s="86"/>
      <c r="BX43" s="86"/>
      <c r="BY43" s="82"/>
      <c r="BZ43" s="84"/>
      <c r="CA43" s="84"/>
      <c r="CB43" s="84"/>
      <c r="CC43" s="84"/>
      <c r="CD43" s="84"/>
      <c r="CE43" s="84"/>
      <c r="CF43" s="84"/>
      <c r="CG43" s="84"/>
      <c r="CH43" s="84"/>
      <c r="CI43" s="84"/>
      <c r="CJ43" s="84"/>
      <c r="CK43" s="84"/>
      <c r="CL43" s="84"/>
      <c r="CM43" s="84"/>
      <c r="CN43" s="84"/>
      <c r="CO43" s="84"/>
      <c r="CP43" s="84"/>
      <c r="CQ43" s="84"/>
      <c r="CR43" s="84"/>
      <c r="CS43" s="84"/>
      <c r="CT43" s="84"/>
      <c r="CU43" s="84"/>
      <c r="CV43" s="84"/>
    </row>
    <row r="44" spans="1:100" ht="12" customHeight="1" thickTop="1" x14ac:dyDescent="0.2">
      <c r="A44" s="89"/>
      <c r="B44" s="89"/>
      <c r="C44" s="89"/>
      <c r="D44" s="89"/>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89"/>
      <c r="AH44" s="89"/>
      <c r="AI44" s="89"/>
      <c r="AJ44" s="89"/>
      <c r="AK44" s="89"/>
      <c r="AL44" s="89"/>
      <c r="AM44" s="89"/>
      <c r="AN44" s="89"/>
      <c r="AO44" s="89"/>
      <c r="AP44" s="89"/>
      <c r="AQ44" s="89"/>
      <c r="AR44" s="89"/>
      <c r="AS44" s="89"/>
      <c r="AT44" s="89"/>
      <c r="AU44" s="89"/>
      <c r="AV44" s="89"/>
      <c r="AW44" s="89"/>
      <c r="AX44" s="89"/>
      <c r="AY44" s="89"/>
      <c r="AZ44" s="89"/>
      <c r="BA44" s="89"/>
      <c r="BB44" s="89"/>
      <c r="BC44" s="89"/>
      <c r="BD44" s="89"/>
      <c r="BE44" s="89"/>
      <c r="BF44" s="89"/>
      <c r="BG44" s="89"/>
      <c r="BH44" s="89"/>
      <c r="BI44" s="89"/>
      <c r="BJ44" s="89"/>
      <c r="BK44" s="89"/>
      <c r="BL44" s="89"/>
      <c r="BM44" s="89"/>
      <c r="BN44" s="89"/>
      <c r="BO44" s="89"/>
      <c r="BP44" s="89"/>
      <c r="BQ44" s="89"/>
      <c r="BR44" s="89"/>
      <c r="BS44" s="89"/>
      <c r="BT44" s="89"/>
      <c r="BU44" s="89"/>
      <c r="BV44" s="89"/>
      <c r="BW44" s="89"/>
      <c r="BX44" s="89"/>
      <c r="BY44" s="89"/>
      <c r="BZ44" s="84"/>
      <c r="CA44" s="84"/>
      <c r="CB44" s="84"/>
      <c r="CC44" s="84"/>
      <c r="CD44" s="84"/>
      <c r="CE44" s="84"/>
      <c r="CF44" s="84"/>
      <c r="CG44" s="84"/>
      <c r="CH44" s="84"/>
      <c r="CI44" s="84"/>
      <c r="CJ44" s="84"/>
      <c r="CK44" s="84"/>
      <c r="CL44" s="84"/>
      <c r="CM44" s="84"/>
      <c r="CN44" s="84"/>
      <c r="CO44" s="84"/>
      <c r="CP44" s="84"/>
      <c r="CQ44" s="84"/>
      <c r="CR44" s="84"/>
      <c r="CS44" s="84"/>
      <c r="CT44" s="84"/>
      <c r="CU44" s="84"/>
      <c r="CV44" s="84"/>
    </row>
    <row r="45" spans="1:100" ht="12" customHeight="1" x14ac:dyDescent="0.2">
      <c r="A45" s="90"/>
      <c r="B45" s="90"/>
      <c r="C45" s="90"/>
      <c r="D45" s="90"/>
      <c r="E45" s="90"/>
      <c r="F45" s="90"/>
      <c r="G45" s="90"/>
      <c r="H45" s="90"/>
      <c r="I45" s="90"/>
      <c r="J45" s="90"/>
      <c r="K45" s="90"/>
      <c r="L45" s="90"/>
      <c r="M45" s="90"/>
      <c r="N45" s="90"/>
      <c r="O45" s="90"/>
      <c r="P45" s="90"/>
      <c r="Q45" s="90"/>
      <c r="R45" s="90"/>
      <c r="S45" s="90"/>
      <c r="T45" s="90"/>
      <c r="U45" s="90"/>
      <c r="V45" s="90"/>
      <c r="W45" s="90"/>
      <c r="X45" s="90"/>
      <c r="Y45" s="90"/>
      <c r="Z45" s="90"/>
      <c r="AA45" s="90"/>
      <c r="AB45" s="90"/>
      <c r="AC45" s="90"/>
      <c r="AD45" s="90"/>
      <c r="AE45" s="90"/>
      <c r="AF45" s="90"/>
      <c r="AG45" s="90"/>
      <c r="AH45" s="90"/>
      <c r="AI45" s="90"/>
      <c r="AJ45" s="90"/>
      <c r="AK45" s="90"/>
      <c r="AL45" s="90"/>
      <c r="AM45" s="90"/>
      <c r="AN45" s="90"/>
      <c r="AO45" s="90"/>
      <c r="AP45" s="90"/>
      <c r="AQ45" s="90"/>
      <c r="AR45" s="90"/>
      <c r="AS45" s="90"/>
      <c r="AT45" s="90"/>
      <c r="AU45" s="90"/>
      <c r="AV45" s="90"/>
      <c r="AW45" s="90"/>
      <c r="AX45" s="90"/>
      <c r="AY45" s="90"/>
      <c r="AZ45" s="90"/>
      <c r="BA45" s="90"/>
      <c r="BB45" s="90"/>
      <c r="BC45" s="90"/>
      <c r="BD45" s="90"/>
      <c r="BE45" s="90"/>
      <c r="BF45" s="90"/>
      <c r="BG45" s="90"/>
      <c r="BH45" s="90"/>
      <c r="BI45" s="90"/>
      <c r="BJ45" s="90"/>
      <c r="BK45" s="90"/>
      <c r="BL45" s="90"/>
      <c r="BM45" s="90"/>
      <c r="BN45" s="90"/>
      <c r="BO45" s="90"/>
      <c r="BP45" s="90"/>
      <c r="BQ45" s="90"/>
      <c r="BR45" s="90"/>
      <c r="BS45" s="90"/>
      <c r="BT45" s="90"/>
      <c r="BU45" s="90"/>
      <c r="BV45" s="90"/>
      <c r="BW45" s="90"/>
      <c r="BX45" s="90"/>
      <c r="BY45" s="90"/>
      <c r="BZ45" s="84"/>
      <c r="CA45" s="84"/>
      <c r="CB45" s="84"/>
      <c r="CC45" s="84"/>
      <c r="CD45" s="84"/>
      <c r="CE45" s="84"/>
      <c r="CF45" s="84"/>
      <c r="CG45" s="84"/>
      <c r="CH45" s="84"/>
      <c r="CI45" s="84"/>
      <c r="CJ45" s="84"/>
      <c r="CK45" s="84"/>
      <c r="CL45" s="84"/>
      <c r="CM45" s="84"/>
      <c r="CN45" s="84"/>
      <c r="CO45" s="84"/>
      <c r="CP45" s="84"/>
      <c r="CQ45" s="84"/>
      <c r="CR45" s="84"/>
      <c r="CS45" s="84"/>
      <c r="CT45" s="84"/>
      <c r="CU45" s="84"/>
      <c r="CV45" s="84"/>
    </row>
    <row r="48" spans="1:100" ht="12" customHeight="1" x14ac:dyDescent="0.2">
      <c r="A48" s="76"/>
      <c r="B48" s="76"/>
      <c r="C48" s="76"/>
      <c r="D48" s="76"/>
      <c r="E48" s="76"/>
      <c r="F48" s="76"/>
      <c r="G48" s="76"/>
    </row>
    <row r="49" spans="1:7" ht="12" customHeight="1" x14ac:dyDescent="0.2">
      <c r="A49" s="76"/>
      <c r="B49" s="76"/>
      <c r="C49" s="76"/>
      <c r="D49" s="76"/>
      <c r="E49" s="76"/>
      <c r="F49" s="76"/>
      <c r="G49" s="76"/>
    </row>
    <row r="50" spans="1:7" ht="12" customHeight="1" x14ac:dyDescent="0.2">
      <c r="A50" s="76"/>
      <c r="B50" s="76"/>
      <c r="C50" s="76"/>
      <c r="D50" s="76"/>
      <c r="E50" s="76"/>
      <c r="F50" s="76"/>
      <c r="G50" s="76"/>
    </row>
    <row r="51" spans="1:7" ht="12" customHeight="1" x14ac:dyDescent="0.25">
      <c r="A51" s="73"/>
      <c r="B51" s="73"/>
      <c r="C51" s="76"/>
      <c r="D51" s="76"/>
      <c r="E51" s="76"/>
      <c r="F51" s="76"/>
      <c r="G51" s="76"/>
    </row>
    <row r="52" spans="1:7" ht="12" customHeight="1" x14ac:dyDescent="0.25">
      <c r="A52" s="73"/>
      <c r="B52" s="73"/>
      <c r="C52" s="76"/>
      <c r="D52" s="76"/>
      <c r="E52" s="76"/>
      <c r="F52" s="76"/>
      <c r="G52" s="76"/>
    </row>
    <row r="53" spans="1:7" ht="12" customHeight="1" x14ac:dyDescent="0.2">
      <c r="A53" s="76"/>
      <c r="B53" s="76"/>
      <c r="C53" s="76"/>
      <c r="D53" s="76"/>
      <c r="E53" s="76"/>
      <c r="F53" s="76"/>
      <c r="G53" s="76"/>
    </row>
  </sheetData>
  <sheetProtection selectLockedCells="1"/>
  <mergeCells count="5">
    <mergeCell ref="A1:BY1"/>
    <mergeCell ref="A42:J42"/>
    <mergeCell ref="K42:Y42"/>
    <mergeCell ref="A43:J43"/>
    <mergeCell ref="K43:Y43"/>
  </mergeCells>
  <printOptions horizontalCentered="1"/>
  <pageMargins left="0.25" right="0.25" top="0.25" bottom="0.25" header="0.375" footer="0.1"/>
  <pageSetup fitToHeight="0" orientation="landscape" r:id="rId1"/>
  <headerFooter alignWithMargins="0">
    <oddHeader xml:space="preserve">&amp;C&amp;"Times New Roman,Regular"
                                                            </oddHeader>
  </headerFooter>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pageSetUpPr fitToPage="1"/>
  </sheetPr>
  <dimension ref="A1:Y42"/>
  <sheetViews>
    <sheetView showGridLines="0" zoomScaleNormal="100" workbookViewId="0">
      <selection activeCell="N7" sqref="N7:P7"/>
    </sheetView>
  </sheetViews>
  <sheetFormatPr defaultColWidth="9.140625" defaultRowHeight="12.75" x14ac:dyDescent="0.2"/>
  <cols>
    <col min="1" max="7" width="7.28515625" style="1" customWidth="1"/>
    <col min="8" max="8" width="9" style="1" customWidth="1"/>
    <col min="9" max="25" width="7.28515625" style="1" customWidth="1"/>
    <col min="26" max="16384" width="9.140625" style="1"/>
  </cols>
  <sheetData>
    <row r="1" spans="1:25" ht="18" customHeight="1" thickTop="1" x14ac:dyDescent="0.2">
      <c r="A1" s="168" t="s">
        <v>18</v>
      </c>
      <c r="B1" s="169"/>
      <c r="C1" s="195"/>
      <c r="D1" s="166" t="s">
        <v>121</v>
      </c>
      <c r="E1" s="167"/>
      <c r="F1" s="167"/>
      <c r="G1" s="167"/>
      <c r="H1" s="9"/>
      <c r="I1" s="26"/>
      <c r="J1" s="27"/>
      <c r="K1" s="27"/>
      <c r="L1" s="27"/>
      <c r="M1" s="27"/>
      <c r="N1" s="27"/>
      <c r="O1" s="3"/>
      <c r="P1" s="3"/>
      <c r="Q1" s="27"/>
      <c r="R1" s="27"/>
      <c r="S1" s="27"/>
      <c r="T1" s="27"/>
      <c r="U1" s="27"/>
      <c r="V1" s="27"/>
      <c r="W1" s="27"/>
      <c r="X1" s="27"/>
      <c r="Y1" s="27"/>
    </row>
    <row r="2" spans="1:25" ht="18" customHeight="1" thickBot="1" x14ac:dyDescent="0.25">
      <c r="A2" s="143" t="s">
        <v>19</v>
      </c>
      <c r="B2" s="144"/>
      <c r="C2" s="197"/>
      <c r="D2" s="174" t="s">
        <v>241</v>
      </c>
      <c r="E2" s="175"/>
      <c r="F2" s="175"/>
      <c r="G2" s="176"/>
      <c r="H2" s="9"/>
      <c r="I2" s="3"/>
      <c r="J2" s="3"/>
      <c r="K2" s="3"/>
      <c r="L2" s="3"/>
      <c r="M2" s="3"/>
      <c r="N2" s="4"/>
      <c r="O2" s="4"/>
      <c r="P2" s="4"/>
      <c r="Q2" s="4"/>
      <c r="R2" s="5"/>
      <c r="S2" s="5"/>
      <c r="T2" s="5"/>
      <c r="U2" s="5"/>
      <c r="V2" s="5"/>
      <c r="W2" s="5"/>
      <c r="X2" s="5"/>
      <c r="Y2" s="5"/>
    </row>
    <row r="3" spans="1:25" ht="18" customHeight="1" thickTop="1" x14ac:dyDescent="0.2">
      <c r="A3" s="143" t="s">
        <v>20</v>
      </c>
      <c r="B3" s="144"/>
      <c r="C3" s="197"/>
      <c r="D3" s="174" t="s">
        <v>79</v>
      </c>
      <c r="E3" s="175"/>
      <c r="F3" s="175"/>
      <c r="G3" s="176"/>
      <c r="H3" s="9"/>
      <c r="I3" s="3"/>
      <c r="J3" s="3"/>
      <c r="K3" s="3"/>
      <c r="L3" s="3"/>
      <c r="M3" s="3"/>
      <c r="N3" s="258" t="s">
        <v>14</v>
      </c>
      <c r="O3" s="259"/>
      <c r="P3" s="259"/>
      <c r="Q3" s="259"/>
      <c r="R3" s="259"/>
      <c r="S3" s="259"/>
      <c r="T3" s="259"/>
      <c r="U3" s="259"/>
      <c r="V3" s="259"/>
      <c r="W3" s="259"/>
      <c r="X3" s="259"/>
      <c r="Y3" s="260"/>
    </row>
    <row r="4" spans="1:25" ht="18" customHeight="1" x14ac:dyDescent="0.2">
      <c r="A4" s="143" t="s">
        <v>22</v>
      </c>
      <c r="B4" s="144"/>
      <c r="C4" s="197"/>
      <c r="D4" s="174" t="s">
        <v>76</v>
      </c>
      <c r="E4" s="175"/>
      <c r="F4" s="175"/>
      <c r="G4" s="176"/>
      <c r="H4" s="9"/>
      <c r="I4" s="4"/>
      <c r="J4" s="4"/>
      <c r="K4" s="4"/>
      <c r="L4" s="4"/>
      <c r="M4" s="4"/>
      <c r="N4" s="261" t="s">
        <v>10</v>
      </c>
      <c r="O4" s="262"/>
      <c r="P4" s="262"/>
      <c r="Q4" s="262"/>
      <c r="R4" s="262"/>
      <c r="S4" s="262"/>
      <c r="T4" s="263" t="s">
        <v>11</v>
      </c>
      <c r="U4" s="262"/>
      <c r="V4" s="262"/>
      <c r="W4" s="262"/>
      <c r="X4" s="262"/>
      <c r="Y4" s="264"/>
    </row>
    <row r="5" spans="1:25" ht="18" customHeight="1" thickBot="1" x14ac:dyDescent="0.25">
      <c r="A5" s="143" t="s">
        <v>23</v>
      </c>
      <c r="B5" s="144"/>
      <c r="C5" s="197"/>
      <c r="D5" s="174" t="s">
        <v>66</v>
      </c>
      <c r="E5" s="175"/>
      <c r="F5" s="175"/>
      <c r="G5" s="176"/>
      <c r="H5" s="9"/>
      <c r="I5" s="4"/>
      <c r="J5" s="4"/>
      <c r="K5" s="4"/>
      <c r="L5" s="4"/>
      <c r="M5" s="4"/>
      <c r="N5" s="252" t="s">
        <v>0</v>
      </c>
      <c r="O5" s="253"/>
      <c r="P5" s="253"/>
      <c r="Q5" s="254" t="s">
        <v>1</v>
      </c>
      <c r="R5" s="253"/>
      <c r="S5" s="255"/>
      <c r="T5" s="201" t="s">
        <v>0</v>
      </c>
      <c r="U5" s="212"/>
      <c r="V5" s="213"/>
      <c r="W5" s="201" t="s">
        <v>1</v>
      </c>
      <c r="X5" s="214"/>
      <c r="Y5" s="215"/>
    </row>
    <row r="6" spans="1:25" ht="18" customHeight="1" thickTop="1" thickBot="1" x14ac:dyDescent="0.25">
      <c r="A6" s="189" t="s">
        <v>20</v>
      </c>
      <c r="B6" s="190"/>
      <c r="C6" s="196"/>
      <c r="D6" s="171" t="s">
        <v>79</v>
      </c>
      <c r="E6" s="172"/>
      <c r="F6" s="172"/>
      <c r="G6" s="173"/>
      <c r="H6" s="168" t="s">
        <v>5</v>
      </c>
      <c r="I6" s="169"/>
      <c r="J6" s="169"/>
      <c r="K6" s="169"/>
      <c r="L6" s="169"/>
      <c r="M6" s="170"/>
      <c r="N6" s="256" t="s">
        <v>80</v>
      </c>
      <c r="O6" s="257"/>
      <c r="P6" s="257"/>
      <c r="Q6" s="208" t="str">
        <f>IF(ISBLANK(N6)," ",N6)</f>
        <v>2630/43-93</v>
      </c>
      <c r="R6" s="209"/>
      <c r="S6" s="209"/>
      <c r="T6" s="216" t="s">
        <v>46</v>
      </c>
      <c r="U6" s="217"/>
      <c r="V6" s="218"/>
      <c r="W6" s="216" t="str">
        <f>IF(ISBLANK(T6)," ",T6)</f>
        <v>2929/43-10-1</v>
      </c>
      <c r="X6" s="217"/>
      <c r="Y6" s="219"/>
    </row>
    <row r="7" spans="1:25" ht="18" customHeight="1" thickTop="1" thickBot="1" x14ac:dyDescent="0.25">
      <c r="A7" s="186" t="s">
        <v>21</v>
      </c>
      <c r="B7" s="187"/>
      <c r="C7" s="187"/>
      <c r="D7" s="187"/>
      <c r="E7" s="188"/>
      <c r="F7" s="39" t="s">
        <v>0</v>
      </c>
      <c r="G7" s="40" t="s">
        <v>4</v>
      </c>
      <c r="H7" s="137" t="s">
        <v>3</v>
      </c>
      <c r="I7" s="138"/>
      <c r="J7" s="138"/>
      <c r="K7" s="138"/>
      <c r="L7" s="138"/>
      <c r="M7" s="139"/>
      <c r="N7" s="208" t="s">
        <v>257</v>
      </c>
      <c r="O7" s="209"/>
      <c r="P7" s="209"/>
      <c r="Q7" s="208" t="str">
        <f>IF(ISBLANK(N7)," ",N7)</f>
        <v>225238/PR294127</v>
      </c>
      <c r="R7" s="268"/>
      <c r="S7" s="269"/>
      <c r="T7" s="220" t="s">
        <v>73</v>
      </c>
      <c r="U7" s="221"/>
      <c r="V7" s="222"/>
      <c r="W7" s="208" t="str">
        <f>IF(ISBLANK(T7)," ",T7)</f>
        <v>208310/PR229222</v>
      </c>
      <c r="X7" s="209"/>
      <c r="Y7" s="211"/>
    </row>
    <row r="8" spans="1:25" ht="18" customHeight="1" thickTop="1" x14ac:dyDescent="0.2">
      <c r="A8" s="137" t="s">
        <v>31</v>
      </c>
      <c r="B8" s="138"/>
      <c r="C8" s="138"/>
      <c r="D8" s="138"/>
      <c r="E8" s="139"/>
      <c r="F8" s="6">
        <v>2</v>
      </c>
      <c r="G8" s="7">
        <v>349</v>
      </c>
      <c r="H8" s="143" t="s">
        <v>25</v>
      </c>
      <c r="I8" s="144"/>
      <c r="J8" s="144"/>
      <c r="K8" s="144"/>
      <c r="L8" s="144"/>
      <c r="M8" s="145"/>
      <c r="N8" s="248">
        <v>44134</v>
      </c>
      <c r="O8" s="249"/>
      <c r="P8" s="249"/>
      <c r="Q8" s="248">
        <f>IF(ISBLANK(N8)," ",N8)</f>
        <v>44134</v>
      </c>
      <c r="R8" s="249"/>
      <c r="S8" s="249"/>
      <c r="T8" s="248">
        <v>44141</v>
      </c>
      <c r="U8" s="249"/>
      <c r="V8" s="250"/>
      <c r="W8" s="248">
        <f>IF(ISBLANK(T8)," ",T8)</f>
        <v>44141</v>
      </c>
      <c r="X8" s="249"/>
      <c r="Y8" s="251"/>
    </row>
    <row r="9" spans="1:25" ht="18" customHeight="1" x14ac:dyDescent="0.2">
      <c r="A9" s="143" t="s">
        <v>32</v>
      </c>
      <c r="B9" s="144"/>
      <c r="C9" s="144"/>
      <c r="D9" s="144"/>
      <c r="E9" s="145"/>
      <c r="F9" s="6">
        <v>3</v>
      </c>
      <c r="G9" s="7">
        <v>193</v>
      </c>
      <c r="H9" s="143" t="s">
        <v>7</v>
      </c>
      <c r="I9" s="144"/>
      <c r="J9" s="144"/>
      <c r="K9" s="144"/>
      <c r="L9" s="144"/>
      <c r="M9" s="145"/>
      <c r="N9" s="242">
        <v>0.20599999999999999</v>
      </c>
      <c r="O9" s="243"/>
      <c r="P9" s="243"/>
      <c r="Q9" s="245">
        <v>0.35399999999999998</v>
      </c>
      <c r="R9" s="246"/>
      <c r="S9" s="246"/>
      <c r="T9" s="242">
        <v>0.31790000000000002</v>
      </c>
      <c r="U9" s="243"/>
      <c r="V9" s="244"/>
      <c r="W9" s="245">
        <v>0.41410000000000002</v>
      </c>
      <c r="X9" s="246"/>
      <c r="Y9" s="247"/>
    </row>
    <row r="10" spans="1:25" ht="18" customHeight="1" x14ac:dyDescent="0.2">
      <c r="A10" s="143" t="s">
        <v>33</v>
      </c>
      <c r="B10" s="144"/>
      <c r="C10" s="144"/>
      <c r="D10" s="144"/>
      <c r="E10" s="145"/>
      <c r="F10" s="6"/>
      <c r="G10" s="7"/>
      <c r="H10" s="143" t="s">
        <v>15</v>
      </c>
      <c r="I10" s="144"/>
      <c r="J10" s="144"/>
      <c r="K10" s="144"/>
      <c r="L10" s="144"/>
      <c r="M10" s="145"/>
      <c r="N10" s="204">
        <v>0.25</v>
      </c>
      <c r="O10" s="205"/>
      <c r="P10" s="205"/>
      <c r="Q10" s="240">
        <v>0.5</v>
      </c>
      <c r="R10" s="241"/>
      <c r="S10" s="241"/>
      <c r="T10" s="204">
        <v>1</v>
      </c>
      <c r="U10" s="205"/>
      <c r="V10" s="206"/>
      <c r="W10" s="204">
        <v>1</v>
      </c>
      <c r="X10" s="205"/>
      <c r="Y10" s="207"/>
    </row>
    <row r="11" spans="1:25" ht="18" customHeight="1" x14ac:dyDescent="0.2">
      <c r="A11" s="143" t="s">
        <v>34</v>
      </c>
      <c r="B11" s="144"/>
      <c r="C11" s="144"/>
      <c r="D11" s="144"/>
      <c r="E11" s="145"/>
      <c r="F11" s="6"/>
      <c r="G11" s="7"/>
      <c r="H11" s="143" t="s">
        <v>2</v>
      </c>
      <c r="I11" s="144"/>
      <c r="J11" s="144"/>
      <c r="K11" s="144"/>
      <c r="L11" s="144"/>
      <c r="M11" s="145"/>
      <c r="N11" s="208">
        <v>1</v>
      </c>
      <c r="O11" s="209"/>
      <c r="P11" s="210"/>
      <c r="Q11" s="208">
        <v>1</v>
      </c>
      <c r="R11" s="209"/>
      <c r="S11" s="209"/>
      <c r="T11" s="208">
        <v>1</v>
      </c>
      <c r="U11" s="209"/>
      <c r="V11" s="210"/>
      <c r="W11" s="208">
        <v>1</v>
      </c>
      <c r="X11" s="209"/>
      <c r="Y11" s="211"/>
    </row>
    <row r="12" spans="1:25" ht="18" customHeight="1" x14ac:dyDescent="0.2">
      <c r="A12" s="143" t="s">
        <v>35</v>
      </c>
      <c r="B12" s="144"/>
      <c r="C12" s="144"/>
      <c r="D12" s="144"/>
      <c r="E12" s="145"/>
      <c r="F12" s="6">
        <v>1</v>
      </c>
      <c r="G12" s="7">
        <v>140</v>
      </c>
      <c r="H12" s="143" t="s">
        <v>16</v>
      </c>
      <c r="I12" s="144"/>
      <c r="J12" s="144"/>
      <c r="K12" s="144"/>
      <c r="L12" s="144"/>
      <c r="M12" s="145"/>
      <c r="N12" s="208">
        <v>1</v>
      </c>
      <c r="O12" s="209"/>
      <c r="P12" s="210"/>
      <c r="Q12" s="208">
        <v>1</v>
      </c>
      <c r="R12" s="209"/>
      <c r="S12" s="209"/>
      <c r="T12" s="208">
        <v>60</v>
      </c>
      <c r="U12" s="209"/>
      <c r="V12" s="210"/>
      <c r="W12" s="208">
        <v>60</v>
      </c>
      <c r="X12" s="209"/>
      <c r="Y12" s="211"/>
    </row>
    <row r="13" spans="1:25" ht="18" customHeight="1" x14ac:dyDescent="0.2">
      <c r="A13" s="143" t="s">
        <v>38</v>
      </c>
      <c r="B13" s="144"/>
      <c r="C13" s="144"/>
      <c r="D13" s="144"/>
      <c r="E13" s="145"/>
      <c r="F13" s="6"/>
      <c r="G13" s="7"/>
      <c r="H13" s="143" t="s">
        <v>17</v>
      </c>
      <c r="I13" s="144"/>
      <c r="J13" s="144"/>
      <c r="K13" s="144"/>
      <c r="L13" s="144"/>
      <c r="M13" s="145"/>
      <c r="N13" s="208">
        <v>1</v>
      </c>
      <c r="O13" s="209"/>
      <c r="P13" s="210"/>
      <c r="Q13" s="208">
        <v>1</v>
      </c>
      <c r="R13" s="209"/>
      <c r="S13" s="209"/>
      <c r="T13" s="208">
        <v>1</v>
      </c>
      <c r="U13" s="209"/>
      <c r="V13" s="210"/>
      <c r="W13" s="208">
        <v>1</v>
      </c>
      <c r="X13" s="209"/>
      <c r="Y13" s="211"/>
    </row>
    <row r="14" spans="1:25" ht="18" customHeight="1" x14ac:dyDescent="0.2">
      <c r="A14" s="143" t="s">
        <v>39</v>
      </c>
      <c r="B14" s="144"/>
      <c r="C14" s="144"/>
      <c r="D14" s="144"/>
      <c r="E14" s="145"/>
      <c r="F14" s="6"/>
      <c r="G14" s="7"/>
      <c r="H14" s="143" t="s">
        <v>26</v>
      </c>
      <c r="I14" s="144"/>
      <c r="J14" s="144"/>
      <c r="K14" s="144"/>
      <c r="L14" s="144"/>
      <c r="M14" s="145"/>
      <c r="N14" s="223">
        <v>1</v>
      </c>
      <c r="O14" s="224"/>
      <c r="P14" s="225"/>
      <c r="Q14" s="223">
        <v>140</v>
      </c>
      <c r="R14" s="224"/>
      <c r="S14" s="224"/>
      <c r="T14" s="230">
        <v>18</v>
      </c>
      <c r="U14" s="231"/>
      <c r="V14" s="232"/>
      <c r="W14" s="157">
        <v>3043</v>
      </c>
      <c r="X14" s="231"/>
      <c r="Y14" s="233"/>
    </row>
    <row r="15" spans="1:25" ht="18" customHeight="1" thickBot="1" x14ac:dyDescent="0.25">
      <c r="A15" s="143" t="s">
        <v>40</v>
      </c>
      <c r="B15" s="144"/>
      <c r="C15" s="144"/>
      <c r="D15" s="144"/>
      <c r="E15" s="145"/>
      <c r="F15" s="6"/>
      <c r="G15" s="7"/>
      <c r="H15" s="189" t="s">
        <v>37</v>
      </c>
      <c r="I15" s="190"/>
      <c r="J15" s="190"/>
      <c r="K15" s="190"/>
      <c r="L15" s="190"/>
      <c r="M15" s="191"/>
      <c r="N15" s="177" t="s">
        <v>12</v>
      </c>
      <c r="O15" s="178"/>
      <c r="P15" s="178"/>
      <c r="Q15" s="178"/>
      <c r="R15" s="178"/>
      <c r="S15" s="179"/>
      <c r="T15" s="234">
        <f>IF(ISBLANK(T14)," ",(3+3.29*(((T14/T12)*T13*(1+(T13/T12)))^0.5))/(T9*T11*T13))</f>
        <v>15.152443810403598</v>
      </c>
      <c r="U15" s="235"/>
      <c r="V15" s="236"/>
      <c r="W15" s="234">
        <f>IF(ISBLANK(W14)," ",(3+3.29*(((W14/W12)*W13*(1+(W13/W12)))^0.5))/(W9*W11*W13))</f>
        <v>64.294582500450034</v>
      </c>
      <c r="X15" s="235"/>
      <c r="Y15" s="237"/>
    </row>
    <row r="16" spans="1:25" ht="18" customHeight="1" thickTop="1" x14ac:dyDescent="0.2">
      <c r="A16" s="143" t="s">
        <v>226</v>
      </c>
      <c r="B16" s="144"/>
      <c r="C16" s="144"/>
      <c r="D16" s="144"/>
      <c r="E16" s="145"/>
      <c r="F16" s="6">
        <v>2</v>
      </c>
      <c r="G16" s="7">
        <v>349</v>
      </c>
      <c r="H16" s="38" t="s">
        <v>24</v>
      </c>
      <c r="I16" s="180" t="s">
        <v>204</v>
      </c>
      <c r="J16" s="180"/>
      <c r="K16" s="180"/>
      <c r="L16" s="180"/>
      <c r="M16" s="180"/>
      <c r="N16" s="180"/>
      <c r="O16" s="180"/>
      <c r="P16" s="180"/>
      <c r="Q16" s="180"/>
      <c r="R16" s="180"/>
      <c r="S16" s="180"/>
      <c r="T16" s="180"/>
      <c r="U16" s="180"/>
      <c r="V16" s="180"/>
      <c r="W16" s="180"/>
      <c r="X16" s="180"/>
      <c r="Y16" s="181"/>
    </row>
    <row r="17" spans="1:25" ht="18" customHeight="1" x14ac:dyDescent="0.2">
      <c r="A17" s="143" t="s">
        <v>227</v>
      </c>
      <c r="B17" s="144"/>
      <c r="C17" s="144"/>
      <c r="D17" s="144"/>
      <c r="E17" s="145"/>
      <c r="F17" s="6">
        <v>3</v>
      </c>
      <c r="G17" s="7">
        <v>193</v>
      </c>
      <c r="H17" s="41"/>
      <c r="I17" s="182"/>
      <c r="J17" s="182"/>
      <c r="K17" s="182"/>
      <c r="L17" s="182"/>
      <c r="M17" s="182"/>
      <c r="N17" s="182"/>
      <c r="O17" s="182"/>
      <c r="P17" s="182"/>
      <c r="Q17" s="182"/>
      <c r="R17" s="182"/>
      <c r="S17" s="182"/>
      <c r="T17" s="182"/>
      <c r="U17" s="182"/>
      <c r="V17" s="182"/>
      <c r="W17" s="182"/>
      <c r="X17" s="182"/>
      <c r="Y17" s="183"/>
    </row>
    <row r="18" spans="1:25" ht="18" customHeight="1" thickBot="1" x14ac:dyDescent="0.25">
      <c r="A18" s="192" t="s">
        <v>228</v>
      </c>
      <c r="B18" s="193"/>
      <c r="C18" s="193"/>
      <c r="D18" s="193"/>
      <c r="E18" s="194"/>
      <c r="F18" s="34">
        <v>1</v>
      </c>
      <c r="G18" s="35">
        <v>140</v>
      </c>
      <c r="H18" s="41"/>
      <c r="I18" s="184"/>
      <c r="J18" s="184"/>
      <c r="K18" s="184"/>
      <c r="L18" s="184"/>
      <c r="M18" s="184"/>
      <c r="N18" s="184"/>
      <c r="O18" s="184"/>
      <c r="P18" s="184"/>
      <c r="Q18" s="184"/>
      <c r="R18" s="184"/>
      <c r="S18" s="184"/>
      <c r="T18" s="184"/>
      <c r="U18" s="184"/>
      <c r="V18" s="184"/>
      <c r="W18" s="184"/>
      <c r="X18" s="184"/>
      <c r="Y18" s="185"/>
    </row>
    <row r="19" spans="1:25" ht="18" customHeight="1" thickTop="1" x14ac:dyDescent="0.2">
      <c r="A19" s="37" t="s">
        <v>29</v>
      </c>
      <c r="B19" s="153" t="s">
        <v>30</v>
      </c>
      <c r="C19" s="153"/>
      <c r="D19" s="153"/>
      <c r="E19" s="153"/>
      <c r="F19" s="153"/>
      <c r="G19" s="153"/>
      <c r="H19" s="153"/>
      <c r="I19" s="154"/>
      <c r="J19" s="238" t="s">
        <v>10</v>
      </c>
      <c r="K19" s="238"/>
      <c r="L19" s="238"/>
      <c r="M19" s="238"/>
      <c r="N19" s="238"/>
      <c r="O19" s="238"/>
      <c r="P19" s="238"/>
      <c r="Q19" s="238"/>
      <c r="R19" s="238"/>
      <c r="S19" s="239"/>
      <c r="T19" s="226" t="s">
        <v>11</v>
      </c>
      <c r="U19" s="227"/>
      <c r="V19" s="227"/>
      <c r="W19" s="227"/>
      <c r="X19" s="228"/>
      <c r="Y19" s="229"/>
    </row>
    <row r="20" spans="1:25" ht="18" customHeight="1" thickBot="1" x14ac:dyDescent="0.25">
      <c r="A20" s="36"/>
      <c r="B20" s="155"/>
      <c r="C20" s="155"/>
      <c r="D20" s="155"/>
      <c r="E20" s="155"/>
      <c r="F20" s="155"/>
      <c r="G20" s="155"/>
      <c r="H20" s="155"/>
      <c r="I20" s="156"/>
      <c r="J20" s="149" t="s">
        <v>0</v>
      </c>
      <c r="K20" s="149"/>
      <c r="L20" s="149"/>
      <c r="M20" s="149"/>
      <c r="N20" s="149"/>
      <c r="O20" s="150" t="s">
        <v>1</v>
      </c>
      <c r="P20" s="151"/>
      <c r="Q20" s="151"/>
      <c r="R20" s="151"/>
      <c r="S20" s="152"/>
      <c r="T20" s="198" t="s">
        <v>0</v>
      </c>
      <c r="U20" s="199"/>
      <c r="V20" s="200"/>
      <c r="W20" s="201" t="s">
        <v>4</v>
      </c>
      <c r="X20" s="202"/>
      <c r="Y20" s="203"/>
    </row>
    <row r="21" spans="1:25" ht="49.9" customHeight="1" thickTop="1" thickBot="1" x14ac:dyDescent="0.25">
      <c r="A21" s="8" t="s">
        <v>6</v>
      </c>
      <c r="B21" s="162" t="s">
        <v>13</v>
      </c>
      <c r="C21" s="162"/>
      <c r="D21" s="162"/>
      <c r="E21" s="162"/>
      <c r="F21" s="162"/>
      <c r="G21" s="162"/>
      <c r="H21" s="162"/>
      <c r="I21" s="163"/>
      <c r="J21" s="28" t="s">
        <v>8</v>
      </c>
      <c r="K21" s="29" t="s">
        <v>36</v>
      </c>
      <c r="L21" s="29" t="s">
        <v>27</v>
      </c>
      <c r="M21" s="29" t="s">
        <v>9</v>
      </c>
      <c r="N21" s="30" t="s">
        <v>28</v>
      </c>
      <c r="O21" s="31" t="s">
        <v>8</v>
      </c>
      <c r="P21" s="29" t="s">
        <v>36</v>
      </c>
      <c r="Q21" s="29" t="s">
        <v>27</v>
      </c>
      <c r="R21" s="29" t="s">
        <v>9</v>
      </c>
      <c r="S21" s="30" t="s">
        <v>28</v>
      </c>
      <c r="T21" s="32" t="s">
        <v>8</v>
      </c>
      <c r="U21" s="29" t="s">
        <v>9</v>
      </c>
      <c r="V21" s="30" t="s">
        <v>28</v>
      </c>
      <c r="W21" s="32" t="s">
        <v>8</v>
      </c>
      <c r="X21" s="29" t="s">
        <v>9</v>
      </c>
      <c r="Y21" s="33" t="s">
        <v>28</v>
      </c>
    </row>
    <row r="22" spans="1:25" s="2" customFormat="1" ht="19.899999999999999" customHeight="1" thickTop="1" x14ac:dyDescent="0.25">
      <c r="A22" s="52">
        <v>36</v>
      </c>
      <c r="B22" s="164" t="s">
        <v>182</v>
      </c>
      <c r="C22" s="164"/>
      <c r="D22" s="164"/>
      <c r="E22" s="164"/>
      <c r="F22" s="164"/>
      <c r="G22" s="164"/>
      <c r="H22" s="164"/>
      <c r="I22" s="165"/>
      <c r="J22" s="10">
        <v>3</v>
      </c>
      <c r="K22" s="12">
        <v>1</v>
      </c>
      <c r="L22" s="11">
        <f>IF(ISBLANK(K22)," ",IF(K22=" "," ",(3+3.29*(((K22)*$N$13*(1+($N$13/$N$12)))^0.5))/($N$11*$N$9*$N$13)))</f>
        <v>37.149333107803315</v>
      </c>
      <c r="M22" s="12">
        <f>IF(ISBLANK(J22)," ",(J22/$N$13)-K22)</f>
        <v>2</v>
      </c>
      <c r="N22" s="13">
        <f>IF(ISBLANK(J22)," ",M22/(N$9*N$10*N$11))</f>
        <v>38.834951456310684</v>
      </c>
      <c r="O22" s="10">
        <v>157</v>
      </c>
      <c r="P22" s="42">
        <v>140</v>
      </c>
      <c r="Q22" s="11">
        <f>IF(ISBLANK(P22)," ",IF(P22=" "," ",(3+3.29*(((P22)*$Q$13*(1+($Q$13/$Q$12)))^0.5))/($Q$11*$Q$9*$Q$13)))</f>
        <v>163.98934956480841</v>
      </c>
      <c r="R22" s="14">
        <f t="shared" ref="R22:R41" si="0">IF(ISBLANK(O22)," ",(O22/$Q$13)-P22)</f>
        <v>17</v>
      </c>
      <c r="S22" s="13">
        <f t="shared" ref="S22:S41" si="1">IF(ISBLANK(O22)," ",R22/(Q$9*Q$10*Q$11))</f>
        <v>96.045197740112997</v>
      </c>
      <c r="T22" s="15">
        <v>2</v>
      </c>
      <c r="U22" s="43">
        <f>IF(ISBLANK(T22)," ",(T22/$T$13)-$T$14/$T$12)</f>
        <v>1.7</v>
      </c>
      <c r="V22" s="44">
        <f>IF(ISBLANK(T22), " ", (U22/$T$9))</f>
        <v>5.3475935828876997</v>
      </c>
      <c r="W22" s="15">
        <v>38</v>
      </c>
      <c r="X22" s="43">
        <f>IF(ISBLANK(W22)," ",(W22/$W$13)-($W$14/$W$12))</f>
        <v>-12.716666666666669</v>
      </c>
      <c r="Y22" s="45">
        <f>IF(ISBLANK(W22), " ", (X22/$W$9))</f>
        <v>-30.709168477823393</v>
      </c>
    </row>
    <row r="23" spans="1:25" s="2" customFormat="1" ht="19.899999999999999" customHeight="1" x14ac:dyDescent="0.25">
      <c r="A23" s="53"/>
      <c r="B23" s="157"/>
      <c r="C23" s="157"/>
      <c r="D23" s="157"/>
      <c r="E23" s="157"/>
      <c r="F23" s="157"/>
      <c r="G23" s="157"/>
      <c r="H23" s="157"/>
      <c r="I23" s="158"/>
      <c r="J23" s="16"/>
      <c r="K23" s="11"/>
      <c r="L23" s="11" t="str">
        <f>IF(ISBLANK(K23)," ",IF(K23=" "," ",(3+3.29*(((K23)*$N$13*(1+($N$13/$N$12)))^0.5))/($N$11*$N$9*$N$13)))</f>
        <v xml:space="preserve"> </v>
      </c>
      <c r="M23" s="17" t="str">
        <f t="shared" ref="M23:M41" si="2">IF(ISBLANK(J23)," ",(J23/$N$13)-K23)</f>
        <v xml:space="preserve"> </v>
      </c>
      <c r="N23" s="18" t="str">
        <f t="shared" ref="N23:N41" si="3">IF(ISBLANK(J23)," ",M23/(N$9*N$10*N$11))</f>
        <v xml:space="preserve"> </v>
      </c>
      <c r="O23" s="16"/>
      <c r="P23" s="17"/>
      <c r="Q23" s="11" t="str">
        <f t="shared" ref="Q23:Q41" si="4">IF(ISBLANK(P23)," ",IF(P23=" "," ",(3+3.29*(((P23)*$Q$13*(1+($Q$13/$Q$12)))^0.5))/($Q$11*$Q$9*$Q$13)))</f>
        <v xml:space="preserve"> </v>
      </c>
      <c r="R23" s="17" t="str">
        <f t="shared" si="0"/>
        <v xml:space="preserve"> </v>
      </c>
      <c r="S23" s="18" t="str">
        <f t="shared" si="1"/>
        <v xml:space="preserve"> </v>
      </c>
      <c r="T23" s="16"/>
      <c r="U23" s="46" t="str">
        <f t="shared" ref="U23:U41" si="5">IF(ISBLANK(T23)," ",(T23/$T$13)-$T$14/$T$12)</f>
        <v xml:space="preserve"> </v>
      </c>
      <c r="V23" s="47" t="str">
        <f t="shared" ref="V23:V41" si="6">IF(ISBLANK(T23), " ", (U23/$T$9))</f>
        <v xml:space="preserve"> </v>
      </c>
      <c r="W23" s="16"/>
      <c r="X23" s="46" t="str">
        <f t="shared" ref="X23:X41" si="7">IF(ISBLANK(W23)," ",(W23/$W$13)-($W$14/$W$12))</f>
        <v xml:space="preserve"> </v>
      </c>
      <c r="Y23" s="48" t="str">
        <f t="shared" ref="Y23:Y41" si="8">IF(ISBLANK(W23), " ", (X23/$W$9))</f>
        <v xml:space="preserve"> </v>
      </c>
    </row>
    <row r="24" spans="1:25" s="2" customFormat="1" ht="19.899999999999999" customHeight="1" x14ac:dyDescent="0.25">
      <c r="A24" s="54"/>
      <c r="B24" s="157"/>
      <c r="C24" s="157"/>
      <c r="D24" s="157"/>
      <c r="E24" s="157"/>
      <c r="F24" s="157"/>
      <c r="G24" s="157"/>
      <c r="H24" s="157"/>
      <c r="I24" s="158"/>
      <c r="J24" s="16"/>
      <c r="K24" s="11"/>
      <c r="L24" s="11" t="str">
        <f t="shared" ref="L24:L41" si="9">IF(ISBLANK(K24)," ",IF(K24=" "," ",(3+3.29*(((K24)*$N$13*(1+($N$13/$N$12)))^0.5))/($N$11*$N$9*$N$13)))</f>
        <v xml:space="preserve"> </v>
      </c>
      <c r="M24" s="17" t="str">
        <f t="shared" si="2"/>
        <v xml:space="preserve"> </v>
      </c>
      <c r="N24" s="18" t="str">
        <f t="shared" si="3"/>
        <v xml:space="preserve"> </v>
      </c>
      <c r="O24" s="16"/>
      <c r="P24" s="17"/>
      <c r="Q24" s="11" t="str">
        <f t="shared" si="4"/>
        <v xml:space="preserve"> </v>
      </c>
      <c r="R24" s="17" t="str">
        <f t="shared" si="0"/>
        <v xml:space="preserve"> </v>
      </c>
      <c r="S24" s="18" t="str">
        <f t="shared" si="1"/>
        <v xml:space="preserve"> </v>
      </c>
      <c r="T24" s="16"/>
      <c r="U24" s="46" t="str">
        <f t="shared" si="5"/>
        <v xml:space="preserve"> </v>
      </c>
      <c r="V24" s="47" t="str">
        <f t="shared" si="6"/>
        <v xml:space="preserve"> </v>
      </c>
      <c r="W24" s="16"/>
      <c r="X24" s="46" t="str">
        <f t="shared" si="7"/>
        <v xml:space="preserve"> </v>
      </c>
      <c r="Y24" s="48" t="str">
        <f t="shared" si="8"/>
        <v xml:space="preserve"> </v>
      </c>
    </row>
    <row r="25" spans="1:25" s="2" customFormat="1" ht="19.899999999999999" customHeight="1" x14ac:dyDescent="0.25">
      <c r="A25" s="54"/>
      <c r="B25" s="157"/>
      <c r="C25" s="157"/>
      <c r="D25" s="157"/>
      <c r="E25" s="157"/>
      <c r="F25" s="157"/>
      <c r="G25" s="157"/>
      <c r="H25" s="157"/>
      <c r="I25" s="158"/>
      <c r="J25" s="16"/>
      <c r="K25" s="11"/>
      <c r="L25" s="11" t="str">
        <f t="shared" si="9"/>
        <v xml:space="preserve"> </v>
      </c>
      <c r="M25" s="17" t="str">
        <f t="shared" si="2"/>
        <v xml:space="preserve"> </v>
      </c>
      <c r="N25" s="18" t="str">
        <f t="shared" si="3"/>
        <v xml:space="preserve"> </v>
      </c>
      <c r="O25" s="16"/>
      <c r="P25" s="17"/>
      <c r="Q25" s="11" t="str">
        <f t="shared" si="4"/>
        <v xml:space="preserve"> </v>
      </c>
      <c r="R25" s="17" t="str">
        <f t="shared" si="0"/>
        <v xml:space="preserve"> </v>
      </c>
      <c r="S25" s="18" t="str">
        <f t="shared" si="1"/>
        <v xml:space="preserve"> </v>
      </c>
      <c r="T25" s="16"/>
      <c r="U25" s="46" t="str">
        <f t="shared" si="5"/>
        <v xml:space="preserve"> </v>
      </c>
      <c r="V25" s="47" t="str">
        <f t="shared" si="6"/>
        <v xml:space="preserve"> </v>
      </c>
      <c r="W25" s="16"/>
      <c r="X25" s="46" t="str">
        <f t="shared" si="7"/>
        <v xml:space="preserve"> </v>
      </c>
      <c r="Y25" s="48" t="str">
        <f t="shared" si="8"/>
        <v xml:space="preserve"> </v>
      </c>
    </row>
    <row r="26" spans="1:25" s="2" customFormat="1" ht="19.899999999999999" customHeight="1" x14ac:dyDescent="0.25">
      <c r="A26" s="54"/>
      <c r="B26" s="157"/>
      <c r="C26" s="157"/>
      <c r="D26" s="157"/>
      <c r="E26" s="157"/>
      <c r="F26" s="157"/>
      <c r="G26" s="157"/>
      <c r="H26" s="157"/>
      <c r="I26" s="158"/>
      <c r="J26" s="16"/>
      <c r="K26" s="19"/>
      <c r="L26" s="11" t="str">
        <f t="shared" si="9"/>
        <v xml:space="preserve"> </v>
      </c>
      <c r="M26" s="20" t="str">
        <f t="shared" si="2"/>
        <v xml:space="preserve"> </v>
      </c>
      <c r="N26" s="21" t="str">
        <f t="shared" si="3"/>
        <v xml:space="preserve"> </v>
      </c>
      <c r="O26" s="16"/>
      <c r="P26" s="17"/>
      <c r="Q26" s="11" t="str">
        <f t="shared" si="4"/>
        <v xml:space="preserve"> </v>
      </c>
      <c r="R26" s="17" t="str">
        <f t="shared" si="0"/>
        <v xml:space="preserve"> </v>
      </c>
      <c r="S26" s="18" t="str">
        <f t="shared" si="1"/>
        <v xml:space="preserve"> </v>
      </c>
      <c r="T26" s="16"/>
      <c r="U26" s="46" t="str">
        <f t="shared" si="5"/>
        <v xml:space="preserve"> </v>
      </c>
      <c r="V26" s="47" t="str">
        <f t="shared" si="6"/>
        <v xml:space="preserve"> </v>
      </c>
      <c r="W26" s="16"/>
      <c r="X26" s="46" t="str">
        <f t="shared" si="7"/>
        <v xml:space="preserve"> </v>
      </c>
      <c r="Y26" s="48" t="str">
        <f t="shared" si="8"/>
        <v xml:space="preserve"> </v>
      </c>
    </row>
    <row r="27" spans="1:25" s="2" customFormat="1" ht="19.899999999999999" customHeight="1" x14ac:dyDescent="0.25">
      <c r="A27" s="54"/>
      <c r="B27" s="157"/>
      <c r="C27" s="157"/>
      <c r="D27" s="157"/>
      <c r="E27" s="157"/>
      <c r="F27" s="157"/>
      <c r="G27" s="157"/>
      <c r="H27" s="157"/>
      <c r="I27" s="158"/>
      <c r="J27" s="16"/>
      <c r="K27" s="11"/>
      <c r="L27" s="11" t="str">
        <f t="shared" si="9"/>
        <v xml:space="preserve"> </v>
      </c>
      <c r="M27" s="17" t="str">
        <f t="shared" si="2"/>
        <v xml:space="preserve"> </v>
      </c>
      <c r="N27" s="18" t="str">
        <f t="shared" si="3"/>
        <v xml:space="preserve"> </v>
      </c>
      <c r="O27" s="16"/>
      <c r="P27" s="17"/>
      <c r="Q27" s="11" t="str">
        <f t="shared" si="4"/>
        <v xml:space="preserve"> </v>
      </c>
      <c r="R27" s="17" t="str">
        <f t="shared" si="0"/>
        <v xml:space="preserve"> </v>
      </c>
      <c r="S27" s="18" t="str">
        <f t="shared" si="1"/>
        <v xml:space="preserve"> </v>
      </c>
      <c r="T27" s="16"/>
      <c r="U27" s="46" t="str">
        <f t="shared" si="5"/>
        <v xml:space="preserve"> </v>
      </c>
      <c r="V27" s="47" t="str">
        <f t="shared" si="6"/>
        <v xml:space="preserve"> </v>
      </c>
      <c r="W27" s="16"/>
      <c r="X27" s="46" t="str">
        <f t="shared" si="7"/>
        <v xml:space="preserve"> </v>
      </c>
      <c r="Y27" s="48" t="str">
        <f t="shared" si="8"/>
        <v xml:space="preserve"> </v>
      </c>
    </row>
    <row r="28" spans="1:25" s="2" customFormat="1" ht="19.899999999999999" customHeight="1" x14ac:dyDescent="0.25">
      <c r="A28" s="54"/>
      <c r="B28" s="157"/>
      <c r="C28" s="157"/>
      <c r="D28" s="157"/>
      <c r="E28" s="157"/>
      <c r="F28" s="157"/>
      <c r="G28" s="157"/>
      <c r="H28" s="157"/>
      <c r="I28" s="158"/>
      <c r="J28" s="16"/>
      <c r="K28" s="11"/>
      <c r="L28" s="11" t="str">
        <f t="shared" si="9"/>
        <v xml:space="preserve"> </v>
      </c>
      <c r="M28" s="17" t="str">
        <f t="shared" si="2"/>
        <v xml:space="preserve"> </v>
      </c>
      <c r="N28" s="18" t="str">
        <f t="shared" si="3"/>
        <v xml:space="preserve"> </v>
      </c>
      <c r="O28" s="16"/>
      <c r="P28" s="17"/>
      <c r="Q28" s="11" t="str">
        <f t="shared" si="4"/>
        <v xml:space="preserve"> </v>
      </c>
      <c r="R28" s="17" t="str">
        <f t="shared" si="0"/>
        <v xml:space="preserve"> </v>
      </c>
      <c r="S28" s="18" t="str">
        <f t="shared" si="1"/>
        <v xml:space="preserve"> </v>
      </c>
      <c r="T28" s="16"/>
      <c r="U28" s="46" t="str">
        <f t="shared" si="5"/>
        <v xml:space="preserve"> </v>
      </c>
      <c r="V28" s="47" t="str">
        <f t="shared" si="6"/>
        <v xml:space="preserve"> </v>
      </c>
      <c r="W28" s="16"/>
      <c r="X28" s="46" t="str">
        <f t="shared" si="7"/>
        <v xml:space="preserve"> </v>
      </c>
      <c r="Y28" s="48" t="str">
        <f t="shared" si="8"/>
        <v xml:space="preserve"> </v>
      </c>
    </row>
    <row r="29" spans="1:25" s="2" customFormat="1" ht="19.899999999999999" customHeight="1" x14ac:dyDescent="0.25">
      <c r="A29" s="54"/>
      <c r="B29" s="157"/>
      <c r="C29" s="157"/>
      <c r="D29" s="157"/>
      <c r="E29" s="157"/>
      <c r="F29" s="157"/>
      <c r="G29" s="157"/>
      <c r="H29" s="157"/>
      <c r="I29" s="158"/>
      <c r="J29" s="16"/>
      <c r="K29" s="11"/>
      <c r="L29" s="11" t="str">
        <f t="shared" si="9"/>
        <v xml:space="preserve"> </v>
      </c>
      <c r="M29" s="17" t="str">
        <f t="shared" si="2"/>
        <v xml:space="preserve"> </v>
      </c>
      <c r="N29" s="18" t="str">
        <f t="shared" si="3"/>
        <v xml:space="preserve"> </v>
      </c>
      <c r="O29" s="16"/>
      <c r="P29" s="17"/>
      <c r="Q29" s="11" t="str">
        <f t="shared" si="4"/>
        <v xml:space="preserve"> </v>
      </c>
      <c r="R29" s="17" t="str">
        <f t="shared" si="0"/>
        <v xml:space="preserve"> </v>
      </c>
      <c r="S29" s="18" t="str">
        <f t="shared" si="1"/>
        <v xml:space="preserve"> </v>
      </c>
      <c r="T29" s="16"/>
      <c r="U29" s="46" t="str">
        <f t="shared" si="5"/>
        <v xml:space="preserve"> </v>
      </c>
      <c r="V29" s="47" t="str">
        <f t="shared" si="6"/>
        <v xml:space="preserve"> </v>
      </c>
      <c r="W29" s="16"/>
      <c r="X29" s="46" t="str">
        <f t="shared" si="7"/>
        <v xml:space="preserve"> </v>
      </c>
      <c r="Y29" s="48" t="str">
        <f t="shared" si="8"/>
        <v xml:space="preserve"> </v>
      </c>
    </row>
    <row r="30" spans="1:25" s="2" customFormat="1" ht="19.899999999999999" customHeight="1" x14ac:dyDescent="0.25">
      <c r="A30" s="54"/>
      <c r="B30" s="157"/>
      <c r="C30" s="157"/>
      <c r="D30" s="157"/>
      <c r="E30" s="157"/>
      <c r="F30" s="157"/>
      <c r="G30" s="157"/>
      <c r="H30" s="157"/>
      <c r="I30" s="158"/>
      <c r="J30" s="16"/>
      <c r="K30" s="11"/>
      <c r="L30" s="11" t="str">
        <f t="shared" si="9"/>
        <v xml:space="preserve"> </v>
      </c>
      <c r="M30" s="17" t="str">
        <f t="shared" si="2"/>
        <v xml:space="preserve"> </v>
      </c>
      <c r="N30" s="18" t="str">
        <f t="shared" si="3"/>
        <v xml:space="preserve"> </v>
      </c>
      <c r="O30" s="16"/>
      <c r="P30" s="17"/>
      <c r="Q30" s="11" t="str">
        <f t="shared" si="4"/>
        <v xml:space="preserve"> </v>
      </c>
      <c r="R30" s="17" t="str">
        <f t="shared" si="0"/>
        <v xml:space="preserve"> </v>
      </c>
      <c r="S30" s="18" t="str">
        <f t="shared" si="1"/>
        <v xml:space="preserve"> </v>
      </c>
      <c r="T30" s="16"/>
      <c r="U30" s="46" t="str">
        <f t="shared" si="5"/>
        <v xml:space="preserve"> </v>
      </c>
      <c r="V30" s="47" t="str">
        <f t="shared" si="6"/>
        <v xml:space="preserve"> </v>
      </c>
      <c r="W30" s="16"/>
      <c r="X30" s="46" t="str">
        <f t="shared" si="7"/>
        <v xml:space="preserve"> </v>
      </c>
      <c r="Y30" s="48" t="str">
        <f t="shared" si="8"/>
        <v xml:space="preserve"> </v>
      </c>
    </row>
    <row r="31" spans="1:25" s="2" customFormat="1" ht="19.899999999999999" customHeight="1" x14ac:dyDescent="0.25">
      <c r="A31" s="54"/>
      <c r="B31" s="157"/>
      <c r="C31" s="157"/>
      <c r="D31" s="157"/>
      <c r="E31" s="157"/>
      <c r="F31" s="157"/>
      <c r="G31" s="157"/>
      <c r="H31" s="157"/>
      <c r="I31" s="158"/>
      <c r="J31" s="16"/>
      <c r="K31" s="11"/>
      <c r="L31" s="11" t="str">
        <f t="shared" si="9"/>
        <v xml:space="preserve"> </v>
      </c>
      <c r="M31" s="17" t="str">
        <f t="shared" si="2"/>
        <v xml:space="preserve"> </v>
      </c>
      <c r="N31" s="18" t="str">
        <f t="shared" si="3"/>
        <v xml:space="preserve"> </v>
      </c>
      <c r="O31" s="16"/>
      <c r="P31" s="17"/>
      <c r="Q31" s="11" t="str">
        <f t="shared" si="4"/>
        <v xml:space="preserve"> </v>
      </c>
      <c r="R31" s="17" t="str">
        <f t="shared" si="0"/>
        <v xml:space="preserve"> </v>
      </c>
      <c r="S31" s="18" t="str">
        <f t="shared" si="1"/>
        <v xml:space="preserve"> </v>
      </c>
      <c r="T31" s="16"/>
      <c r="U31" s="46" t="str">
        <f t="shared" si="5"/>
        <v xml:space="preserve"> </v>
      </c>
      <c r="V31" s="47" t="str">
        <f t="shared" si="6"/>
        <v xml:space="preserve"> </v>
      </c>
      <c r="W31" s="16"/>
      <c r="X31" s="46" t="str">
        <f t="shared" si="7"/>
        <v xml:space="preserve"> </v>
      </c>
      <c r="Y31" s="48" t="str">
        <f t="shared" si="8"/>
        <v xml:space="preserve"> </v>
      </c>
    </row>
    <row r="32" spans="1:25" s="2" customFormat="1" ht="19.899999999999999" customHeight="1" x14ac:dyDescent="0.25">
      <c r="A32" s="54"/>
      <c r="B32" s="157"/>
      <c r="C32" s="157"/>
      <c r="D32" s="157"/>
      <c r="E32" s="157"/>
      <c r="F32" s="157"/>
      <c r="G32" s="157"/>
      <c r="H32" s="157"/>
      <c r="I32" s="158"/>
      <c r="J32" s="16"/>
      <c r="K32" s="11"/>
      <c r="L32" s="11" t="str">
        <f t="shared" si="9"/>
        <v xml:space="preserve"> </v>
      </c>
      <c r="M32" s="17" t="str">
        <f t="shared" si="2"/>
        <v xml:space="preserve"> </v>
      </c>
      <c r="N32" s="18" t="str">
        <f t="shared" si="3"/>
        <v xml:space="preserve"> </v>
      </c>
      <c r="O32" s="16"/>
      <c r="P32" s="17"/>
      <c r="Q32" s="11" t="str">
        <f t="shared" si="4"/>
        <v xml:space="preserve"> </v>
      </c>
      <c r="R32" s="17" t="str">
        <f t="shared" si="0"/>
        <v xml:space="preserve"> </v>
      </c>
      <c r="S32" s="18" t="str">
        <f t="shared" si="1"/>
        <v xml:space="preserve"> </v>
      </c>
      <c r="T32" s="16"/>
      <c r="U32" s="46" t="str">
        <f t="shared" si="5"/>
        <v xml:space="preserve"> </v>
      </c>
      <c r="V32" s="47" t="str">
        <f t="shared" si="6"/>
        <v xml:space="preserve"> </v>
      </c>
      <c r="W32" s="16"/>
      <c r="X32" s="46" t="str">
        <f t="shared" si="7"/>
        <v xml:space="preserve"> </v>
      </c>
      <c r="Y32" s="48" t="str">
        <f t="shared" si="8"/>
        <v xml:space="preserve"> </v>
      </c>
    </row>
    <row r="33" spans="1:25" s="2" customFormat="1" ht="19.899999999999999" customHeight="1" x14ac:dyDescent="0.25">
      <c r="A33" s="53"/>
      <c r="B33" s="157"/>
      <c r="C33" s="157"/>
      <c r="D33" s="157"/>
      <c r="E33" s="157"/>
      <c r="F33" s="157"/>
      <c r="G33" s="157"/>
      <c r="H33" s="157"/>
      <c r="I33" s="158"/>
      <c r="J33" s="16"/>
      <c r="K33" s="11"/>
      <c r="L33" s="11" t="str">
        <f t="shared" si="9"/>
        <v xml:space="preserve"> </v>
      </c>
      <c r="M33" s="17" t="str">
        <f t="shared" si="2"/>
        <v xml:space="preserve"> </v>
      </c>
      <c r="N33" s="18" t="str">
        <f t="shared" si="3"/>
        <v xml:space="preserve"> </v>
      </c>
      <c r="O33" s="16"/>
      <c r="P33" s="17"/>
      <c r="Q33" s="11" t="str">
        <f t="shared" si="4"/>
        <v xml:space="preserve"> </v>
      </c>
      <c r="R33" s="17" t="str">
        <f t="shared" si="0"/>
        <v xml:space="preserve"> </v>
      </c>
      <c r="S33" s="18" t="str">
        <f t="shared" si="1"/>
        <v xml:space="preserve"> </v>
      </c>
      <c r="T33" s="16"/>
      <c r="U33" s="46" t="str">
        <f t="shared" si="5"/>
        <v xml:space="preserve"> </v>
      </c>
      <c r="V33" s="47" t="str">
        <f t="shared" si="6"/>
        <v xml:space="preserve"> </v>
      </c>
      <c r="W33" s="16"/>
      <c r="X33" s="46" t="str">
        <f t="shared" si="7"/>
        <v xml:space="preserve"> </v>
      </c>
      <c r="Y33" s="48" t="str">
        <f t="shared" si="8"/>
        <v xml:space="preserve"> </v>
      </c>
    </row>
    <row r="34" spans="1:25" s="2" customFormat="1" ht="19.899999999999999" customHeight="1" x14ac:dyDescent="0.25">
      <c r="A34" s="53"/>
      <c r="B34" s="157"/>
      <c r="C34" s="157"/>
      <c r="D34" s="157"/>
      <c r="E34" s="157"/>
      <c r="F34" s="157"/>
      <c r="G34" s="157"/>
      <c r="H34" s="157"/>
      <c r="I34" s="158"/>
      <c r="J34" s="16"/>
      <c r="K34" s="11"/>
      <c r="L34" s="11" t="str">
        <f t="shared" si="9"/>
        <v xml:space="preserve"> </v>
      </c>
      <c r="M34" s="17" t="str">
        <f t="shared" si="2"/>
        <v xml:space="preserve"> </v>
      </c>
      <c r="N34" s="18" t="str">
        <f t="shared" si="3"/>
        <v xml:space="preserve"> </v>
      </c>
      <c r="O34" s="16"/>
      <c r="P34" s="17"/>
      <c r="Q34" s="11" t="str">
        <f t="shared" si="4"/>
        <v xml:space="preserve"> </v>
      </c>
      <c r="R34" s="17" t="str">
        <f t="shared" si="0"/>
        <v xml:space="preserve"> </v>
      </c>
      <c r="S34" s="18" t="str">
        <f t="shared" si="1"/>
        <v xml:space="preserve"> </v>
      </c>
      <c r="T34" s="16"/>
      <c r="U34" s="46" t="str">
        <f t="shared" si="5"/>
        <v xml:space="preserve"> </v>
      </c>
      <c r="V34" s="47" t="str">
        <f t="shared" si="6"/>
        <v xml:space="preserve"> </v>
      </c>
      <c r="W34" s="16"/>
      <c r="X34" s="46" t="str">
        <f t="shared" si="7"/>
        <v xml:space="preserve"> </v>
      </c>
      <c r="Y34" s="48" t="str">
        <f t="shared" si="8"/>
        <v xml:space="preserve"> </v>
      </c>
    </row>
    <row r="35" spans="1:25" s="2" customFormat="1" ht="19.899999999999999" customHeight="1" x14ac:dyDescent="0.25">
      <c r="A35" s="54"/>
      <c r="B35" s="157"/>
      <c r="C35" s="157"/>
      <c r="D35" s="157"/>
      <c r="E35" s="157"/>
      <c r="F35" s="157"/>
      <c r="G35" s="157"/>
      <c r="H35" s="157"/>
      <c r="I35" s="158"/>
      <c r="J35" s="16"/>
      <c r="K35" s="11"/>
      <c r="L35" s="11" t="str">
        <f t="shared" si="9"/>
        <v xml:space="preserve"> </v>
      </c>
      <c r="M35" s="17" t="str">
        <f t="shared" si="2"/>
        <v xml:space="preserve"> </v>
      </c>
      <c r="N35" s="18" t="str">
        <f t="shared" si="3"/>
        <v xml:space="preserve"> </v>
      </c>
      <c r="O35" s="16"/>
      <c r="P35" s="17"/>
      <c r="Q35" s="11" t="str">
        <f t="shared" si="4"/>
        <v xml:space="preserve"> </v>
      </c>
      <c r="R35" s="17" t="str">
        <f t="shared" si="0"/>
        <v xml:space="preserve"> </v>
      </c>
      <c r="S35" s="18" t="str">
        <f t="shared" si="1"/>
        <v xml:space="preserve"> </v>
      </c>
      <c r="T35" s="16"/>
      <c r="U35" s="46" t="str">
        <f t="shared" si="5"/>
        <v xml:space="preserve"> </v>
      </c>
      <c r="V35" s="47" t="str">
        <f t="shared" si="6"/>
        <v xml:space="preserve"> </v>
      </c>
      <c r="W35" s="16"/>
      <c r="X35" s="46" t="str">
        <f t="shared" si="7"/>
        <v xml:space="preserve"> </v>
      </c>
      <c r="Y35" s="48" t="str">
        <f t="shared" si="8"/>
        <v xml:space="preserve"> </v>
      </c>
    </row>
    <row r="36" spans="1:25" s="2" customFormat="1" ht="19.899999999999999" customHeight="1" x14ac:dyDescent="0.25">
      <c r="A36" s="54"/>
      <c r="B36" s="157"/>
      <c r="C36" s="157"/>
      <c r="D36" s="157"/>
      <c r="E36" s="157"/>
      <c r="F36" s="157"/>
      <c r="G36" s="157"/>
      <c r="H36" s="157"/>
      <c r="I36" s="158"/>
      <c r="J36" s="16"/>
      <c r="K36" s="11"/>
      <c r="L36" s="11" t="str">
        <f t="shared" si="9"/>
        <v xml:space="preserve"> </v>
      </c>
      <c r="M36" s="17" t="str">
        <f t="shared" si="2"/>
        <v xml:space="preserve"> </v>
      </c>
      <c r="N36" s="18" t="str">
        <f t="shared" si="3"/>
        <v xml:space="preserve"> </v>
      </c>
      <c r="O36" s="16"/>
      <c r="P36" s="17"/>
      <c r="Q36" s="11" t="str">
        <f t="shared" si="4"/>
        <v xml:space="preserve"> </v>
      </c>
      <c r="R36" s="17" t="str">
        <f t="shared" si="0"/>
        <v xml:space="preserve"> </v>
      </c>
      <c r="S36" s="18" t="str">
        <f t="shared" si="1"/>
        <v xml:space="preserve"> </v>
      </c>
      <c r="T36" s="16"/>
      <c r="U36" s="46" t="str">
        <f t="shared" si="5"/>
        <v xml:space="preserve"> </v>
      </c>
      <c r="V36" s="47" t="str">
        <f t="shared" si="6"/>
        <v xml:space="preserve"> </v>
      </c>
      <c r="W36" s="16"/>
      <c r="X36" s="46" t="str">
        <f t="shared" si="7"/>
        <v xml:space="preserve"> </v>
      </c>
      <c r="Y36" s="48" t="str">
        <f t="shared" si="8"/>
        <v xml:space="preserve"> </v>
      </c>
    </row>
    <row r="37" spans="1:25" s="2" customFormat="1" ht="19.899999999999999" customHeight="1" x14ac:dyDescent="0.25">
      <c r="A37" s="53"/>
      <c r="B37" s="157"/>
      <c r="C37" s="157"/>
      <c r="D37" s="157"/>
      <c r="E37" s="157"/>
      <c r="F37" s="157"/>
      <c r="G37" s="157"/>
      <c r="H37" s="157"/>
      <c r="I37" s="158"/>
      <c r="J37" s="16"/>
      <c r="K37" s="11"/>
      <c r="L37" s="11" t="str">
        <f t="shared" si="9"/>
        <v xml:space="preserve"> </v>
      </c>
      <c r="M37" s="17" t="str">
        <f t="shared" si="2"/>
        <v xml:space="preserve"> </v>
      </c>
      <c r="N37" s="18" t="str">
        <f t="shared" si="3"/>
        <v xml:space="preserve"> </v>
      </c>
      <c r="O37" s="16"/>
      <c r="P37" s="17"/>
      <c r="Q37" s="11" t="str">
        <f t="shared" si="4"/>
        <v xml:space="preserve"> </v>
      </c>
      <c r="R37" s="17" t="str">
        <f t="shared" si="0"/>
        <v xml:space="preserve"> </v>
      </c>
      <c r="S37" s="18" t="str">
        <f t="shared" si="1"/>
        <v xml:space="preserve"> </v>
      </c>
      <c r="T37" s="16"/>
      <c r="U37" s="46" t="str">
        <f t="shared" si="5"/>
        <v xml:space="preserve"> </v>
      </c>
      <c r="V37" s="47" t="str">
        <f t="shared" si="6"/>
        <v xml:space="preserve"> </v>
      </c>
      <c r="W37" s="16"/>
      <c r="X37" s="46" t="str">
        <f t="shared" si="7"/>
        <v xml:space="preserve"> </v>
      </c>
      <c r="Y37" s="48" t="str">
        <f t="shared" si="8"/>
        <v xml:space="preserve"> </v>
      </c>
    </row>
    <row r="38" spans="1:25" s="2" customFormat="1" ht="19.899999999999999" customHeight="1" x14ac:dyDescent="0.25">
      <c r="A38" s="54"/>
      <c r="B38" s="157"/>
      <c r="C38" s="157"/>
      <c r="D38" s="157"/>
      <c r="E38" s="157"/>
      <c r="F38" s="157"/>
      <c r="G38" s="157"/>
      <c r="H38" s="157"/>
      <c r="I38" s="158"/>
      <c r="J38" s="16"/>
      <c r="K38" s="11"/>
      <c r="L38" s="11" t="str">
        <f t="shared" si="9"/>
        <v xml:space="preserve"> </v>
      </c>
      <c r="M38" s="17" t="str">
        <f t="shared" si="2"/>
        <v xml:space="preserve"> </v>
      </c>
      <c r="N38" s="18" t="str">
        <f t="shared" si="3"/>
        <v xml:space="preserve"> </v>
      </c>
      <c r="O38" s="16"/>
      <c r="P38" s="17"/>
      <c r="Q38" s="11" t="str">
        <f t="shared" si="4"/>
        <v xml:space="preserve"> </v>
      </c>
      <c r="R38" s="17" t="str">
        <f t="shared" si="0"/>
        <v xml:space="preserve"> </v>
      </c>
      <c r="S38" s="18" t="str">
        <f t="shared" si="1"/>
        <v xml:space="preserve"> </v>
      </c>
      <c r="T38" s="16"/>
      <c r="U38" s="46" t="str">
        <f t="shared" si="5"/>
        <v xml:space="preserve"> </v>
      </c>
      <c r="V38" s="47" t="str">
        <f t="shared" si="6"/>
        <v xml:space="preserve"> </v>
      </c>
      <c r="W38" s="16"/>
      <c r="X38" s="46" t="str">
        <f t="shared" si="7"/>
        <v xml:space="preserve"> </v>
      </c>
      <c r="Y38" s="48" t="str">
        <f t="shared" si="8"/>
        <v xml:space="preserve"> </v>
      </c>
    </row>
    <row r="39" spans="1:25" s="2" customFormat="1" ht="19.899999999999999" customHeight="1" x14ac:dyDescent="0.25">
      <c r="A39" s="54"/>
      <c r="B39" s="157"/>
      <c r="C39" s="157"/>
      <c r="D39" s="157"/>
      <c r="E39" s="157"/>
      <c r="F39" s="157"/>
      <c r="G39" s="157"/>
      <c r="H39" s="157"/>
      <c r="I39" s="158"/>
      <c r="J39" s="16"/>
      <c r="K39" s="11"/>
      <c r="L39" s="11" t="str">
        <f t="shared" si="9"/>
        <v xml:space="preserve"> </v>
      </c>
      <c r="M39" s="17" t="str">
        <f t="shared" si="2"/>
        <v xml:space="preserve"> </v>
      </c>
      <c r="N39" s="18" t="str">
        <f t="shared" si="3"/>
        <v xml:space="preserve"> </v>
      </c>
      <c r="O39" s="16"/>
      <c r="P39" s="17"/>
      <c r="Q39" s="11" t="str">
        <f t="shared" si="4"/>
        <v xml:space="preserve"> </v>
      </c>
      <c r="R39" s="17" t="str">
        <f t="shared" si="0"/>
        <v xml:space="preserve"> </v>
      </c>
      <c r="S39" s="18" t="str">
        <f t="shared" si="1"/>
        <v xml:space="preserve"> </v>
      </c>
      <c r="T39" s="16"/>
      <c r="U39" s="46" t="str">
        <f t="shared" si="5"/>
        <v xml:space="preserve"> </v>
      </c>
      <c r="V39" s="47" t="str">
        <f t="shared" si="6"/>
        <v xml:space="preserve"> </v>
      </c>
      <c r="W39" s="16"/>
      <c r="X39" s="46" t="str">
        <f t="shared" si="7"/>
        <v xml:space="preserve"> </v>
      </c>
      <c r="Y39" s="48" t="str">
        <f t="shared" si="8"/>
        <v xml:space="preserve"> </v>
      </c>
    </row>
    <row r="40" spans="1:25" s="2" customFormat="1" ht="19.899999999999999" customHeight="1" x14ac:dyDescent="0.25">
      <c r="A40" s="54"/>
      <c r="B40" s="157"/>
      <c r="C40" s="157"/>
      <c r="D40" s="157"/>
      <c r="E40" s="157"/>
      <c r="F40" s="157"/>
      <c r="G40" s="157"/>
      <c r="H40" s="157"/>
      <c r="I40" s="158"/>
      <c r="J40" s="16"/>
      <c r="K40" s="11"/>
      <c r="L40" s="11" t="str">
        <f t="shared" si="9"/>
        <v xml:space="preserve"> </v>
      </c>
      <c r="M40" s="17" t="str">
        <f t="shared" si="2"/>
        <v xml:space="preserve"> </v>
      </c>
      <c r="N40" s="18" t="str">
        <f t="shared" si="3"/>
        <v xml:space="preserve"> </v>
      </c>
      <c r="O40" s="16"/>
      <c r="P40" s="17"/>
      <c r="Q40" s="11" t="str">
        <f t="shared" si="4"/>
        <v xml:space="preserve"> </v>
      </c>
      <c r="R40" s="17" t="str">
        <f t="shared" si="0"/>
        <v xml:space="preserve"> </v>
      </c>
      <c r="S40" s="18" t="str">
        <f t="shared" si="1"/>
        <v xml:space="preserve"> </v>
      </c>
      <c r="T40" s="16"/>
      <c r="U40" s="46" t="str">
        <f t="shared" si="5"/>
        <v xml:space="preserve"> </v>
      </c>
      <c r="V40" s="47" t="str">
        <f t="shared" si="6"/>
        <v xml:space="preserve"> </v>
      </c>
      <c r="W40" s="16"/>
      <c r="X40" s="46" t="str">
        <f t="shared" si="7"/>
        <v xml:space="preserve"> </v>
      </c>
      <c r="Y40" s="48" t="str">
        <f t="shared" si="8"/>
        <v xml:space="preserve"> </v>
      </c>
    </row>
    <row r="41" spans="1:25" s="2" customFormat="1" ht="19.899999999999999" customHeight="1" thickBot="1" x14ac:dyDescent="0.3">
      <c r="A41" s="55"/>
      <c r="B41" s="159"/>
      <c r="C41" s="160"/>
      <c r="D41" s="160"/>
      <c r="E41" s="160"/>
      <c r="F41" s="160"/>
      <c r="G41" s="160"/>
      <c r="H41" s="160"/>
      <c r="I41" s="161"/>
      <c r="J41" s="22"/>
      <c r="K41" s="23"/>
      <c r="L41" s="23" t="str">
        <f t="shared" si="9"/>
        <v xml:space="preserve"> </v>
      </c>
      <c r="M41" s="24" t="str">
        <f t="shared" si="2"/>
        <v xml:space="preserve"> </v>
      </c>
      <c r="N41" s="25" t="str">
        <f t="shared" si="3"/>
        <v xml:space="preserve"> </v>
      </c>
      <c r="O41" s="22"/>
      <c r="P41" s="24"/>
      <c r="Q41" s="23" t="str">
        <f t="shared" si="4"/>
        <v xml:space="preserve"> </v>
      </c>
      <c r="R41" s="24" t="str">
        <f t="shared" si="0"/>
        <v xml:space="preserve"> </v>
      </c>
      <c r="S41" s="25" t="str">
        <f t="shared" si="1"/>
        <v xml:space="preserve"> </v>
      </c>
      <c r="T41" s="22"/>
      <c r="U41" s="49" t="str">
        <f t="shared" si="5"/>
        <v xml:space="preserve"> </v>
      </c>
      <c r="V41" s="50" t="str">
        <f t="shared" si="6"/>
        <v xml:space="preserve"> </v>
      </c>
      <c r="W41" s="22"/>
      <c r="X41" s="49" t="str">
        <f t="shared" si="7"/>
        <v xml:space="preserve"> </v>
      </c>
      <c r="Y41" s="51" t="str">
        <f t="shared" si="8"/>
        <v xml:space="preserve"> </v>
      </c>
    </row>
    <row r="42" spans="1:25" ht="13.5" thickTop="1" x14ac:dyDescent="0.2"/>
  </sheetData>
  <sheetProtection selectLockedCells="1"/>
  <protectedRanges>
    <protectedRange sqref="A22:A41" name="Range11_2_2"/>
  </protectedRanges>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scale="72" orientation="landscape" horizontalDpi="4294967293" r:id="rId1"/>
  <headerFooter alignWithMargins="0"/>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pageSetUpPr fitToPage="1"/>
  </sheetPr>
  <dimension ref="A1:DH53"/>
  <sheetViews>
    <sheetView zoomScaleNormal="100" workbookViewId="0">
      <selection activeCell="AQ49" sqref="AQ49"/>
    </sheetView>
  </sheetViews>
  <sheetFormatPr defaultColWidth="1.7109375" defaultRowHeight="12" customHeight="1" x14ac:dyDescent="0.2"/>
  <cols>
    <col min="1" max="16384" width="1.7109375" style="56"/>
  </cols>
  <sheetData>
    <row r="1" spans="1:112" ht="38.25" customHeight="1" thickBot="1" x14ac:dyDescent="0.35">
      <c r="A1" s="136"/>
      <c r="B1" s="136"/>
      <c r="C1" s="136"/>
      <c r="D1" s="136"/>
      <c r="E1" s="136"/>
      <c r="F1" s="136"/>
      <c r="G1" s="136"/>
      <c r="H1" s="136"/>
      <c r="I1" s="136"/>
      <c r="J1" s="136"/>
      <c r="K1" s="136"/>
      <c r="L1" s="136"/>
      <c r="M1" s="136"/>
      <c r="N1" s="136"/>
      <c r="O1" s="136"/>
      <c r="P1" s="136"/>
      <c r="Q1" s="136"/>
      <c r="R1" s="136"/>
      <c r="S1" s="136"/>
      <c r="T1" s="136"/>
      <c r="U1" s="136"/>
      <c r="V1" s="136"/>
      <c r="W1" s="136"/>
      <c r="X1" s="136"/>
      <c r="Y1" s="136"/>
      <c r="Z1" s="136"/>
      <c r="AA1" s="136"/>
      <c r="AB1" s="136"/>
      <c r="AC1" s="136"/>
      <c r="AD1" s="136"/>
      <c r="AE1" s="136"/>
      <c r="AF1" s="136"/>
      <c r="AG1" s="136"/>
      <c r="AH1" s="136"/>
      <c r="AI1" s="136"/>
      <c r="AJ1" s="136"/>
      <c r="AK1" s="136"/>
      <c r="AL1" s="136"/>
      <c r="AM1" s="136"/>
      <c r="AN1" s="136"/>
      <c r="AO1" s="136"/>
      <c r="AP1" s="136"/>
      <c r="AQ1" s="136"/>
      <c r="AR1" s="136"/>
      <c r="AS1" s="136"/>
      <c r="AT1" s="136"/>
      <c r="AU1" s="136"/>
      <c r="AV1" s="136"/>
      <c r="AW1" s="136"/>
      <c r="AX1" s="136"/>
      <c r="AY1" s="136"/>
      <c r="AZ1" s="136"/>
      <c r="BA1" s="136"/>
      <c r="BB1" s="136"/>
      <c r="BC1" s="136"/>
      <c r="BD1" s="136"/>
      <c r="BE1" s="136"/>
      <c r="BF1" s="136"/>
      <c r="BG1" s="136"/>
      <c r="BH1" s="136"/>
      <c r="BI1" s="136"/>
      <c r="BJ1" s="136"/>
      <c r="BK1" s="136"/>
      <c r="BL1" s="136"/>
      <c r="BM1" s="136"/>
      <c r="BN1" s="136"/>
      <c r="BO1" s="136"/>
      <c r="BP1" s="136"/>
      <c r="BQ1" s="136"/>
      <c r="BR1" s="136"/>
      <c r="BS1" s="136"/>
      <c r="BT1" s="136"/>
      <c r="BU1" s="136"/>
      <c r="BV1" s="136"/>
      <c r="BW1" s="136"/>
      <c r="BX1" s="136"/>
      <c r="BY1" s="136"/>
    </row>
    <row r="2" spans="1:112" ht="12" customHeight="1" thickTop="1" x14ac:dyDescent="0.2">
      <c r="A2" s="57"/>
      <c r="B2" s="58"/>
      <c r="C2" s="58"/>
      <c r="D2" s="58"/>
      <c r="E2" s="58"/>
      <c r="F2" s="58"/>
      <c r="G2" s="58"/>
      <c r="H2" s="58"/>
      <c r="I2" s="58"/>
      <c r="J2" s="58"/>
      <c r="K2" s="58"/>
      <c r="L2" s="58"/>
      <c r="M2" s="58"/>
      <c r="N2" s="58"/>
      <c r="O2" s="58"/>
      <c r="P2" s="58"/>
      <c r="Q2" s="58"/>
      <c r="R2" s="58"/>
      <c r="S2" s="58"/>
      <c r="T2" s="58"/>
      <c r="U2" s="58"/>
      <c r="V2" s="58"/>
      <c r="W2" s="58"/>
      <c r="X2" s="58"/>
      <c r="Y2" s="58"/>
      <c r="Z2" s="58"/>
      <c r="AA2" s="58"/>
      <c r="AB2" s="58"/>
      <c r="AC2" s="58"/>
      <c r="AD2" s="58"/>
      <c r="AE2" s="58"/>
      <c r="AF2" s="58"/>
      <c r="AG2" s="58"/>
      <c r="AH2" s="58"/>
      <c r="AI2" s="58"/>
      <c r="AJ2" s="58"/>
      <c r="AK2" s="58"/>
      <c r="AL2" s="58"/>
      <c r="AM2" s="58"/>
      <c r="AN2" s="58"/>
      <c r="AO2" s="58"/>
      <c r="AP2" s="58"/>
      <c r="AQ2" s="58"/>
      <c r="AR2" s="58"/>
      <c r="AS2" s="58"/>
      <c r="AT2" s="58"/>
      <c r="AU2" s="58"/>
      <c r="AV2" s="58"/>
      <c r="AW2" s="58"/>
      <c r="AX2" s="58"/>
      <c r="AY2" s="58"/>
      <c r="AZ2" s="58"/>
      <c r="BA2" s="58"/>
      <c r="BB2" s="58"/>
      <c r="BC2" s="58"/>
      <c r="BD2" s="58"/>
      <c r="BE2" s="58"/>
      <c r="BF2" s="58"/>
      <c r="BG2" s="58"/>
      <c r="BH2" s="58"/>
      <c r="BI2" s="58"/>
      <c r="BJ2" s="58"/>
      <c r="BK2" s="58"/>
      <c r="BL2" s="58"/>
      <c r="BM2" s="58"/>
      <c r="BN2" s="58"/>
      <c r="BO2" s="58"/>
      <c r="BP2" s="58"/>
      <c r="BQ2" s="58"/>
      <c r="BR2" s="58"/>
      <c r="BS2" s="58"/>
      <c r="BT2" s="58"/>
      <c r="BU2" s="58"/>
      <c r="BV2" s="58"/>
      <c r="BW2" s="58"/>
      <c r="BX2" s="58"/>
      <c r="BY2" s="59"/>
    </row>
    <row r="3" spans="1:112" ht="12" customHeight="1" x14ac:dyDescent="0.2">
      <c r="A3" s="60"/>
      <c r="B3" s="61"/>
      <c r="C3" s="62"/>
      <c r="D3" s="62"/>
      <c r="E3" s="62"/>
      <c r="F3" s="62"/>
      <c r="G3" s="62"/>
      <c r="H3" s="62"/>
      <c r="I3" s="62"/>
      <c r="J3" s="62"/>
      <c r="K3" s="62"/>
      <c r="L3" s="62"/>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3"/>
    </row>
    <row r="4" spans="1:112" ht="12" customHeight="1" x14ac:dyDescent="0.2">
      <c r="A4" s="60"/>
      <c r="B4" s="62"/>
      <c r="C4" s="62"/>
      <c r="D4" s="62"/>
      <c r="E4" s="62"/>
      <c r="F4" s="62"/>
      <c r="G4" s="62"/>
      <c r="H4" s="62"/>
      <c r="I4" s="62"/>
      <c r="J4" s="62"/>
      <c r="K4" s="62"/>
      <c r="L4" s="62"/>
      <c r="M4" s="62"/>
      <c r="N4" s="62"/>
      <c r="O4" s="62"/>
      <c r="P4" s="62"/>
      <c r="Q4" s="62"/>
      <c r="R4" s="62"/>
      <c r="S4" s="62"/>
      <c r="T4" s="62"/>
      <c r="U4" s="62"/>
      <c r="V4" s="62"/>
      <c r="W4" s="62"/>
      <c r="X4" s="62"/>
      <c r="Y4" s="62"/>
      <c r="Z4" s="62"/>
      <c r="AA4" s="62"/>
      <c r="AB4" s="62"/>
      <c r="AC4" s="62"/>
      <c r="AD4" s="62"/>
      <c r="AE4" s="62"/>
      <c r="AF4" s="62"/>
      <c r="AG4" s="62"/>
      <c r="AH4" s="62"/>
      <c r="AI4" s="62"/>
      <c r="AJ4" s="62"/>
      <c r="AK4" s="62"/>
      <c r="AL4" s="62"/>
      <c r="AM4" s="62"/>
      <c r="AN4" s="62"/>
      <c r="AO4" s="62"/>
      <c r="AP4" s="62"/>
      <c r="AQ4" s="62"/>
      <c r="AR4" s="62"/>
      <c r="AS4" s="62"/>
      <c r="AT4" s="62"/>
      <c r="AU4" s="62"/>
      <c r="AV4" s="62"/>
      <c r="AW4" s="62"/>
      <c r="AX4" s="62"/>
      <c r="AY4" s="62"/>
      <c r="AZ4" s="62"/>
      <c r="BA4" s="62"/>
      <c r="BB4" s="62"/>
      <c r="BC4" s="62"/>
      <c r="BD4" s="62"/>
      <c r="BE4" s="62"/>
      <c r="BF4" s="62"/>
      <c r="BG4" s="62"/>
      <c r="BH4" s="62"/>
      <c r="BI4" s="62"/>
      <c r="BJ4" s="62"/>
      <c r="BK4" s="62"/>
      <c r="BL4" s="62"/>
      <c r="BM4" s="62"/>
      <c r="BN4" s="62"/>
      <c r="BO4" s="62"/>
      <c r="BP4" s="62"/>
      <c r="BQ4" s="62"/>
      <c r="BR4" s="62"/>
      <c r="BS4" s="62"/>
      <c r="BT4" s="62"/>
      <c r="BU4" s="62"/>
      <c r="BV4" s="62"/>
      <c r="BW4" s="62"/>
      <c r="BX4" s="62"/>
      <c r="BY4" s="63"/>
    </row>
    <row r="5" spans="1:112" ht="12" customHeight="1" x14ac:dyDescent="0.25">
      <c r="A5" s="64"/>
      <c r="B5" s="65"/>
      <c r="C5" s="65"/>
      <c r="D5" s="65"/>
      <c r="E5" s="65"/>
      <c r="F5" s="65"/>
      <c r="G5" s="65"/>
      <c r="H5" s="65"/>
      <c r="I5" s="65"/>
      <c r="J5" s="65"/>
      <c r="K5" s="65"/>
      <c r="L5" s="65"/>
      <c r="M5" s="65"/>
      <c r="N5" s="65"/>
      <c r="O5" s="65"/>
      <c r="P5" s="65"/>
      <c r="Q5" s="65"/>
      <c r="R5" s="65"/>
      <c r="S5" s="65"/>
      <c r="T5" s="65"/>
      <c r="U5" s="65"/>
      <c r="V5" s="65"/>
      <c r="W5" s="65"/>
      <c r="X5" s="65"/>
      <c r="Y5" s="65"/>
      <c r="Z5" s="65"/>
      <c r="AA5" s="65"/>
      <c r="AB5" s="65"/>
      <c r="AC5" s="65"/>
      <c r="AD5" s="65"/>
      <c r="AE5" s="65"/>
      <c r="AF5" s="65"/>
      <c r="AG5" s="65"/>
      <c r="AH5" s="65"/>
      <c r="AI5" s="65"/>
      <c r="AJ5" s="65"/>
      <c r="AK5" s="65"/>
      <c r="AL5" s="65"/>
      <c r="AM5" s="65"/>
      <c r="AN5" s="65"/>
      <c r="AO5" s="65"/>
      <c r="AP5" s="65"/>
      <c r="AQ5" s="65"/>
      <c r="AR5" s="65"/>
      <c r="AS5" s="65"/>
      <c r="AT5" s="65"/>
      <c r="AU5" s="65"/>
      <c r="AV5" s="65"/>
      <c r="AW5" s="66"/>
      <c r="AX5" s="66"/>
      <c r="AY5" s="66"/>
      <c r="AZ5" s="66"/>
      <c r="BA5" s="66"/>
      <c r="BB5" s="66"/>
      <c r="BC5" s="66"/>
      <c r="BD5" s="66"/>
      <c r="BE5" s="66"/>
      <c r="BF5" s="66"/>
      <c r="BG5" s="66"/>
      <c r="BH5" s="66"/>
      <c r="BI5" s="66"/>
      <c r="BJ5" s="66"/>
      <c r="BK5" s="65"/>
      <c r="BL5" s="65"/>
      <c r="BM5" s="65"/>
      <c r="BN5" s="65"/>
      <c r="BO5" s="65"/>
      <c r="BP5" s="65"/>
      <c r="BQ5" s="65"/>
      <c r="BR5" s="65"/>
      <c r="BS5" s="65"/>
      <c r="BT5" s="65"/>
      <c r="BU5" s="65"/>
      <c r="BV5" s="65"/>
      <c r="BW5" s="65"/>
      <c r="BX5" s="65"/>
      <c r="BY5" s="67"/>
    </row>
    <row r="6" spans="1:112" ht="12" customHeight="1" x14ac:dyDescent="0.25">
      <c r="A6" s="64"/>
      <c r="B6" s="65"/>
      <c r="C6" s="65"/>
      <c r="D6" s="65"/>
      <c r="E6" s="68"/>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AQ6" s="65"/>
      <c r="AR6" s="65"/>
      <c r="AS6" s="65"/>
      <c r="AT6" s="65"/>
      <c r="AU6" s="65"/>
      <c r="AV6" s="65"/>
      <c r="AW6" s="66"/>
      <c r="AX6" s="66"/>
      <c r="AY6" s="66"/>
      <c r="AZ6" s="66"/>
      <c r="BA6" s="66"/>
      <c r="BB6" s="66"/>
      <c r="BC6" s="66"/>
      <c r="BD6" s="66"/>
      <c r="BE6" s="66"/>
      <c r="BF6" s="66"/>
      <c r="BG6" s="66"/>
      <c r="BH6" s="66"/>
      <c r="BI6" s="66"/>
      <c r="BJ6" s="66"/>
      <c r="BK6" s="65"/>
      <c r="BL6" s="65"/>
      <c r="BM6" s="65"/>
      <c r="BN6" s="65"/>
      <c r="BO6" s="65"/>
      <c r="BP6" s="65"/>
      <c r="BQ6" s="65"/>
      <c r="BR6" s="65"/>
      <c r="BS6" s="65"/>
      <c r="BT6" s="65"/>
      <c r="BU6" s="65"/>
      <c r="BV6" s="65"/>
      <c r="BW6" s="65"/>
      <c r="BX6" s="65"/>
      <c r="BY6" s="67"/>
    </row>
    <row r="7" spans="1:112" ht="12" customHeight="1" x14ac:dyDescent="0.25">
      <c r="A7" s="64"/>
      <c r="B7" s="65"/>
      <c r="C7" s="65"/>
      <c r="D7" s="65"/>
      <c r="E7" s="65"/>
      <c r="F7" s="65"/>
      <c r="G7" s="65"/>
      <c r="H7" s="65"/>
      <c r="I7" s="65"/>
      <c r="J7" s="65"/>
      <c r="K7" s="65"/>
      <c r="L7" s="65"/>
      <c r="M7" s="65"/>
      <c r="N7" s="65"/>
      <c r="O7" s="65"/>
      <c r="P7" s="65"/>
      <c r="Q7" s="65"/>
      <c r="R7" s="65"/>
      <c r="S7" s="65"/>
      <c r="T7" s="65"/>
      <c r="U7" s="65"/>
      <c r="V7" s="66"/>
      <c r="W7" s="66"/>
      <c r="X7" s="66"/>
      <c r="Y7" s="66"/>
      <c r="Z7" s="66"/>
      <c r="AA7" s="66"/>
      <c r="AB7" s="66"/>
      <c r="AC7" s="66"/>
      <c r="AD7" s="66"/>
      <c r="AE7" s="66"/>
      <c r="AF7" s="66"/>
      <c r="AG7" s="66"/>
      <c r="AH7" s="66"/>
      <c r="AI7" s="66"/>
      <c r="AJ7" s="66"/>
      <c r="AK7" s="66"/>
      <c r="AL7" s="65"/>
      <c r="AM7" s="65"/>
      <c r="AN7" s="65"/>
      <c r="AO7" s="65"/>
      <c r="AP7" s="65"/>
      <c r="AQ7" s="65"/>
      <c r="AR7" s="65"/>
      <c r="AS7" s="65"/>
      <c r="AT7" s="65"/>
      <c r="AU7" s="65"/>
      <c r="AV7" s="65"/>
      <c r="AW7" s="69"/>
      <c r="AX7" s="69"/>
      <c r="AY7" s="69"/>
      <c r="AZ7" s="69"/>
      <c r="BA7" s="69"/>
      <c r="BB7" s="69"/>
      <c r="BC7" s="69"/>
      <c r="BD7" s="69"/>
      <c r="BE7" s="69"/>
      <c r="BF7" s="69"/>
      <c r="BG7" s="69"/>
      <c r="BH7" s="69"/>
      <c r="BI7" s="69"/>
      <c r="BJ7" s="69"/>
      <c r="BK7" s="65"/>
      <c r="BL7" s="65"/>
      <c r="BM7" s="65"/>
      <c r="BN7" s="65"/>
      <c r="BO7" s="65"/>
      <c r="BP7" s="65"/>
      <c r="BQ7" s="65"/>
      <c r="BR7" s="65"/>
      <c r="BS7" s="65"/>
      <c r="BT7" s="65"/>
      <c r="BU7" s="65"/>
      <c r="BV7" s="65"/>
      <c r="BW7" s="65"/>
      <c r="BX7" s="65"/>
      <c r="BY7" s="67"/>
    </row>
    <row r="8" spans="1:112" ht="12" customHeight="1" x14ac:dyDescent="0.25">
      <c r="A8" s="64"/>
      <c r="B8" s="68"/>
      <c r="C8" s="65"/>
      <c r="D8" s="65"/>
      <c r="E8" s="65"/>
      <c r="F8" s="65"/>
      <c r="G8" s="65"/>
      <c r="H8" s="65"/>
      <c r="I8" s="65"/>
      <c r="J8" s="65"/>
      <c r="K8" s="68"/>
      <c r="L8" s="65"/>
      <c r="M8" s="65"/>
      <c r="N8" s="65"/>
      <c r="O8" s="65"/>
      <c r="P8" s="65"/>
      <c r="Q8" s="65"/>
      <c r="R8" s="65"/>
      <c r="S8" s="65"/>
      <c r="T8" s="65"/>
      <c r="U8" s="65"/>
      <c r="V8" s="66"/>
      <c r="W8" s="66"/>
      <c r="X8" s="66"/>
      <c r="Y8" s="66"/>
      <c r="Z8" s="66"/>
      <c r="AA8" s="66"/>
      <c r="AB8" s="66"/>
      <c r="AC8" s="66"/>
      <c r="AD8" s="66"/>
      <c r="AE8" s="66"/>
      <c r="AF8" s="66"/>
      <c r="AG8" s="66"/>
      <c r="AH8" s="66"/>
      <c r="AI8" s="66"/>
      <c r="AJ8" s="66"/>
      <c r="AK8" s="66"/>
      <c r="AL8" s="65"/>
      <c r="AM8" s="65"/>
      <c r="AN8" s="65"/>
      <c r="AO8" s="65"/>
      <c r="AP8" s="65"/>
      <c r="AQ8" s="65"/>
      <c r="AR8" s="65"/>
      <c r="AS8" s="65"/>
      <c r="AT8" s="65"/>
      <c r="AU8" s="65"/>
      <c r="AV8" s="65"/>
      <c r="AW8" s="69"/>
      <c r="AX8" s="69"/>
      <c r="AY8" s="69"/>
      <c r="AZ8" s="69"/>
      <c r="BA8" s="69"/>
      <c r="BB8" s="69"/>
      <c r="BC8" s="69"/>
      <c r="BD8" s="69"/>
      <c r="BE8" s="69"/>
      <c r="BF8" s="69"/>
      <c r="BG8" s="69"/>
      <c r="BH8" s="69"/>
      <c r="BI8" s="69"/>
      <c r="BJ8" s="69"/>
      <c r="BK8" s="65"/>
      <c r="BL8" s="65"/>
      <c r="BM8" s="65"/>
      <c r="BN8" s="65"/>
      <c r="BO8" s="65"/>
      <c r="BP8" s="65"/>
      <c r="BQ8" s="65"/>
      <c r="BR8" s="65"/>
      <c r="BS8" s="65"/>
      <c r="BT8" s="65"/>
      <c r="BU8" s="65"/>
      <c r="BV8" s="65"/>
      <c r="BW8" s="65"/>
      <c r="BX8" s="65"/>
      <c r="BY8" s="67"/>
    </row>
    <row r="9" spans="1:112" ht="12" customHeight="1" x14ac:dyDescent="0.2">
      <c r="A9" s="64"/>
      <c r="B9" s="65"/>
      <c r="C9" s="65"/>
      <c r="D9" s="65"/>
      <c r="E9" s="65"/>
      <c r="F9" s="65"/>
      <c r="G9" s="65"/>
      <c r="H9" s="65"/>
      <c r="I9" s="65"/>
      <c r="J9" s="65"/>
      <c r="K9" s="65"/>
      <c r="L9" s="65"/>
      <c r="M9" s="65"/>
      <c r="N9" s="65"/>
      <c r="O9" s="65"/>
      <c r="P9" s="65"/>
      <c r="Q9" s="65"/>
      <c r="R9" s="65"/>
      <c r="S9" s="65"/>
      <c r="T9" s="65"/>
      <c r="U9" s="65"/>
      <c r="V9" s="69"/>
      <c r="W9" s="69"/>
      <c r="X9" s="69"/>
      <c r="Y9" s="69"/>
      <c r="Z9" s="69"/>
      <c r="AA9" s="69"/>
      <c r="AB9" s="69"/>
      <c r="AC9" s="69"/>
      <c r="AD9" s="69"/>
      <c r="AE9" s="69"/>
      <c r="AF9" s="69"/>
      <c r="AG9" s="69"/>
      <c r="AH9" s="69"/>
      <c r="AI9" s="69"/>
      <c r="AJ9" s="69"/>
      <c r="AK9" s="69"/>
      <c r="AL9" s="65"/>
      <c r="AM9" s="65"/>
      <c r="AN9" s="65"/>
      <c r="AO9" s="65"/>
      <c r="AP9" s="65"/>
      <c r="AQ9" s="65"/>
      <c r="AR9" s="65"/>
      <c r="AS9" s="65"/>
      <c r="AT9" s="65"/>
      <c r="AU9" s="65"/>
      <c r="AV9" s="65"/>
      <c r="AW9" s="65"/>
      <c r="AX9" s="65"/>
      <c r="AY9" s="65"/>
      <c r="AZ9" s="65"/>
      <c r="BA9" s="65"/>
      <c r="BB9" s="65"/>
      <c r="BC9" s="65"/>
      <c r="BD9" s="65"/>
      <c r="BE9" s="65"/>
      <c r="BF9" s="65"/>
      <c r="BG9" s="65"/>
      <c r="BH9" s="65"/>
      <c r="BI9" s="65"/>
      <c r="BJ9" s="65"/>
      <c r="BK9" s="65"/>
      <c r="BL9" s="65"/>
      <c r="BM9" s="65"/>
      <c r="BN9" s="65"/>
      <c r="BO9" s="65"/>
      <c r="BP9" s="65"/>
      <c r="BQ9" s="65"/>
      <c r="BR9" s="65"/>
      <c r="BS9" s="65"/>
      <c r="BT9" s="65"/>
      <c r="BU9" s="65"/>
      <c r="BV9" s="65"/>
      <c r="BW9" s="65"/>
      <c r="BX9" s="65"/>
      <c r="BY9" s="67"/>
    </row>
    <row r="10" spans="1:112" ht="12" customHeight="1" x14ac:dyDescent="0.2">
      <c r="A10" s="64"/>
      <c r="B10" s="65"/>
      <c r="C10" s="65"/>
      <c r="D10" s="65"/>
      <c r="E10" s="65"/>
      <c r="F10" s="65"/>
      <c r="G10" s="65"/>
      <c r="H10" s="65"/>
      <c r="I10" s="65"/>
      <c r="J10" s="65"/>
      <c r="K10" s="65"/>
      <c r="L10" s="65"/>
      <c r="M10" s="65"/>
      <c r="N10" s="65"/>
      <c r="O10" s="65"/>
      <c r="P10" s="65"/>
      <c r="Q10" s="65"/>
      <c r="R10" s="65"/>
      <c r="S10" s="65"/>
      <c r="T10" s="65"/>
      <c r="U10" s="65"/>
      <c r="V10" s="69"/>
      <c r="W10" s="69"/>
      <c r="X10" s="69"/>
      <c r="Y10" s="69"/>
      <c r="Z10" s="69"/>
      <c r="AA10" s="69"/>
      <c r="AB10" s="69"/>
      <c r="AC10" s="69"/>
      <c r="AD10" s="69"/>
      <c r="AE10" s="69"/>
      <c r="AF10" s="69"/>
      <c r="AG10" s="69"/>
      <c r="AH10" s="69"/>
      <c r="AI10" s="69"/>
      <c r="AJ10" s="69"/>
      <c r="AK10" s="69"/>
      <c r="AL10" s="65"/>
      <c r="AM10" s="65"/>
      <c r="AN10" s="65"/>
      <c r="AO10" s="65"/>
      <c r="AP10" s="65"/>
      <c r="AQ10" s="65"/>
      <c r="AR10" s="65"/>
      <c r="AS10" s="65"/>
      <c r="AT10" s="65"/>
      <c r="AU10" s="65"/>
      <c r="AV10" s="65"/>
      <c r="AW10" s="65"/>
      <c r="AX10" s="65"/>
      <c r="AY10" s="65"/>
      <c r="AZ10" s="65"/>
      <c r="BA10" s="65"/>
      <c r="BB10" s="65"/>
      <c r="BC10" s="65"/>
      <c r="BD10" s="65"/>
      <c r="BE10" s="65"/>
      <c r="BF10" s="65"/>
      <c r="BG10" s="65"/>
      <c r="BH10" s="65"/>
      <c r="BI10" s="65"/>
      <c r="BJ10" s="65"/>
      <c r="BK10" s="65"/>
      <c r="BL10" s="65"/>
      <c r="BM10" s="65"/>
      <c r="BN10" s="65"/>
      <c r="BO10" s="65"/>
      <c r="BP10" s="65"/>
      <c r="BQ10" s="65"/>
      <c r="BR10" s="65"/>
      <c r="BS10" s="65"/>
      <c r="BT10" s="65"/>
      <c r="BU10" s="65"/>
      <c r="BV10" s="65"/>
      <c r="BW10" s="65"/>
      <c r="BX10" s="65"/>
      <c r="BY10" s="67"/>
    </row>
    <row r="11" spans="1:112" ht="12" customHeight="1" x14ac:dyDescent="0.2">
      <c r="A11" s="64"/>
      <c r="B11" s="65"/>
      <c r="C11" s="65"/>
      <c r="D11" s="65"/>
      <c r="E11" s="65"/>
      <c r="F11" s="65"/>
      <c r="G11" s="65"/>
      <c r="H11" s="65"/>
      <c r="I11" s="65"/>
      <c r="J11" s="65"/>
      <c r="K11" s="65"/>
      <c r="L11" s="65"/>
      <c r="M11" s="65"/>
      <c r="N11" s="65"/>
      <c r="O11" s="65"/>
      <c r="P11" s="65"/>
      <c r="Q11" s="65"/>
      <c r="R11" s="65"/>
      <c r="S11" s="65"/>
      <c r="T11" s="65"/>
      <c r="U11" s="65"/>
      <c r="V11" s="69"/>
      <c r="W11" s="69"/>
      <c r="X11" s="69"/>
      <c r="Y11" s="69"/>
      <c r="Z11" s="69"/>
      <c r="AA11" s="69"/>
      <c r="AB11" s="69"/>
      <c r="AC11" s="69"/>
      <c r="AD11" s="69"/>
      <c r="AE11" s="69"/>
      <c r="AF11" s="69"/>
      <c r="AG11" s="69"/>
      <c r="AH11" s="69"/>
      <c r="AI11" s="69"/>
      <c r="AJ11" s="69"/>
      <c r="AK11" s="69"/>
      <c r="AL11" s="65"/>
      <c r="AM11" s="65"/>
      <c r="AN11" s="65"/>
      <c r="AO11" s="65"/>
      <c r="AP11" s="65"/>
      <c r="AQ11" s="65"/>
      <c r="AR11" s="65"/>
      <c r="AS11" s="65"/>
      <c r="AT11" s="65"/>
      <c r="AU11" s="65"/>
      <c r="AV11" s="65"/>
      <c r="AW11" s="65"/>
      <c r="AX11" s="65"/>
      <c r="AY11" s="65"/>
      <c r="AZ11" s="65"/>
      <c r="BA11" s="65"/>
      <c r="BB11" s="65"/>
      <c r="BC11" s="65"/>
      <c r="BD11" s="65"/>
      <c r="BE11" s="65"/>
      <c r="BF11" s="65"/>
      <c r="BG11" s="65"/>
      <c r="BH11" s="65"/>
      <c r="BI11" s="65"/>
      <c r="BJ11" s="65"/>
      <c r="BK11" s="65"/>
      <c r="BL11" s="65"/>
      <c r="BM11" s="65"/>
      <c r="BN11" s="65"/>
      <c r="BO11" s="65"/>
      <c r="BP11" s="65"/>
      <c r="BQ11" s="65"/>
      <c r="BR11" s="65"/>
      <c r="BS11" s="65"/>
      <c r="BT11" s="65"/>
      <c r="BU11" s="65"/>
      <c r="BV11" s="65"/>
      <c r="BW11" s="65"/>
      <c r="BX11" s="65"/>
      <c r="BY11" s="67"/>
    </row>
    <row r="12" spans="1:112" ht="12" customHeight="1" x14ac:dyDescent="0.2">
      <c r="A12" s="64"/>
      <c r="B12" s="65"/>
      <c r="C12" s="65"/>
      <c r="D12" s="65"/>
      <c r="E12" s="65"/>
      <c r="F12" s="65"/>
      <c r="G12" s="65"/>
      <c r="H12" s="65"/>
      <c r="I12" s="65"/>
      <c r="J12" s="65"/>
      <c r="K12" s="65"/>
      <c r="L12" s="65"/>
      <c r="M12" s="65"/>
      <c r="N12" s="65"/>
      <c r="O12" s="65"/>
      <c r="P12" s="65"/>
      <c r="Q12" s="65"/>
      <c r="R12" s="65"/>
      <c r="S12" s="65"/>
      <c r="T12" s="65"/>
      <c r="U12" s="65"/>
      <c r="V12" s="65"/>
      <c r="W12" s="65"/>
      <c r="X12" s="65"/>
      <c r="Y12" s="65"/>
      <c r="Z12" s="65"/>
      <c r="AA12" s="65"/>
      <c r="AB12" s="65"/>
      <c r="AC12" s="65"/>
      <c r="AD12" s="65"/>
      <c r="AE12" s="65"/>
      <c r="AF12" s="65"/>
      <c r="AG12" s="65"/>
      <c r="AH12" s="65"/>
      <c r="AI12" s="65"/>
      <c r="AJ12" s="65"/>
      <c r="AK12" s="65"/>
      <c r="AL12" s="65"/>
      <c r="AM12" s="65"/>
      <c r="AN12" s="65"/>
      <c r="AO12" s="65"/>
      <c r="AP12" s="65"/>
      <c r="AQ12" s="65"/>
      <c r="AR12" s="65"/>
      <c r="AS12" s="65"/>
      <c r="AT12" s="65"/>
      <c r="AU12" s="65"/>
      <c r="AV12" s="65"/>
      <c r="AW12" s="65"/>
      <c r="AX12" s="65"/>
      <c r="AY12" s="65"/>
      <c r="AZ12" s="65"/>
      <c r="BA12" s="65"/>
      <c r="BB12" s="65"/>
      <c r="BC12" s="65"/>
      <c r="BD12" s="65"/>
      <c r="BE12" s="65"/>
      <c r="BF12" s="65"/>
      <c r="BG12" s="65"/>
      <c r="BH12" s="65"/>
      <c r="BI12" s="65"/>
      <c r="BJ12" s="65"/>
      <c r="BK12" s="65"/>
      <c r="BL12" s="65"/>
      <c r="BM12" s="65"/>
      <c r="BN12" s="65"/>
      <c r="BO12" s="65"/>
      <c r="BP12" s="65"/>
      <c r="BQ12" s="65"/>
      <c r="BR12" s="65"/>
      <c r="BS12" s="65"/>
      <c r="BT12" s="65"/>
      <c r="BU12" s="65"/>
      <c r="BV12" s="65"/>
      <c r="BW12" s="65"/>
      <c r="BX12" s="65"/>
      <c r="BY12" s="67"/>
    </row>
    <row r="13" spans="1:112" ht="12" customHeight="1" x14ac:dyDescent="0.2">
      <c r="A13" s="64"/>
      <c r="B13" s="65"/>
      <c r="C13" s="65"/>
      <c r="D13" s="65"/>
      <c r="E13" s="65"/>
      <c r="F13" s="65"/>
      <c r="G13" s="65"/>
      <c r="H13" s="65"/>
      <c r="I13" s="65"/>
      <c r="J13" s="65"/>
      <c r="K13" s="65"/>
      <c r="L13" s="65"/>
      <c r="M13" s="65"/>
      <c r="N13" s="65"/>
      <c r="O13" s="65"/>
      <c r="P13" s="65"/>
      <c r="Q13" s="65"/>
      <c r="R13" s="65"/>
      <c r="S13" s="65"/>
      <c r="T13" s="65"/>
      <c r="U13" s="65"/>
      <c r="V13" s="65"/>
      <c r="W13" s="65"/>
      <c r="X13" s="65"/>
      <c r="Y13" s="65"/>
      <c r="Z13" s="65"/>
      <c r="AA13" s="65"/>
      <c r="AB13" s="65"/>
      <c r="AC13" s="65"/>
      <c r="AD13" s="65"/>
      <c r="AE13" s="65"/>
      <c r="AF13" s="65"/>
      <c r="AG13" s="65"/>
      <c r="AH13" s="65"/>
      <c r="AI13" s="65"/>
      <c r="AJ13" s="65"/>
      <c r="AK13" s="65"/>
      <c r="AL13" s="65"/>
      <c r="AM13" s="65"/>
      <c r="AN13" s="65"/>
      <c r="AO13" s="65"/>
      <c r="AP13" s="65"/>
      <c r="AQ13" s="65"/>
      <c r="AR13" s="65"/>
      <c r="AS13" s="65"/>
      <c r="AT13" s="65"/>
      <c r="AU13" s="65"/>
      <c r="AV13" s="65"/>
      <c r="AW13" s="65"/>
      <c r="AX13" s="65"/>
      <c r="AY13" s="65"/>
      <c r="AZ13" s="65"/>
      <c r="BA13" s="65"/>
      <c r="BB13" s="65"/>
      <c r="BC13" s="65"/>
      <c r="BD13" s="65"/>
      <c r="BE13" s="65"/>
      <c r="BF13" s="65"/>
      <c r="BG13" s="65"/>
      <c r="BH13" s="65"/>
      <c r="BI13" s="65"/>
      <c r="BJ13" s="65"/>
      <c r="BK13" s="65"/>
      <c r="BL13" s="65"/>
      <c r="BM13" s="65"/>
      <c r="BN13" s="65"/>
      <c r="BO13" s="65"/>
      <c r="BP13" s="65"/>
      <c r="BQ13" s="65"/>
      <c r="BR13" s="65"/>
      <c r="BS13" s="65"/>
      <c r="BT13" s="65"/>
      <c r="BU13" s="65"/>
      <c r="BV13" s="65"/>
      <c r="BW13" s="65"/>
      <c r="BX13" s="65"/>
      <c r="BY13" s="67"/>
    </row>
    <row r="14" spans="1:112" ht="12" customHeight="1" x14ac:dyDescent="0.2">
      <c r="A14" s="64"/>
      <c r="B14" s="65"/>
      <c r="C14" s="65"/>
      <c r="D14" s="65"/>
      <c r="E14" s="65"/>
      <c r="F14" s="65"/>
      <c r="G14" s="65"/>
      <c r="H14" s="65"/>
      <c r="I14" s="65"/>
      <c r="J14" s="65"/>
      <c r="K14" s="65"/>
      <c r="L14" s="65"/>
      <c r="M14" s="65"/>
      <c r="N14" s="65"/>
      <c r="O14" s="65"/>
      <c r="P14" s="65"/>
      <c r="Q14" s="65"/>
      <c r="R14" s="65"/>
      <c r="S14" s="65"/>
      <c r="T14" s="65"/>
      <c r="U14" s="65"/>
      <c r="V14" s="65"/>
      <c r="W14" s="65"/>
      <c r="X14" s="65"/>
      <c r="Y14" s="65"/>
      <c r="Z14" s="65"/>
      <c r="AA14" s="65"/>
      <c r="AB14" s="65"/>
      <c r="AC14" s="65"/>
      <c r="AD14" s="65"/>
      <c r="AE14" s="65"/>
      <c r="AF14" s="65"/>
      <c r="AG14" s="65"/>
      <c r="AH14" s="65"/>
      <c r="AI14" s="65"/>
      <c r="AJ14" s="65"/>
      <c r="AK14" s="65"/>
      <c r="AL14" s="65"/>
      <c r="AM14" s="65"/>
      <c r="AN14" s="65"/>
      <c r="AO14" s="65"/>
      <c r="AP14" s="65"/>
      <c r="AQ14" s="65"/>
      <c r="AR14" s="65"/>
      <c r="AS14" s="65"/>
      <c r="AT14" s="65"/>
      <c r="AU14" s="65"/>
      <c r="AV14" s="65"/>
      <c r="AW14" s="65"/>
      <c r="AX14" s="65"/>
      <c r="AY14" s="65"/>
      <c r="AZ14" s="65"/>
      <c r="BA14" s="65"/>
      <c r="BB14" s="65"/>
      <c r="BC14" s="65"/>
      <c r="BD14" s="65"/>
      <c r="BE14" s="65"/>
      <c r="BF14" s="65"/>
      <c r="BG14" s="65"/>
      <c r="BH14" s="65"/>
      <c r="BI14" s="65"/>
      <c r="BJ14" s="65"/>
      <c r="BK14" s="65"/>
      <c r="BL14" s="65"/>
      <c r="BM14" s="65"/>
      <c r="BN14" s="65"/>
      <c r="BO14" s="65"/>
      <c r="BP14" s="65"/>
      <c r="BQ14" s="65"/>
      <c r="BR14" s="65"/>
      <c r="BS14" s="65"/>
      <c r="BT14" s="65"/>
      <c r="BU14" s="65"/>
      <c r="BV14" s="65"/>
      <c r="BW14" s="65"/>
      <c r="BX14" s="65"/>
      <c r="BY14" s="67"/>
    </row>
    <row r="15" spans="1:112" ht="12" customHeight="1" x14ac:dyDescent="0.25">
      <c r="A15" s="64"/>
      <c r="B15" s="65"/>
      <c r="C15" s="65"/>
      <c r="D15" s="65"/>
      <c r="E15" s="65"/>
      <c r="F15" s="65"/>
      <c r="G15" s="65"/>
      <c r="H15" s="65"/>
      <c r="I15" s="65"/>
      <c r="J15" s="65"/>
      <c r="K15" s="65"/>
      <c r="L15" s="65"/>
      <c r="M15" s="65"/>
      <c r="N15" s="65"/>
      <c r="O15" s="65"/>
      <c r="P15" s="65"/>
      <c r="Q15" s="65"/>
      <c r="R15" s="65"/>
      <c r="S15" s="65"/>
      <c r="T15" s="65"/>
      <c r="U15" s="65"/>
      <c r="V15" s="65"/>
      <c r="W15" s="65"/>
      <c r="X15" s="65"/>
      <c r="Y15" s="65"/>
      <c r="Z15" s="65"/>
      <c r="AA15" s="65"/>
      <c r="AB15" s="65"/>
      <c r="AC15" s="65"/>
      <c r="AD15" s="65"/>
      <c r="AE15" s="65"/>
      <c r="AF15" s="65"/>
      <c r="AG15" s="65"/>
      <c r="AH15" s="65"/>
      <c r="AI15" s="65"/>
      <c r="AJ15" s="65"/>
      <c r="AK15" s="65"/>
      <c r="AL15" s="65"/>
      <c r="AM15" s="65"/>
      <c r="AN15" s="65"/>
      <c r="AO15" s="65"/>
      <c r="AP15" s="65"/>
      <c r="AQ15" s="65"/>
      <c r="AR15" s="65"/>
      <c r="AS15" s="65"/>
      <c r="AT15" s="65"/>
      <c r="AU15" s="65"/>
      <c r="AV15" s="65"/>
      <c r="AW15" s="65"/>
      <c r="AX15" s="65"/>
      <c r="AY15" s="65"/>
      <c r="AZ15" s="65"/>
      <c r="BA15" s="65"/>
      <c r="BB15" s="65"/>
      <c r="BC15" s="65"/>
      <c r="BD15" s="65"/>
      <c r="BE15" s="65"/>
      <c r="BF15" s="65"/>
      <c r="BG15" s="65"/>
      <c r="BH15" s="65"/>
      <c r="BI15" s="65"/>
      <c r="BJ15" s="65"/>
      <c r="BK15" s="65"/>
      <c r="BL15" s="65"/>
      <c r="BM15" s="65"/>
      <c r="BN15" s="65"/>
      <c r="BO15" s="65"/>
      <c r="BP15" s="65"/>
      <c r="BQ15" s="65"/>
      <c r="BR15" s="65"/>
      <c r="BS15" s="65"/>
      <c r="BT15" s="65"/>
      <c r="BU15" s="65"/>
      <c r="BV15" s="65"/>
      <c r="BW15" s="65"/>
      <c r="BX15" s="65"/>
      <c r="BY15" s="67"/>
      <c r="CP15" s="70"/>
      <c r="CQ15" s="70"/>
      <c r="CR15" s="70"/>
      <c r="CS15" s="70"/>
      <c r="CT15" s="70"/>
      <c r="CU15" s="70"/>
      <c r="CV15" s="70"/>
      <c r="CW15" s="70"/>
      <c r="CX15" s="70"/>
      <c r="CY15" s="70"/>
      <c r="CZ15" s="70"/>
      <c r="DA15" s="70"/>
      <c r="DB15" s="70"/>
      <c r="DC15" s="70"/>
      <c r="DD15" s="70"/>
      <c r="DE15" s="70"/>
      <c r="DF15" s="70"/>
      <c r="DG15" s="70"/>
      <c r="DH15" s="70"/>
    </row>
    <row r="16" spans="1:112" ht="12" customHeight="1" x14ac:dyDescent="0.25">
      <c r="A16" s="64"/>
      <c r="B16" s="65"/>
      <c r="C16" s="65"/>
      <c r="D16" s="65"/>
      <c r="E16" s="65"/>
      <c r="F16" s="65"/>
      <c r="G16" s="65"/>
      <c r="H16" s="65"/>
      <c r="I16" s="65"/>
      <c r="J16" s="65"/>
      <c r="K16" s="65"/>
      <c r="L16" s="65"/>
      <c r="M16" s="65"/>
      <c r="N16" s="65"/>
      <c r="O16" s="65"/>
      <c r="P16" s="65"/>
      <c r="Q16" s="65"/>
      <c r="R16" s="65"/>
      <c r="S16" s="65"/>
      <c r="T16" s="65"/>
      <c r="U16" s="65"/>
      <c r="V16" s="65"/>
      <c r="W16" s="65"/>
      <c r="X16" s="65"/>
      <c r="Y16" s="65"/>
      <c r="Z16" s="65"/>
      <c r="AA16" s="65"/>
      <c r="AB16" s="65"/>
      <c r="AC16" s="65"/>
      <c r="AD16" s="65"/>
      <c r="AE16" s="65"/>
      <c r="AF16" s="65"/>
      <c r="AG16" s="65"/>
      <c r="AH16" s="65"/>
      <c r="AI16" s="65"/>
      <c r="AJ16" s="65"/>
      <c r="AK16" s="65"/>
      <c r="AL16" s="65"/>
      <c r="AM16" s="65"/>
      <c r="AN16" s="65"/>
      <c r="AO16" s="65"/>
      <c r="AP16" s="65"/>
      <c r="AQ16" s="65"/>
      <c r="AR16" s="65"/>
      <c r="AS16" s="65"/>
      <c r="AT16" s="65"/>
      <c r="AU16" s="65"/>
      <c r="AV16" s="65"/>
      <c r="AW16" s="65"/>
      <c r="AX16" s="65"/>
      <c r="AY16" s="65"/>
      <c r="AZ16" s="65"/>
      <c r="BA16" s="65"/>
      <c r="BB16" s="65"/>
      <c r="BC16" s="65"/>
      <c r="BD16" s="65"/>
      <c r="BE16" s="65"/>
      <c r="BF16" s="65"/>
      <c r="BG16" s="65"/>
      <c r="BH16" s="65"/>
      <c r="BI16" s="65"/>
      <c r="BJ16" s="65"/>
      <c r="BK16" s="65"/>
      <c r="BL16" s="65"/>
      <c r="BM16" s="65"/>
      <c r="BN16" s="65"/>
      <c r="BO16" s="65"/>
      <c r="BP16" s="65"/>
      <c r="BQ16" s="65"/>
      <c r="BR16" s="65"/>
      <c r="BS16" s="65"/>
      <c r="BT16" s="65"/>
      <c r="BU16" s="65"/>
      <c r="BV16" s="65"/>
      <c r="BW16" s="65"/>
      <c r="BX16" s="65"/>
      <c r="BY16" s="67"/>
      <c r="CP16" s="70"/>
      <c r="CQ16" s="70"/>
      <c r="CR16" s="70"/>
      <c r="CS16" s="70"/>
      <c r="CT16" s="70"/>
      <c r="CU16" s="70"/>
      <c r="CV16" s="70"/>
      <c r="CW16" s="70"/>
      <c r="CX16" s="70"/>
      <c r="CY16" s="70"/>
      <c r="CZ16" s="70"/>
      <c r="DA16" s="70"/>
      <c r="DB16" s="70"/>
      <c r="DC16" s="70"/>
      <c r="DD16" s="70"/>
      <c r="DE16" s="70"/>
      <c r="DF16" s="70"/>
      <c r="DG16" s="70"/>
      <c r="DH16" s="70"/>
    </row>
    <row r="17" spans="1:112" ht="12" customHeight="1" x14ac:dyDescent="0.25">
      <c r="A17" s="64"/>
      <c r="B17" s="65"/>
      <c r="C17" s="65"/>
      <c r="D17" s="65"/>
      <c r="E17" s="65"/>
      <c r="F17" s="65"/>
      <c r="G17" s="65"/>
      <c r="H17" s="65"/>
      <c r="I17" s="65"/>
      <c r="J17" s="65"/>
      <c r="K17" s="65"/>
      <c r="L17" s="65"/>
      <c r="M17" s="65"/>
      <c r="N17" s="65"/>
      <c r="O17" s="65"/>
      <c r="P17" s="65"/>
      <c r="Q17" s="65"/>
      <c r="R17" s="65"/>
      <c r="S17" s="65"/>
      <c r="T17" s="65"/>
      <c r="U17" s="65"/>
      <c r="V17" s="65"/>
      <c r="W17" s="65"/>
      <c r="X17" s="65"/>
      <c r="Y17" s="65"/>
      <c r="Z17" s="65"/>
      <c r="AA17" s="65"/>
      <c r="AB17" s="65"/>
      <c r="AC17" s="65"/>
      <c r="AD17" s="65"/>
      <c r="AE17" s="65"/>
      <c r="AF17" s="65"/>
      <c r="AG17" s="65"/>
      <c r="AH17" s="65"/>
      <c r="AI17" s="65"/>
      <c r="AJ17" s="65"/>
      <c r="AK17" s="65"/>
      <c r="AL17" s="65"/>
      <c r="AM17" s="65"/>
      <c r="AN17" s="65"/>
      <c r="AO17" s="65"/>
      <c r="AP17" s="65"/>
      <c r="AQ17" s="65"/>
      <c r="AR17" s="65"/>
      <c r="AS17" s="65"/>
      <c r="AT17" s="65"/>
      <c r="AU17" s="65"/>
      <c r="AV17" s="65"/>
      <c r="AW17" s="65"/>
      <c r="AX17" s="65"/>
      <c r="AY17" s="65"/>
      <c r="AZ17" s="65"/>
      <c r="BA17" s="65"/>
      <c r="BB17" s="65"/>
      <c r="BC17" s="65"/>
      <c r="BD17" s="65"/>
      <c r="BE17" s="65"/>
      <c r="BF17" s="65"/>
      <c r="BG17" s="65"/>
      <c r="BH17" s="65"/>
      <c r="BI17" s="65"/>
      <c r="BJ17" s="65"/>
      <c r="BK17" s="65"/>
      <c r="BL17" s="65"/>
      <c r="BM17" s="65"/>
      <c r="BN17" s="65"/>
      <c r="BO17" s="65"/>
      <c r="BP17" s="65"/>
      <c r="BQ17" s="65"/>
      <c r="BR17" s="65"/>
      <c r="BS17" s="65"/>
      <c r="BT17" s="65"/>
      <c r="BU17" s="65"/>
      <c r="BV17" s="65"/>
      <c r="BW17" s="65"/>
      <c r="BX17" s="65"/>
      <c r="BY17" s="67"/>
      <c r="CP17" s="70"/>
      <c r="CQ17" s="70"/>
      <c r="CR17" s="70"/>
      <c r="CS17" s="70"/>
      <c r="CT17" s="70"/>
      <c r="CU17" s="70"/>
      <c r="CV17" s="70"/>
      <c r="CW17" s="70"/>
      <c r="CX17" s="70"/>
      <c r="CY17" s="70"/>
      <c r="CZ17" s="70"/>
      <c r="DA17" s="70"/>
      <c r="DB17" s="70"/>
      <c r="DC17" s="70"/>
      <c r="DD17" s="70"/>
      <c r="DE17" s="70"/>
      <c r="DF17" s="70"/>
      <c r="DG17" s="70"/>
      <c r="DH17" s="70"/>
    </row>
    <row r="18" spans="1:112" ht="12" customHeight="1" x14ac:dyDescent="0.25">
      <c r="A18" s="64"/>
      <c r="B18" s="65"/>
      <c r="C18" s="65"/>
      <c r="D18" s="65"/>
      <c r="E18" s="65"/>
      <c r="F18" s="65"/>
      <c r="G18" s="65"/>
      <c r="H18" s="65"/>
      <c r="I18" s="65"/>
      <c r="J18" s="65"/>
      <c r="K18" s="65"/>
      <c r="L18" s="65"/>
      <c r="M18" s="65"/>
      <c r="N18" s="65"/>
      <c r="O18" s="65"/>
      <c r="P18" s="65"/>
      <c r="Q18" s="65"/>
      <c r="R18" s="65"/>
      <c r="S18" s="65"/>
      <c r="T18" s="65"/>
      <c r="U18" s="65"/>
      <c r="V18" s="65"/>
      <c r="W18" s="65"/>
      <c r="X18" s="65"/>
      <c r="Y18" s="65"/>
      <c r="Z18" s="65"/>
      <c r="AA18" s="65"/>
      <c r="AB18" s="65"/>
      <c r="AC18" s="65"/>
      <c r="AD18" s="65"/>
      <c r="AE18" s="65"/>
      <c r="AF18" s="65"/>
      <c r="AG18" s="65"/>
      <c r="AH18" s="65"/>
      <c r="AI18" s="65"/>
      <c r="AJ18" s="65"/>
      <c r="AK18" s="65"/>
      <c r="AL18" s="65"/>
      <c r="AM18" s="65"/>
      <c r="AN18" s="65"/>
      <c r="AO18" s="65"/>
      <c r="AP18" s="65"/>
      <c r="AQ18" s="65"/>
      <c r="AR18" s="65"/>
      <c r="AS18" s="65"/>
      <c r="AT18" s="65"/>
      <c r="AU18" s="65"/>
      <c r="AV18" s="65"/>
      <c r="AW18" s="65"/>
      <c r="AX18" s="65"/>
      <c r="AY18" s="65"/>
      <c r="AZ18" s="65"/>
      <c r="BA18" s="65"/>
      <c r="BB18" s="65"/>
      <c r="BC18" s="65"/>
      <c r="BD18" s="65"/>
      <c r="BE18" s="65"/>
      <c r="BF18" s="65"/>
      <c r="BG18" s="65"/>
      <c r="BH18" s="65"/>
      <c r="BI18" s="65"/>
      <c r="BJ18" s="65"/>
      <c r="BK18" s="65"/>
      <c r="BL18" s="65"/>
      <c r="BM18" s="65"/>
      <c r="BN18" s="65"/>
      <c r="BO18" s="65"/>
      <c r="BP18" s="65"/>
      <c r="BQ18" s="65"/>
      <c r="BR18" s="65"/>
      <c r="BS18" s="65"/>
      <c r="BT18" s="65"/>
      <c r="BU18" s="65"/>
      <c r="BV18" s="65"/>
      <c r="BW18" s="65"/>
      <c r="BX18" s="65"/>
      <c r="BY18" s="67"/>
      <c r="CP18" s="70"/>
      <c r="CQ18" s="70"/>
      <c r="CR18" s="70"/>
      <c r="CS18" s="70"/>
      <c r="CT18" s="70"/>
      <c r="CU18" s="70"/>
      <c r="CV18" s="70"/>
      <c r="CW18" s="70"/>
      <c r="CX18" s="70"/>
      <c r="CY18" s="70"/>
      <c r="CZ18" s="70"/>
      <c r="DA18" s="70"/>
      <c r="DB18" s="70"/>
      <c r="DC18" s="70"/>
      <c r="DD18" s="70"/>
      <c r="DE18" s="70"/>
      <c r="DF18" s="70"/>
      <c r="DG18" s="70"/>
      <c r="DH18" s="70"/>
    </row>
    <row r="19" spans="1:112" ht="12" customHeight="1" x14ac:dyDescent="0.25">
      <c r="A19" s="64"/>
      <c r="B19" s="65"/>
      <c r="C19" s="65"/>
      <c r="D19" s="65"/>
      <c r="E19" s="65"/>
      <c r="F19" s="65"/>
      <c r="G19" s="65"/>
      <c r="H19" s="65"/>
      <c r="I19" s="65"/>
      <c r="J19" s="65"/>
      <c r="K19" s="65"/>
      <c r="L19" s="65"/>
      <c r="M19" s="65"/>
      <c r="N19" s="65"/>
      <c r="O19" s="65"/>
      <c r="P19" s="65"/>
      <c r="Q19" s="65"/>
      <c r="R19" s="65"/>
      <c r="S19" s="65"/>
      <c r="T19" s="65"/>
      <c r="U19" s="65"/>
      <c r="V19" s="65"/>
      <c r="W19" s="65"/>
      <c r="X19" s="65"/>
      <c r="Y19" s="65"/>
      <c r="Z19" s="65"/>
      <c r="AA19" s="65"/>
      <c r="AB19" s="65"/>
      <c r="AC19" s="65"/>
      <c r="AD19" s="65"/>
      <c r="AE19" s="65"/>
      <c r="AF19" s="65"/>
      <c r="AG19" s="65"/>
      <c r="AH19" s="65"/>
      <c r="AI19" s="65"/>
      <c r="AJ19" s="65"/>
      <c r="AK19" s="65"/>
      <c r="AL19" s="65"/>
      <c r="AM19" s="65"/>
      <c r="AN19" s="65"/>
      <c r="AO19" s="65"/>
      <c r="AP19" s="65"/>
      <c r="AQ19" s="65"/>
      <c r="AR19" s="65"/>
      <c r="AS19" s="65"/>
      <c r="AT19" s="65"/>
      <c r="AU19" s="65"/>
      <c r="AV19" s="65"/>
      <c r="AW19" s="65"/>
      <c r="AX19" s="65"/>
      <c r="AY19" s="65"/>
      <c r="AZ19" s="65"/>
      <c r="BA19" s="65"/>
      <c r="BB19" s="65"/>
      <c r="BC19" s="65"/>
      <c r="BD19" s="65"/>
      <c r="BE19" s="65"/>
      <c r="BF19" s="65"/>
      <c r="BG19" s="65"/>
      <c r="BH19" s="65"/>
      <c r="BI19" s="65"/>
      <c r="BJ19" s="65"/>
      <c r="BK19" s="65"/>
      <c r="BL19" s="65"/>
      <c r="BM19" s="65"/>
      <c r="BN19" s="65"/>
      <c r="BO19" s="65"/>
      <c r="BP19" s="65"/>
      <c r="BQ19" s="65"/>
      <c r="BR19" s="65"/>
      <c r="BS19" s="65"/>
      <c r="BT19" s="65"/>
      <c r="BU19" s="65"/>
      <c r="BV19" s="65"/>
      <c r="BW19" s="65"/>
      <c r="BX19" s="65"/>
      <c r="BY19" s="67"/>
      <c r="CP19" s="70"/>
      <c r="CQ19" s="70"/>
      <c r="CR19" s="70"/>
      <c r="CS19" s="70"/>
      <c r="CT19" s="70"/>
      <c r="CU19" s="70"/>
      <c r="CV19" s="70"/>
      <c r="CW19" s="70"/>
      <c r="CX19" s="70"/>
      <c r="CY19" s="70"/>
      <c r="CZ19" s="70"/>
      <c r="DA19" s="71"/>
      <c r="DB19" s="70"/>
      <c r="DC19" s="70"/>
      <c r="DD19" s="70"/>
      <c r="DE19" s="70"/>
      <c r="DF19" s="70"/>
      <c r="DG19" s="70"/>
      <c r="DH19" s="70"/>
    </row>
    <row r="20" spans="1:112" ht="12" customHeight="1" x14ac:dyDescent="0.25">
      <c r="A20" s="64"/>
      <c r="B20" s="65"/>
      <c r="C20" s="65"/>
      <c r="D20" s="65"/>
      <c r="E20" s="65"/>
      <c r="F20" s="65"/>
      <c r="G20" s="65"/>
      <c r="H20" s="65"/>
      <c r="I20" s="65"/>
      <c r="J20" s="65"/>
      <c r="K20" s="65"/>
      <c r="L20" s="65"/>
      <c r="M20" s="65"/>
      <c r="N20" s="65"/>
      <c r="O20" s="65"/>
      <c r="P20" s="65"/>
      <c r="Q20" s="65"/>
      <c r="R20" s="65"/>
      <c r="S20" s="65"/>
      <c r="T20" s="65"/>
      <c r="U20" s="65"/>
      <c r="V20" s="65"/>
      <c r="W20" s="65"/>
      <c r="X20" s="65"/>
      <c r="Y20" s="65"/>
      <c r="Z20" s="65"/>
      <c r="AA20" s="65"/>
      <c r="AB20" s="65"/>
      <c r="AC20" s="65"/>
      <c r="AD20" s="65"/>
      <c r="AE20" s="65"/>
      <c r="AF20" s="65"/>
      <c r="AG20" s="65"/>
      <c r="AH20" s="65"/>
      <c r="AI20" s="65"/>
      <c r="AJ20" s="65"/>
      <c r="AK20" s="65"/>
      <c r="AL20" s="65"/>
      <c r="AM20" s="65"/>
      <c r="AN20" s="65"/>
      <c r="AO20" s="65"/>
      <c r="AP20" s="65"/>
      <c r="AQ20" s="65"/>
      <c r="AR20" s="65"/>
      <c r="AS20" s="65"/>
      <c r="AT20" s="65"/>
      <c r="AU20" s="65"/>
      <c r="AV20" s="65"/>
      <c r="AW20" s="65"/>
      <c r="AX20" s="65"/>
      <c r="AY20" s="65"/>
      <c r="AZ20" s="65"/>
      <c r="BA20" s="65"/>
      <c r="BB20" s="65"/>
      <c r="BC20" s="65"/>
      <c r="BD20" s="65"/>
      <c r="BE20" s="65"/>
      <c r="BF20" s="65"/>
      <c r="BG20" s="65"/>
      <c r="BH20" s="65"/>
      <c r="BI20" s="65"/>
      <c r="BJ20" s="65"/>
      <c r="BK20" s="65"/>
      <c r="BL20" s="65"/>
      <c r="BM20" s="65"/>
      <c r="BN20" s="65"/>
      <c r="BO20" s="65"/>
      <c r="BP20" s="65"/>
      <c r="BQ20" s="65"/>
      <c r="BR20" s="65"/>
      <c r="BS20" s="65"/>
      <c r="BT20" s="65"/>
      <c r="BU20" s="65"/>
      <c r="BV20" s="65"/>
      <c r="BW20" s="65"/>
      <c r="BX20" s="65"/>
      <c r="BY20" s="67"/>
      <c r="CP20" s="70"/>
      <c r="CQ20" s="70"/>
      <c r="CR20" s="70"/>
      <c r="CS20" s="70"/>
      <c r="CT20" s="70"/>
      <c r="CU20" s="70"/>
      <c r="CV20" s="70"/>
      <c r="CW20" s="70"/>
      <c r="CX20" s="70"/>
      <c r="CY20" s="70"/>
      <c r="CZ20" s="70"/>
      <c r="DA20" s="72"/>
      <c r="DB20" s="70"/>
      <c r="DC20" s="70"/>
      <c r="DD20" s="70"/>
      <c r="DE20" s="70"/>
      <c r="DF20" s="70"/>
      <c r="DG20" s="70"/>
      <c r="DH20" s="70"/>
    </row>
    <row r="21" spans="1:112" ht="12" customHeight="1" x14ac:dyDescent="0.25">
      <c r="A21" s="64"/>
      <c r="B21" s="65"/>
      <c r="C21" s="65"/>
      <c r="D21" s="65"/>
      <c r="E21" s="65"/>
      <c r="F21" s="65"/>
      <c r="G21" s="65"/>
      <c r="H21" s="65"/>
      <c r="I21" s="65"/>
      <c r="J21" s="65"/>
      <c r="K21" s="65"/>
      <c r="L21" s="65"/>
      <c r="M21" s="65"/>
      <c r="N21" s="65"/>
      <c r="O21" s="65"/>
      <c r="P21" s="65"/>
      <c r="Q21" s="65"/>
      <c r="R21" s="65"/>
      <c r="S21" s="65"/>
      <c r="T21" s="65"/>
      <c r="U21" s="65"/>
      <c r="V21" s="65"/>
      <c r="W21" s="65"/>
      <c r="X21" s="65"/>
      <c r="Y21" s="65"/>
      <c r="Z21" s="65"/>
      <c r="AA21" s="65"/>
      <c r="AB21" s="65"/>
      <c r="AC21" s="65"/>
      <c r="AD21" s="65"/>
      <c r="AE21" s="65"/>
      <c r="AF21" s="65"/>
      <c r="AG21" s="65"/>
      <c r="AH21" s="65"/>
      <c r="AI21" s="65"/>
      <c r="AJ21" s="65"/>
      <c r="AK21" s="65"/>
      <c r="AL21" s="65"/>
      <c r="AM21" s="65"/>
      <c r="AN21" s="65"/>
      <c r="AO21" s="65"/>
      <c r="AP21" s="65"/>
      <c r="AQ21" s="65"/>
      <c r="AR21" s="65"/>
      <c r="AS21" s="65"/>
      <c r="AT21" s="65"/>
      <c r="AU21" s="65"/>
      <c r="AV21" s="65"/>
      <c r="AW21" s="65"/>
      <c r="AX21" s="65"/>
      <c r="AY21" s="65"/>
      <c r="AZ21" s="65"/>
      <c r="BA21" s="65"/>
      <c r="BB21" s="65"/>
      <c r="BC21" s="65"/>
      <c r="BD21" s="65"/>
      <c r="BE21" s="65"/>
      <c r="BF21" s="65"/>
      <c r="BG21" s="65"/>
      <c r="BH21" s="65"/>
      <c r="BI21" s="65"/>
      <c r="BJ21" s="65"/>
      <c r="BK21" s="65"/>
      <c r="BL21" s="65"/>
      <c r="BM21" s="65"/>
      <c r="BN21" s="65"/>
      <c r="BO21" s="65"/>
      <c r="BP21" s="65"/>
      <c r="BQ21" s="65"/>
      <c r="BR21" s="65"/>
      <c r="BS21" s="65"/>
      <c r="BT21" s="65"/>
      <c r="BU21" s="65"/>
      <c r="BV21" s="65"/>
      <c r="BW21" s="65"/>
      <c r="BX21" s="65"/>
      <c r="BY21" s="67"/>
      <c r="CP21" s="70"/>
      <c r="CQ21" s="70"/>
      <c r="CR21" s="70"/>
      <c r="CS21" s="70"/>
      <c r="CT21" s="70"/>
      <c r="CU21" s="70"/>
      <c r="CV21" s="70"/>
      <c r="CW21" s="70"/>
      <c r="CX21" s="70"/>
      <c r="CY21" s="70"/>
      <c r="CZ21" s="70"/>
      <c r="DA21" s="71"/>
      <c r="DB21" s="70"/>
      <c r="DC21" s="70"/>
      <c r="DD21" s="70"/>
      <c r="DE21" s="70"/>
      <c r="DF21" s="70"/>
      <c r="DG21" s="70"/>
      <c r="DH21" s="70"/>
    </row>
    <row r="22" spans="1:112" ht="12" customHeight="1" x14ac:dyDescent="0.25">
      <c r="A22" s="64"/>
      <c r="B22" s="65"/>
      <c r="C22" s="65"/>
      <c r="D22" s="65"/>
      <c r="E22" s="65"/>
      <c r="F22" s="65"/>
      <c r="G22" s="65"/>
      <c r="H22" s="65"/>
      <c r="I22" s="65"/>
      <c r="J22" s="65"/>
      <c r="K22" s="65"/>
      <c r="L22" s="65"/>
      <c r="M22" s="65"/>
      <c r="N22" s="65"/>
      <c r="O22" s="65"/>
      <c r="P22" s="65"/>
      <c r="Q22" s="65"/>
      <c r="R22" s="65"/>
      <c r="S22" s="65"/>
      <c r="T22" s="65"/>
      <c r="U22" s="65"/>
      <c r="V22" s="65"/>
      <c r="W22" s="65"/>
      <c r="X22" s="65"/>
      <c r="Y22" s="65"/>
      <c r="Z22" s="65"/>
      <c r="AA22" s="65"/>
      <c r="AB22" s="65"/>
      <c r="AC22" s="65"/>
      <c r="AD22" s="65"/>
      <c r="AE22" s="65"/>
      <c r="AF22" s="65"/>
      <c r="AG22" s="65"/>
      <c r="AH22" s="65"/>
      <c r="AI22" s="65"/>
      <c r="AJ22" s="65"/>
      <c r="AK22" s="65"/>
      <c r="AL22" s="65"/>
      <c r="AM22" s="65"/>
      <c r="AN22" s="65"/>
      <c r="AO22" s="65"/>
      <c r="AP22" s="65"/>
      <c r="AQ22" s="65"/>
      <c r="AR22" s="65"/>
      <c r="AS22" s="65"/>
      <c r="AT22" s="65"/>
      <c r="AU22" s="65"/>
      <c r="AV22" s="65"/>
      <c r="AW22" s="65"/>
      <c r="AX22" s="65"/>
      <c r="AY22" s="65"/>
      <c r="AZ22" s="65"/>
      <c r="BA22" s="65"/>
      <c r="BB22" s="65"/>
      <c r="BC22" s="65"/>
      <c r="BD22" s="65"/>
      <c r="BE22" s="65"/>
      <c r="BF22" s="65"/>
      <c r="BG22" s="65"/>
      <c r="BH22" s="65"/>
      <c r="BI22" s="65"/>
      <c r="BJ22" s="65"/>
      <c r="BK22" s="65"/>
      <c r="BL22" s="65"/>
      <c r="BM22" s="65"/>
      <c r="BN22" s="65"/>
      <c r="BO22" s="65"/>
      <c r="BP22" s="65"/>
      <c r="BQ22" s="65"/>
      <c r="BR22" s="65"/>
      <c r="BS22" s="65"/>
      <c r="BT22" s="65"/>
      <c r="BU22" s="65"/>
      <c r="BV22" s="65"/>
      <c r="BW22" s="65"/>
      <c r="BX22" s="65"/>
      <c r="BY22" s="67"/>
      <c r="CP22" s="70"/>
      <c r="CQ22" s="70"/>
      <c r="CR22" s="70"/>
      <c r="CS22" s="70"/>
      <c r="CT22" s="70"/>
      <c r="CU22" s="70"/>
      <c r="CV22" s="70"/>
      <c r="CW22" s="70"/>
      <c r="CX22" s="70"/>
      <c r="CY22" s="70"/>
      <c r="CZ22" s="70"/>
      <c r="DA22" s="70"/>
      <c r="DB22" s="70"/>
      <c r="DC22" s="70"/>
      <c r="DD22" s="70"/>
      <c r="DE22" s="70"/>
      <c r="DF22" s="70"/>
      <c r="DG22" s="70"/>
      <c r="DH22" s="70"/>
    </row>
    <row r="23" spans="1:112" ht="12" customHeight="1" x14ac:dyDescent="0.25">
      <c r="A23" s="64"/>
      <c r="B23" s="65"/>
      <c r="C23" s="65"/>
      <c r="D23" s="65"/>
      <c r="E23" s="68"/>
      <c r="F23" s="65"/>
      <c r="G23" s="65"/>
      <c r="H23" s="65"/>
      <c r="I23" s="65"/>
      <c r="J23" s="65"/>
      <c r="K23" s="65"/>
      <c r="L23" s="65"/>
      <c r="M23" s="65"/>
      <c r="N23" s="65"/>
      <c r="O23" s="65"/>
      <c r="P23" s="65"/>
      <c r="Q23" s="65"/>
      <c r="R23" s="65"/>
      <c r="S23" s="65"/>
      <c r="T23" s="65"/>
      <c r="U23" s="65"/>
      <c r="V23" s="65"/>
      <c r="W23" s="65"/>
      <c r="X23" s="65"/>
      <c r="Y23" s="65"/>
      <c r="Z23" s="65"/>
      <c r="AA23" s="65"/>
      <c r="AB23" s="65"/>
      <c r="AC23" s="65"/>
      <c r="AD23" s="65"/>
      <c r="AE23" s="65"/>
      <c r="AF23" s="65"/>
      <c r="AG23" s="65"/>
      <c r="AH23" s="65"/>
      <c r="AI23" s="65"/>
      <c r="AJ23" s="65"/>
      <c r="AK23" s="65"/>
      <c r="AL23" s="66"/>
      <c r="AM23" s="66"/>
      <c r="AN23" s="66"/>
      <c r="AO23" s="66"/>
      <c r="AP23" s="66"/>
      <c r="AQ23" s="66"/>
      <c r="AR23" s="66"/>
      <c r="AS23" s="66"/>
      <c r="AT23" s="66"/>
      <c r="AU23" s="66"/>
      <c r="AV23" s="65"/>
      <c r="AW23" s="65"/>
      <c r="AX23" s="65"/>
      <c r="AY23" s="65"/>
      <c r="AZ23" s="65"/>
      <c r="BA23" s="65"/>
      <c r="BB23" s="65"/>
      <c r="BC23" s="65"/>
      <c r="BD23" s="65"/>
      <c r="BE23" s="65"/>
      <c r="BF23" s="65"/>
      <c r="BG23" s="65"/>
      <c r="BH23" s="65"/>
      <c r="BI23" s="65"/>
      <c r="BJ23" s="65"/>
      <c r="BK23" s="65"/>
      <c r="BL23" s="65"/>
      <c r="BM23" s="65"/>
      <c r="BN23" s="65"/>
      <c r="BO23" s="65"/>
      <c r="BP23" s="65"/>
      <c r="BQ23" s="65"/>
      <c r="BR23" s="65"/>
      <c r="BS23" s="65"/>
      <c r="BT23" s="65"/>
      <c r="BU23" s="65"/>
      <c r="BV23" s="65"/>
      <c r="BW23" s="65"/>
      <c r="BX23" s="65"/>
      <c r="BY23" s="67"/>
      <c r="CP23" s="70"/>
      <c r="CQ23" s="70"/>
      <c r="CR23" s="70"/>
      <c r="CS23" s="70"/>
      <c r="CT23" s="70"/>
      <c r="CU23" s="70"/>
      <c r="CV23" s="70"/>
      <c r="CW23" s="70"/>
      <c r="CX23" s="70"/>
      <c r="CY23" s="70"/>
      <c r="CZ23" s="70"/>
      <c r="DA23" s="70"/>
      <c r="DB23" s="70"/>
      <c r="DC23" s="70"/>
      <c r="DD23" s="70"/>
      <c r="DE23" s="70"/>
      <c r="DF23" s="70"/>
      <c r="DG23" s="70"/>
      <c r="DH23" s="70"/>
    </row>
    <row r="24" spans="1:112" ht="12" customHeight="1" x14ac:dyDescent="0.25">
      <c r="A24" s="64"/>
      <c r="B24" s="65"/>
      <c r="C24" s="65"/>
      <c r="D24" s="65"/>
      <c r="E24" s="65"/>
      <c r="F24" s="65"/>
      <c r="G24" s="65"/>
      <c r="H24" s="65"/>
      <c r="I24" s="65"/>
      <c r="J24" s="66"/>
      <c r="K24" s="66"/>
      <c r="L24" s="66"/>
      <c r="M24" s="66"/>
      <c r="N24" s="66"/>
      <c r="O24" s="66"/>
      <c r="P24" s="66"/>
      <c r="Q24" s="66"/>
      <c r="R24" s="66"/>
      <c r="S24" s="66"/>
      <c r="T24" s="66"/>
      <c r="U24" s="66"/>
      <c r="V24" s="66"/>
      <c r="W24" s="66"/>
      <c r="X24" s="65"/>
      <c r="Y24" s="65"/>
      <c r="Z24" s="65"/>
      <c r="AA24" s="65"/>
      <c r="AB24" s="65"/>
      <c r="AC24" s="65"/>
      <c r="AD24" s="65"/>
      <c r="AE24" s="65"/>
      <c r="AF24" s="65"/>
      <c r="AG24" s="65"/>
      <c r="AH24" s="65"/>
      <c r="AI24" s="65"/>
      <c r="AJ24" s="65"/>
      <c r="AK24" s="65"/>
      <c r="AL24" s="66"/>
      <c r="AM24" s="66"/>
      <c r="AN24" s="66"/>
      <c r="AO24" s="66"/>
      <c r="AP24" s="66"/>
      <c r="AQ24" s="66"/>
      <c r="AR24" s="66"/>
      <c r="AS24" s="66"/>
      <c r="AT24" s="66"/>
      <c r="AU24" s="66"/>
      <c r="AV24" s="65"/>
      <c r="AW24" s="65"/>
      <c r="AX24" s="65"/>
      <c r="AY24" s="65"/>
      <c r="AZ24" s="65"/>
      <c r="BA24" s="65"/>
      <c r="BB24" s="65"/>
      <c r="BC24" s="65"/>
      <c r="BD24" s="65"/>
      <c r="BE24" s="65"/>
      <c r="BF24" s="65"/>
      <c r="BG24" s="65"/>
      <c r="BH24" s="65"/>
      <c r="BI24" s="65"/>
      <c r="BJ24" s="65"/>
      <c r="BK24" s="65"/>
      <c r="BL24" s="65"/>
      <c r="BM24" s="65"/>
      <c r="BN24" s="65"/>
      <c r="BO24" s="65"/>
      <c r="BP24" s="65"/>
      <c r="BQ24" s="65"/>
      <c r="BR24" s="65"/>
      <c r="BS24" s="65"/>
      <c r="BT24" s="65"/>
      <c r="BU24" s="65"/>
      <c r="BV24" s="65"/>
      <c r="BW24" s="65"/>
      <c r="BX24" s="65"/>
      <c r="BY24" s="67"/>
    </row>
    <row r="25" spans="1:112" ht="12" customHeight="1" x14ac:dyDescent="0.25">
      <c r="A25" s="64"/>
      <c r="B25" s="65"/>
      <c r="C25" s="65"/>
      <c r="D25" s="65"/>
      <c r="E25" s="65"/>
      <c r="F25" s="65"/>
      <c r="G25" s="65"/>
      <c r="H25" s="65"/>
      <c r="I25" s="65"/>
      <c r="J25" s="66"/>
      <c r="K25" s="66"/>
      <c r="L25" s="66"/>
      <c r="M25" s="66"/>
      <c r="N25" s="66"/>
      <c r="O25" s="66"/>
      <c r="P25" s="66"/>
      <c r="Q25" s="66"/>
      <c r="R25" s="66"/>
      <c r="S25" s="66"/>
      <c r="T25" s="66"/>
      <c r="U25" s="66"/>
      <c r="V25" s="66"/>
      <c r="W25" s="66"/>
      <c r="X25" s="65"/>
      <c r="Y25" s="65"/>
      <c r="Z25" s="65"/>
      <c r="AA25" s="65"/>
      <c r="AB25" s="65"/>
      <c r="AC25" s="65"/>
      <c r="AD25" s="65"/>
      <c r="AE25" s="65"/>
      <c r="AF25" s="65"/>
      <c r="AG25" s="65"/>
      <c r="AH25" s="65"/>
      <c r="AI25" s="65"/>
      <c r="AJ25" s="65"/>
      <c r="AK25" s="65"/>
      <c r="AL25" s="69"/>
      <c r="AM25" s="69"/>
      <c r="AN25" s="69"/>
      <c r="AO25" s="69"/>
      <c r="AP25" s="69"/>
      <c r="AQ25" s="69"/>
      <c r="AR25" s="69"/>
      <c r="AS25" s="69"/>
      <c r="AT25" s="69"/>
      <c r="AU25" s="69"/>
      <c r="AV25" s="65"/>
      <c r="AW25" s="65"/>
      <c r="AX25" s="65"/>
      <c r="AY25" s="65"/>
      <c r="AZ25" s="65"/>
      <c r="BA25" s="65"/>
      <c r="BB25" s="65"/>
      <c r="BC25" s="65"/>
      <c r="BD25" s="65"/>
      <c r="BE25" s="65"/>
      <c r="BF25" s="65"/>
      <c r="BG25" s="65"/>
      <c r="BH25" s="65"/>
      <c r="BI25" s="65"/>
      <c r="BJ25" s="65"/>
      <c r="BK25" s="65"/>
      <c r="BL25" s="65"/>
      <c r="BM25" s="65"/>
      <c r="BN25" s="65"/>
      <c r="BO25" s="65"/>
      <c r="BP25" s="65"/>
      <c r="BQ25" s="65"/>
      <c r="BR25" s="65"/>
      <c r="BS25" s="65"/>
      <c r="BT25" s="65"/>
      <c r="BU25" s="65"/>
      <c r="BV25" s="65"/>
      <c r="BW25" s="65"/>
      <c r="BX25" s="65"/>
      <c r="BY25" s="67"/>
    </row>
    <row r="26" spans="1:112" ht="12" customHeight="1" x14ac:dyDescent="0.25">
      <c r="A26" s="64"/>
      <c r="B26" s="65"/>
      <c r="C26" s="65"/>
      <c r="D26" s="65"/>
      <c r="E26" s="65"/>
      <c r="F26" s="65"/>
      <c r="G26" s="65"/>
      <c r="H26" s="65"/>
      <c r="I26" s="65"/>
      <c r="J26" s="65"/>
      <c r="K26" s="65"/>
      <c r="L26" s="65"/>
      <c r="M26" s="65"/>
      <c r="N26" s="65"/>
      <c r="O26" s="65"/>
      <c r="P26" s="65"/>
      <c r="Q26" s="65"/>
      <c r="R26" s="65"/>
      <c r="S26" s="65"/>
      <c r="T26" s="65"/>
      <c r="U26" s="65"/>
      <c r="V26" s="65"/>
      <c r="W26" s="65"/>
      <c r="X26" s="65"/>
      <c r="Y26" s="65"/>
      <c r="Z26" s="65"/>
      <c r="AA26" s="65"/>
      <c r="AB26" s="65"/>
      <c r="AC26" s="65"/>
      <c r="AD26" s="65"/>
      <c r="AE26" s="65"/>
      <c r="AF26" s="65"/>
      <c r="AG26" s="65"/>
      <c r="AH26" s="65"/>
      <c r="AI26" s="65"/>
      <c r="AJ26" s="65"/>
      <c r="AK26" s="65"/>
      <c r="AL26" s="65"/>
      <c r="AM26" s="65"/>
      <c r="AN26" s="65"/>
      <c r="AO26" s="65"/>
      <c r="AP26" s="65"/>
      <c r="AQ26" s="65"/>
      <c r="AR26" s="65"/>
      <c r="AS26" s="65"/>
      <c r="AT26" s="65"/>
      <c r="AU26" s="65"/>
      <c r="AV26" s="65"/>
      <c r="AW26" s="65"/>
      <c r="AX26" s="65"/>
      <c r="AY26" s="65"/>
      <c r="AZ26" s="65"/>
      <c r="BA26" s="65"/>
      <c r="BB26" s="65"/>
      <c r="BC26" s="66"/>
      <c r="BD26" s="66"/>
      <c r="BE26" s="66"/>
      <c r="BF26" s="66"/>
      <c r="BG26" s="66"/>
      <c r="BH26" s="66"/>
      <c r="BI26" s="66"/>
      <c r="BJ26" s="66"/>
      <c r="BK26" s="66"/>
      <c r="BL26" s="66"/>
      <c r="BM26" s="66"/>
      <c r="BN26" s="66"/>
      <c r="BO26" s="66"/>
      <c r="BP26" s="66"/>
      <c r="BQ26" s="65"/>
      <c r="BR26" s="65"/>
      <c r="BS26" s="65"/>
      <c r="BT26" s="65"/>
      <c r="BU26" s="65"/>
      <c r="BV26" s="65"/>
      <c r="BW26" s="65"/>
      <c r="BX26" s="65"/>
      <c r="BY26" s="67"/>
    </row>
    <row r="27" spans="1:112" ht="12" customHeight="1" x14ac:dyDescent="0.25">
      <c r="A27" s="64"/>
      <c r="B27" s="73"/>
      <c r="C27" s="73"/>
      <c r="D27" s="73"/>
      <c r="E27" s="73"/>
      <c r="F27" s="73"/>
      <c r="G27" s="73"/>
      <c r="H27" s="73"/>
      <c r="I27" s="73"/>
      <c r="J27" s="73"/>
      <c r="K27" s="73"/>
      <c r="L27" s="73"/>
      <c r="M27" s="73"/>
      <c r="N27" s="74"/>
      <c r="O27" s="74"/>
      <c r="P27" s="74"/>
      <c r="Q27" s="74"/>
      <c r="R27" s="74"/>
      <c r="S27" s="74"/>
      <c r="T27" s="74"/>
      <c r="U27" s="74"/>
      <c r="V27" s="74"/>
      <c r="W27" s="74"/>
      <c r="X27" s="74"/>
      <c r="Y27" s="74"/>
      <c r="Z27" s="65"/>
      <c r="AA27" s="65"/>
      <c r="AB27" s="65"/>
      <c r="AC27" s="65"/>
      <c r="AD27" s="65"/>
      <c r="AE27" s="65"/>
      <c r="AF27" s="65"/>
      <c r="AG27" s="65"/>
      <c r="AH27" s="65"/>
      <c r="AI27" s="65"/>
      <c r="AJ27" s="65"/>
      <c r="AK27" s="65"/>
      <c r="AL27" s="65"/>
      <c r="AM27" s="65"/>
      <c r="AN27" s="65"/>
      <c r="AO27" s="65"/>
      <c r="AP27" s="65"/>
      <c r="AQ27" s="65"/>
      <c r="AR27" s="65"/>
      <c r="AS27" s="65"/>
      <c r="AT27" s="65"/>
      <c r="AU27" s="65"/>
      <c r="AV27" s="65"/>
      <c r="AW27" s="65"/>
      <c r="AX27" s="65"/>
      <c r="AY27" s="65"/>
      <c r="AZ27" s="65"/>
      <c r="BA27" s="65"/>
      <c r="BB27" s="65"/>
      <c r="BC27" s="66"/>
      <c r="BD27" s="66"/>
      <c r="BE27" s="66"/>
      <c r="BF27" s="66"/>
      <c r="BG27" s="66"/>
      <c r="BH27" s="66"/>
      <c r="BI27" s="66"/>
      <c r="BJ27" s="66"/>
      <c r="BK27" s="66"/>
      <c r="BL27" s="66"/>
      <c r="BM27" s="66"/>
      <c r="BN27" s="66"/>
      <c r="BO27" s="66"/>
      <c r="BP27" s="66"/>
      <c r="BQ27" s="65"/>
      <c r="BR27" s="65"/>
      <c r="BS27" s="65"/>
      <c r="BT27" s="65"/>
      <c r="BU27" s="65"/>
      <c r="BV27" s="65"/>
      <c r="BW27" s="65"/>
      <c r="BX27" s="65"/>
      <c r="BY27" s="67"/>
    </row>
    <row r="28" spans="1:112" ht="12" customHeight="1" x14ac:dyDescent="0.25">
      <c r="A28" s="64"/>
      <c r="B28" s="73"/>
      <c r="C28" s="73"/>
      <c r="D28" s="73"/>
      <c r="E28" s="73"/>
      <c r="F28" s="73"/>
      <c r="G28" s="73"/>
      <c r="H28" s="73"/>
      <c r="I28" s="73"/>
      <c r="J28" s="73"/>
      <c r="K28" s="73"/>
      <c r="L28" s="73"/>
      <c r="M28" s="73"/>
      <c r="N28" s="74"/>
      <c r="O28" s="74"/>
      <c r="P28" s="74"/>
      <c r="Q28" s="74"/>
      <c r="R28" s="74"/>
      <c r="S28" s="74"/>
      <c r="T28" s="74"/>
      <c r="U28" s="74"/>
      <c r="V28" s="74"/>
      <c r="W28" s="74"/>
      <c r="X28" s="74"/>
      <c r="Y28" s="74"/>
      <c r="Z28" s="65"/>
      <c r="AA28" s="65"/>
      <c r="AB28" s="65"/>
      <c r="AC28" s="65"/>
      <c r="AD28" s="65"/>
      <c r="AE28" s="65"/>
      <c r="AF28" s="65"/>
      <c r="AG28" s="65"/>
      <c r="AH28" s="65"/>
      <c r="AI28" s="65"/>
      <c r="AJ28" s="65"/>
      <c r="AK28" s="65"/>
      <c r="AL28" s="65"/>
      <c r="AM28" s="65"/>
      <c r="AN28" s="65"/>
      <c r="AO28" s="65"/>
      <c r="AP28" s="65"/>
      <c r="AQ28" s="65"/>
      <c r="AR28" s="65"/>
      <c r="AS28" s="65"/>
      <c r="AT28" s="65"/>
      <c r="AU28" s="65"/>
      <c r="AV28" s="65"/>
      <c r="AW28" s="65"/>
      <c r="AX28" s="65"/>
      <c r="AY28" s="65"/>
      <c r="AZ28" s="65"/>
      <c r="BA28" s="65"/>
      <c r="BB28" s="65"/>
      <c r="BC28" s="66"/>
      <c r="BD28" s="66"/>
      <c r="BE28" s="66"/>
      <c r="BF28" s="66"/>
      <c r="BG28" s="66"/>
      <c r="BH28" s="66"/>
      <c r="BI28" s="66"/>
      <c r="BJ28" s="66"/>
      <c r="BK28" s="66"/>
      <c r="BL28" s="66"/>
      <c r="BM28" s="66"/>
      <c r="BN28" s="66"/>
      <c r="BO28" s="66"/>
      <c r="BP28" s="66"/>
      <c r="BQ28" s="65"/>
      <c r="BR28" s="65"/>
      <c r="BS28" s="65"/>
      <c r="BT28" s="65"/>
      <c r="BU28" s="65"/>
      <c r="BV28" s="65"/>
      <c r="BW28" s="65"/>
      <c r="BX28" s="65"/>
      <c r="BY28" s="67"/>
    </row>
    <row r="29" spans="1:112" ht="12" customHeight="1" x14ac:dyDescent="0.25">
      <c r="A29" s="64"/>
      <c r="B29" s="73"/>
      <c r="C29" s="73"/>
      <c r="D29" s="73"/>
      <c r="E29" s="73"/>
      <c r="F29" s="73"/>
      <c r="G29" s="73"/>
      <c r="H29" s="73"/>
      <c r="I29" s="73"/>
      <c r="J29" s="73"/>
      <c r="K29" s="73"/>
      <c r="L29" s="73"/>
      <c r="M29" s="73"/>
      <c r="N29" s="74"/>
      <c r="O29" s="74"/>
      <c r="P29" s="74"/>
      <c r="Q29" s="74"/>
      <c r="R29" s="74"/>
      <c r="S29" s="74"/>
      <c r="T29" s="74"/>
      <c r="U29" s="74"/>
      <c r="V29" s="74"/>
      <c r="W29" s="74"/>
      <c r="X29" s="74"/>
      <c r="Y29" s="74"/>
      <c r="Z29" s="65"/>
      <c r="AA29" s="65"/>
      <c r="AB29" s="65"/>
      <c r="AC29" s="65"/>
      <c r="AD29" s="65"/>
      <c r="AE29" s="65"/>
      <c r="AF29" s="65"/>
      <c r="AG29" s="65"/>
      <c r="AH29" s="65"/>
      <c r="AI29" s="65"/>
      <c r="AJ29" s="65"/>
      <c r="AK29" s="65"/>
      <c r="AL29" s="65"/>
      <c r="AM29" s="65"/>
      <c r="AN29" s="65"/>
      <c r="AO29" s="65"/>
      <c r="AP29" s="65"/>
      <c r="AQ29" s="65"/>
      <c r="AR29" s="65"/>
      <c r="AS29" s="65"/>
      <c r="AT29" s="65"/>
      <c r="AU29" s="65"/>
      <c r="AV29" s="65"/>
      <c r="AW29" s="65"/>
      <c r="AX29" s="65"/>
      <c r="AY29" s="65"/>
      <c r="AZ29" s="65"/>
      <c r="BA29" s="65"/>
      <c r="BB29" s="65"/>
      <c r="BC29" s="66"/>
      <c r="BD29" s="66"/>
      <c r="BE29" s="66"/>
      <c r="BF29" s="66"/>
      <c r="BG29" s="66"/>
      <c r="BH29" s="66"/>
      <c r="BI29" s="66"/>
      <c r="BJ29" s="66"/>
      <c r="BK29" s="66"/>
      <c r="BL29" s="66"/>
      <c r="BM29" s="66"/>
      <c r="BN29" s="66"/>
      <c r="BO29" s="66"/>
      <c r="BP29" s="66"/>
      <c r="BQ29" s="65"/>
      <c r="BR29" s="65"/>
      <c r="BS29" s="65"/>
      <c r="BT29" s="65"/>
      <c r="BU29" s="65"/>
      <c r="BV29" s="65"/>
      <c r="BW29" s="65"/>
      <c r="BX29" s="65"/>
      <c r="BY29" s="67"/>
    </row>
    <row r="30" spans="1:112" ht="12" customHeight="1" x14ac:dyDescent="0.25">
      <c r="A30" s="64"/>
      <c r="B30" s="73"/>
      <c r="C30" s="73"/>
      <c r="D30" s="73"/>
      <c r="E30" s="73"/>
      <c r="F30" s="73"/>
      <c r="G30" s="73"/>
      <c r="H30" s="73"/>
      <c r="I30" s="73"/>
      <c r="J30" s="73"/>
      <c r="K30" s="73"/>
      <c r="L30" s="73"/>
      <c r="M30" s="73"/>
      <c r="N30" s="74"/>
      <c r="O30" s="74"/>
      <c r="P30" s="74"/>
      <c r="Q30" s="74"/>
      <c r="R30" s="74"/>
      <c r="S30" s="74"/>
      <c r="T30" s="74"/>
      <c r="U30" s="74"/>
      <c r="V30" s="74"/>
      <c r="W30" s="74"/>
      <c r="X30" s="74"/>
      <c r="Y30" s="74"/>
      <c r="Z30" s="65"/>
      <c r="AA30" s="65"/>
      <c r="AB30" s="65"/>
      <c r="AC30" s="65"/>
      <c r="AD30" s="65"/>
      <c r="AE30" s="65"/>
      <c r="AF30" s="65"/>
      <c r="AG30" s="65"/>
      <c r="AH30" s="65"/>
      <c r="AI30" s="65"/>
      <c r="AJ30" s="65"/>
      <c r="AK30" s="65"/>
      <c r="AL30" s="65"/>
      <c r="AM30" s="65"/>
      <c r="AN30" s="65"/>
      <c r="AO30" s="65"/>
      <c r="AP30" s="65"/>
      <c r="AQ30" s="65"/>
      <c r="AR30" s="65"/>
      <c r="AS30" s="65"/>
      <c r="AT30" s="65"/>
      <c r="AU30" s="65"/>
      <c r="AV30" s="65"/>
      <c r="AW30" s="65"/>
      <c r="AX30" s="65"/>
      <c r="AY30" s="65"/>
      <c r="AZ30" s="65"/>
      <c r="BA30" s="65"/>
      <c r="BB30" s="65"/>
      <c r="BC30" s="69"/>
      <c r="BD30" s="69"/>
      <c r="BE30" s="69"/>
      <c r="BF30" s="69"/>
      <c r="BG30" s="69"/>
      <c r="BH30" s="69"/>
      <c r="BI30" s="69"/>
      <c r="BJ30" s="69"/>
      <c r="BK30" s="69"/>
      <c r="BL30" s="69"/>
      <c r="BM30" s="69"/>
      <c r="BN30" s="69"/>
      <c r="BO30" s="69"/>
      <c r="BP30" s="69"/>
      <c r="BQ30" s="65"/>
      <c r="BR30" s="65"/>
      <c r="BS30" s="65"/>
      <c r="BT30" s="65"/>
      <c r="BU30" s="65"/>
      <c r="BV30" s="65"/>
      <c r="BW30" s="65"/>
      <c r="BX30" s="65"/>
      <c r="BY30" s="67"/>
    </row>
    <row r="31" spans="1:112" ht="12" customHeight="1" x14ac:dyDescent="0.25">
      <c r="A31" s="64"/>
      <c r="B31" s="73"/>
      <c r="C31" s="73"/>
      <c r="D31" s="73"/>
      <c r="E31" s="73"/>
      <c r="F31" s="73"/>
      <c r="G31" s="73"/>
      <c r="H31" s="73"/>
      <c r="I31" s="73"/>
      <c r="J31" s="73"/>
      <c r="K31" s="73"/>
      <c r="L31" s="73"/>
      <c r="M31" s="73"/>
      <c r="N31" s="74"/>
      <c r="O31" s="74"/>
      <c r="P31" s="74"/>
      <c r="Q31" s="74"/>
      <c r="R31" s="74"/>
      <c r="S31" s="74"/>
      <c r="T31" s="74"/>
      <c r="U31" s="74"/>
      <c r="V31" s="74"/>
      <c r="W31" s="74"/>
      <c r="X31" s="74"/>
      <c r="Y31" s="74"/>
      <c r="Z31" s="65"/>
      <c r="AA31" s="65"/>
      <c r="AB31" s="65"/>
      <c r="AC31" s="65"/>
      <c r="AD31" s="65"/>
      <c r="AE31" s="65"/>
      <c r="AF31" s="65"/>
      <c r="AG31" s="65"/>
      <c r="AH31" s="65"/>
      <c r="AI31" s="65"/>
      <c r="AJ31" s="65"/>
      <c r="AK31" s="65"/>
      <c r="AL31" s="65"/>
      <c r="AM31" s="65"/>
      <c r="AN31" s="65"/>
      <c r="AO31" s="65"/>
      <c r="AP31" s="65"/>
      <c r="AQ31" s="65"/>
      <c r="AR31" s="65"/>
      <c r="AS31" s="65"/>
      <c r="AT31" s="65"/>
      <c r="AU31" s="65"/>
      <c r="AV31" s="65"/>
      <c r="AW31" s="65"/>
      <c r="AX31" s="65"/>
      <c r="AY31" s="65"/>
      <c r="AZ31" s="65"/>
      <c r="BA31" s="65"/>
      <c r="BB31" s="65"/>
      <c r="BC31" s="69"/>
      <c r="BD31" s="69"/>
      <c r="BE31" s="69"/>
      <c r="BF31" s="69"/>
      <c r="BG31" s="69"/>
      <c r="BH31" s="69"/>
      <c r="BI31" s="69"/>
      <c r="BJ31" s="69"/>
      <c r="BK31" s="69"/>
      <c r="BL31" s="69"/>
      <c r="BM31" s="69"/>
      <c r="BN31" s="69"/>
      <c r="BO31" s="69"/>
      <c r="BP31" s="69"/>
      <c r="BQ31" s="65"/>
      <c r="BR31" s="65"/>
      <c r="BS31" s="65"/>
      <c r="BT31" s="65"/>
      <c r="BU31" s="65"/>
      <c r="BV31" s="65"/>
      <c r="BW31" s="65"/>
      <c r="BX31" s="65"/>
      <c r="BY31" s="67"/>
    </row>
    <row r="32" spans="1:112" ht="12" customHeight="1" x14ac:dyDescent="0.25">
      <c r="A32" s="75"/>
      <c r="B32" s="73"/>
      <c r="C32" s="73"/>
      <c r="D32" s="73"/>
      <c r="E32" s="73"/>
      <c r="F32" s="73"/>
      <c r="G32" s="73"/>
      <c r="H32" s="73"/>
      <c r="I32" s="73"/>
      <c r="J32" s="73"/>
      <c r="K32" s="73"/>
      <c r="L32" s="73"/>
      <c r="M32" s="73"/>
      <c r="N32" s="74"/>
      <c r="O32" s="74"/>
      <c r="P32" s="74"/>
      <c r="Q32" s="74"/>
      <c r="R32" s="74"/>
      <c r="S32" s="74"/>
      <c r="T32" s="74"/>
      <c r="U32" s="74"/>
      <c r="V32" s="74"/>
      <c r="W32" s="74"/>
      <c r="X32" s="74"/>
      <c r="Y32" s="74"/>
      <c r="Z32" s="76"/>
      <c r="AA32" s="76"/>
      <c r="AB32" s="76"/>
      <c r="AC32" s="76"/>
      <c r="AD32" s="76"/>
      <c r="AE32" s="76"/>
      <c r="AF32" s="76"/>
      <c r="AG32" s="76"/>
      <c r="AH32" s="76"/>
      <c r="AI32" s="76"/>
      <c r="AJ32" s="76"/>
      <c r="AK32" s="76"/>
      <c r="AL32" s="76"/>
      <c r="AM32" s="76"/>
      <c r="AN32" s="76"/>
      <c r="AO32" s="65"/>
      <c r="AP32" s="65"/>
      <c r="AQ32" s="65"/>
      <c r="AR32" s="65"/>
      <c r="AS32" s="65"/>
      <c r="AT32" s="65"/>
      <c r="AU32" s="65"/>
      <c r="AV32" s="76"/>
      <c r="AW32" s="76"/>
      <c r="AX32" s="76"/>
      <c r="AY32" s="76"/>
      <c r="AZ32" s="76"/>
      <c r="BA32" s="76"/>
      <c r="BB32" s="76"/>
      <c r="BC32" s="76"/>
      <c r="BD32" s="76"/>
      <c r="BE32" s="76"/>
      <c r="BF32" s="76"/>
      <c r="BG32" s="76"/>
      <c r="BH32" s="76"/>
      <c r="BI32" s="76"/>
      <c r="BJ32" s="76"/>
      <c r="BK32" s="76"/>
      <c r="BL32" s="76"/>
      <c r="BM32" s="76"/>
      <c r="BN32" s="76"/>
      <c r="BO32" s="76"/>
      <c r="BP32" s="76"/>
      <c r="BQ32" s="76"/>
      <c r="BR32" s="76"/>
      <c r="BS32" s="76"/>
      <c r="BT32" s="65"/>
      <c r="BU32" s="65"/>
      <c r="BV32" s="65"/>
      <c r="BW32" s="65"/>
      <c r="BX32" s="65"/>
      <c r="BY32" s="67"/>
    </row>
    <row r="33" spans="1:100" ht="12" customHeight="1" x14ac:dyDescent="0.3">
      <c r="A33" s="75"/>
      <c r="B33" s="73"/>
      <c r="C33" s="73"/>
      <c r="D33" s="73"/>
      <c r="E33" s="73"/>
      <c r="F33" s="73"/>
      <c r="G33" s="73"/>
      <c r="H33" s="73"/>
      <c r="I33" s="73"/>
      <c r="J33" s="73"/>
      <c r="K33" s="73"/>
      <c r="L33" s="73"/>
      <c r="M33" s="73"/>
      <c r="N33" s="77"/>
      <c r="O33" s="74"/>
      <c r="P33" s="74"/>
      <c r="Q33" s="74"/>
      <c r="R33" s="74"/>
      <c r="S33" s="74"/>
      <c r="T33" s="74"/>
      <c r="U33" s="74"/>
      <c r="V33" s="74"/>
      <c r="W33" s="74"/>
      <c r="X33" s="74"/>
      <c r="Y33" s="74"/>
      <c r="Z33" s="76"/>
      <c r="AA33" s="76"/>
      <c r="AB33" s="76"/>
      <c r="AC33" s="76"/>
      <c r="AD33" s="76"/>
      <c r="AE33" s="76"/>
      <c r="AF33" s="76"/>
      <c r="AG33" s="76"/>
      <c r="AH33" s="76"/>
      <c r="AI33" s="76"/>
      <c r="AJ33" s="76"/>
      <c r="AK33" s="76"/>
      <c r="AL33" s="73"/>
      <c r="AM33" s="73"/>
      <c r="AN33" s="73"/>
      <c r="AO33" s="73"/>
      <c r="AP33" s="73"/>
      <c r="AQ33" s="73"/>
      <c r="AR33" s="73"/>
      <c r="AS33" s="73"/>
      <c r="AT33" s="73"/>
      <c r="AU33" s="73"/>
      <c r="AV33" s="73"/>
      <c r="AW33" s="73"/>
      <c r="AX33" s="78"/>
      <c r="AY33" s="78"/>
      <c r="AZ33" s="78"/>
      <c r="BA33" s="78"/>
      <c r="BB33" s="78"/>
      <c r="BC33" s="78"/>
      <c r="BD33" s="78"/>
      <c r="BE33" s="78"/>
      <c r="BF33" s="78"/>
      <c r="BG33" s="78"/>
      <c r="BH33" s="65"/>
      <c r="BI33" s="73"/>
      <c r="BJ33" s="73"/>
      <c r="BK33" s="73"/>
      <c r="BL33" s="73"/>
      <c r="BM33" s="73"/>
      <c r="BN33" s="78"/>
      <c r="BO33" s="78"/>
      <c r="BP33" s="78"/>
      <c r="BQ33" s="78"/>
      <c r="BR33" s="78"/>
      <c r="BS33" s="78"/>
      <c r="BT33" s="76"/>
      <c r="BU33" s="76"/>
      <c r="BV33" s="76"/>
      <c r="BW33" s="76"/>
      <c r="BX33" s="65"/>
      <c r="BY33" s="67"/>
    </row>
    <row r="34" spans="1:100" ht="12" customHeight="1" x14ac:dyDescent="0.3">
      <c r="A34" s="64"/>
      <c r="B34" s="73"/>
      <c r="C34" s="73"/>
      <c r="D34" s="73"/>
      <c r="E34" s="73"/>
      <c r="F34" s="73"/>
      <c r="G34" s="73"/>
      <c r="H34" s="73"/>
      <c r="I34" s="73"/>
      <c r="J34" s="73"/>
      <c r="K34" s="73"/>
      <c r="L34" s="73"/>
      <c r="M34" s="73"/>
      <c r="N34" s="74"/>
      <c r="O34" s="74"/>
      <c r="P34" s="74"/>
      <c r="Q34" s="74"/>
      <c r="R34" s="74"/>
      <c r="S34" s="74"/>
      <c r="T34" s="74"/>
      <c r="U34" s="74"/>
      <c r="V34" s="74"/>
      <c r="W34" s="74"/>
      <c r="X34" s="74"/>
      <c r="Y34" s="74"/>
      <c r="Z34" s="65"/>
      <c r="AA34" s="65"/>
      <c r="AB34" s="65"/>
      <c r="AC34" s="65"/>
      <c r="AD34" s="65"/>
      <c r="AE34" s="65"/>
      <c r="AF34" s="65"/>
      <c r="AG34" s="65"/>
      <c r="AH34" s="65"/>
      <c r="AI34" s="65"/>
      <c r="AJ34" s="65"/>
      <c r="AK34" s="65"/>
      <c r="AL34" s="73"/>
      <c r="AM34" s="73"/>
      <c r="AN34" s="73"/>
      <c r="AO34" s="73"/>
      <c r="AP34" s="73"/>
      <c r="AQ34" s="73"/>
      <c r="AR34" s="73"/>
      <c r="AS34" s="73"/>
      <c r="AT34" s="73"/>
      <c r="AU34" s="73"/>
      <c r="AV34" s="73"/>
      <c r="AW34" s="73"/>
      <c r="AX34" s="78"/>
      <c r="AY34" s="78"/>
      <c r="AZ34" s="78"/>
      <c r="BA34" s="78"/>
      <c r="BB34" s="78"/>
      <c r="BC34" s="78"/>
      <c r="BD34" s="78"/>
      <c r="BE34" s="78"/>
      <c r="BF34" s="78"/>
      <c r="BG34" s="78"/>
      <c r="BH34" s="65"/>
      <c r="BI34" s="73"/>
      <c r="BJ34" s="73"/>
      <c r="BK34" s="73"/>
      <c r="BL34" s="73"/>
      <c r="BM34" s="73"/>
      <c r="BN34" s="78"/>
      <c r="BO34" s="78"/>
      <c r="BP34" s="78"/>
      <c r="BQ34" s="78"/>
      <c r="BR34" s="78"/>
      <c r="BS34" s="78"/>
      <c r="BT34" s="76"/>
      <c r="BU34" s="76"/>
      <c r="BV34" s="76"/>
      <c r="BW34" s="76"/>
      <c r="BX34" s="65"/>
      <c r="BY34" s="67"/>
    </row>
    <row r="35" spans="1:100" ht="12" customHeight="1" x14ac:dyDescent="0.25">
      <c r="A35" s="64"/>
      <c r="B35" s="73"/>
      <c r="C35" s="73"/>
      <c r="D35" s="73"/>
      <c r="E35" s="73"/>
      <c r="F35" s="73"/>
      <c r="G35" s="73"/>
      <c r="H35" s="73"/>
      <c r="I35" s="73"/>
      <c r="J35" s="73"/>
      <c r="K35" s="73"/>
      <c r="L35" s="73"/>
      <c r="M35" s="73"/>
      <c r="N35" s="79"/>
      <c r="O35" s="79"/>
      <c r="P35" s="79"/>
      <c r="Q35" s="79"/>
      <c r="R35" s="79"/>
      <c r="S35" s="73"/>
      <c r="T35" s="73"/>
      <c r="U35" s="73"/>
      <c r="V35" s="73"/>
      <c r="W35" s="73"/>
      <c r="X35" s="73"/>
      <c r="Y35" s="76"/>
      <c r="Z35" s="65"/>
      <c r="AA35" s="65"/>
      <c r="AB35" s="65"/>
      <c r="AC35" s="65"/>
      <c r="AD35" s="65"/>
      <c r="AE35" s="65"/>
      <c r="AF35" s="65"/>
      <c r="AG35" s="65"/>
      <c r="AH35" s="65"/>
      <c r="AI35" s="65"/>
      <c r="AJ35" s="65"/>
      <c r="AK35" s="65"/>
      <c r="AL35" s="65"/>
      <c r="AM35" s="65"/>
      <c r="AN35" s="76"/>
      <c r="AO35" s="76"/>
      <c r="AP35" s="76"/>
      <c r="AQ35" s="76"/>
      <c r="AR35" s="76"/>
      <c r="AS35" s="76"/>
      <c r="AT35" s="76"/>
      <c r="AU35" s="76"/>
      <c r="AV35" s="76"/>
      <c r="AW35" s="76"/>
      <c r="AX35" s="76"/>
      <c r="AY35" s="76"/>
      <c r="AZ35" s="76"/>
      <c r="BA35" s="76"/>
      <c r="BB35" s="76"/>
      <c r="BC35" s="76"/>
      <c r="BD35" s="76"/>
      <c r="BE35" s="76"/>
      <c r="BF35" s="76"/>
      <c r="BG35" s="76"/>
      <c r="BH35" s="76"/>
      <c r="BI35" s="76"/>
      <c r="BJ35" s="76"/>
      <c r="BK35" s="76"/>
      <c r="BL35" s="76"/>
      <c r="BM35" s="76"/>
      <c r="BN35" s="76"/>
      <c r="BO35" s="76"/>
      <c r="BP35" s="76"/>
      <c r="BQ35" s="76"/>
      <c r="BR35" s="76"/>
      <c r="BS35" s="76"/>
      <c r="BT35" s="76"/>
      <c r="BU35" s="76"/>
      <c r="BV35" s="76"/>
      <c r="BW35" s="76"/>
      <c r="BX35" s="65"/>
      <c r="BY35" s="67"/>
    </row>
    <row r="36" spans="1:100" ht="12" customHeight="1" x14ac:dyDescent="0.25">
      <c r="A36" s="64"/>
      <c r="B36" s="73"/>
      <c r="C36" s="73"/>
      <c r="D36" s="73"/>
      <c r="E36" s="73"/>
      <c r="F36" s="73"/>
      <c r="G36" s="73"/>
      <c r="H36" s="73"/>
      <c r="I36" s="73"/>
      <c r="J36" s="73"/>
      <c r="K36" s="73"/>
      <c r="L36" s="73"/>
      <c r="M36" s="73"/>
      <c r="N36" s="79"/>
      <c r="O36" s="79"/>
      <c r="P36" s="79"/>
      <c r="Q36" s="79"/>
      <c r="R36" s="79"/>
      <c r="S36" s="73"/>
      <c r="T36" s="73"/>
      <c r="U36" s="73"/>
      <c r="V36" s="73"/>
      <c r="W36" s="73"/>
      <c r="X36" s="73"/>
      <c r="Y36" s="76"/>
      <c r="Z36" s="65"/>
      <c r="AA36" s="65"/>
      <c r="AB36" s="65"/>
      <c r="AC36" s="65"/>
      <c r="AD36" s="65"/>
      <c r="AE36" s="65"/>
      <c r="AF36" s="65"/>
      <c r="AG36" s="65"/>
      <c r="AH36" s="65"/>
      <c r="AI36" s="65"/>
      <c r="AJ36" s="65"/>
      <c r="AK36" s="65"/>
      <c r="AL36" s="65"/>
      <c r="AM36" s="65"/>
      <c r="AN36" s="76"/>
      <c r="AO36" s="76"/>
      <c r="AP36" s="76"/>
      <c r="AQ36" s="76"/>
      <c r="AR36" s="76"/>
      <c r="AS36" s="76"/>
      <c r="AT36" s="76"/>
      <c r="AU36" s="76"/>
      <c r="AV36" s="76"/>
      <c r="AW36" s="76"/>
      <c r="AX36" s="76"/>
      <c r="AY36" s="76"/>
      <c r="AZ36" s="76"/>
      <c r="BA36" s="76"/>
      <c r="BB36" s="76"/>
      <c r="BC36" s="76"/>
      <c r="BD36" s="76"/>
      <c r="BE36" s="76"/>
      <c r="BF36" s="76"/>
      <c r="BG36" s="76"/>
      <c r="BH36" s="76"/>
      <c r="BI36" s="76"/>
      <c r="BJ36" s="76"/>
      <c r="BK36" s="76"/>
      <c r="BL36" s="76"/>
      <c r="BM36" s="76"/>
      <c r="BN36" s="76"/>
      <c r="BO36" s="76"/>
      <c r="BP36" s="76"/>
      <c r="BQ36" s="76"/>
      <c r="BR36" s="76"/>
      <c r="BS36" s="76"/>
      <c r="BT36" s="76"/>
      <c r="BU36" s="76"/>
      <c r="BV36" s="76"/>
      <c r="BW36" s="76"/>
      <c r="BX36" s="65"/>
      <c r="BY36" s="67"/>
    </row>
    <row r="37" spans="1:100" ht="12" customHeight="1" x14ac:dyDescent="0.2">
      <c r="A37" s="94"/>
      <c r="B37" s="65"/>
      <c r="C37" s="65"/>
      <c r="D37" s="65"/>
      <c r="E37" s="65"/>
      <c r="F37" s="65"/>
      <c r="G37" s="65"/>
      <c r="H37" s="68"/>
      <c r="I37" s="65"/>
      <c r="J37" s="65"/>
      <c r="K37" s="65"/>
      <c r="L37" s="65"/>
      <c r="M37" s="65"/>
      <c r="N37" s="65"/>
      <c r="O37" s="65"/>
      <c r="P37" s="65"/>
      <c r="Q37" s="65"/>
      <c r="R37" s="65"/>
      <c r="S37" s="65"/>
      <c r="T37" s="65"/>
      <c r="U37" s="65"/>
      <c r="V37" s="65"/>
      <c r="W37" s="65"/>
      <c r="X37" s="65"/>
      <c r="Y37" s="65"/>
      <c r="Z37" s="65"/>
      <c r="AA37" s="65"/>
      <c r="AB37" s="65"/>
      <c r="AC37" s="65"/>
      <c r="AD37" s="65"/>
      <c r="AE37" s="65"/>
      <c r="AF37" s="65"/>
      <c r="AG37" s="65"/>
      <c r="AH37" s="65"/>
      <c r="AI37" s="65"/>
      <c r="AJ37" s="65"/>
      <c r="AK37" s="65"/>
      <c r="AL37" s="65"/>
      <c r="AM37" s="65"/>
      <c r="AN37" s="65"/>
      <c r="AO37" s="65"/>
      <c r="AP37" s="65"/>
      <c r="AQ37" s="65"/>
      <c r="AR37" s="65"/>
      <c r="AS37" s="65"/>
      <c r="AT37" s="65"/>
      <c r="AU37" s="65"/>
      <c r="AV37" s="76"/>
      <c r="AW37" s="76"/>
      <c r="AX37" s="76"/>
      <c r="AY37" s="76"/>
      <c r="AZ37" s="76"/>
      <c r="BA37" s="76"/>
      <c r="BB37" s="76"/>
      <c r="BC37" s="76"/>
      <c r="BD37" s="76"/>
      <c r="BE37" s="76"/>
      <c r="BF37" s="76"/>
      <c r="BG37" s="76"/>
      <c r="BH37" s="76"/>
      <c r="BI37" s="76"/>
      <c r="BJ37" s="76"/>
      <c r="BK37" s="76"/>
      <c r="BL37" s="76"/>
      <c r="BM37" s="76"/>
      <c r="BN37" s="76"/>
      <c r="BO37" s="76"/>
      <c r="BP37" s="76"/>
      <c r="BQ37" s="76"/>
      <c r="BR37" s="76"/>
      <c r="BS37" s="76"/>
      <c r="BT37" s="65"/>
      <c r="BU37" s="65"/>
      <c r="BV37" s="65"/>
      <c r="BW37" s="65"/>
      <c r="BX37" s="65"/>
      <c r="BY37" s="67"/>
    </row>
    <row r="38" spans="1:100" ht="12" customHeight="1" x14ac:dyDescent="0.2">
      <c r="A38" s="91"/>
      <c r="B38" s="90"/>
      <c r="C38" s="90"/>
      <c r="D38" s="90"/>
      <c r="E38" s="90"/>
      <c r="F38" s="90"/>
      <c r="G38" s="90"/>
      <c r="H38" s="90"/>
      <c r="I38" s="90"/>
      <c r="J38" s="90"/>
      <c r="K38" s="90"/>
      <c r="L38" s="90"/>
      <c r="M38" s="90"/>
      <c r="N38" s="90"/>
      <c r="O38" s="90"/>
      <c r="P38" s="90"/>
      <c r="Q38" s="90"/>
      <c r="R38" s="90"/>
      <c r="S38" s="90"/>
      <c r="T38" s="90"/>
      <c r="U38" s="90"/>
      <c r="V38" s="90"/>
      <c r="W38" s="90"/>
      <c r="X38" s="90"/>
      <c r="Y38" s="90"/>
      <c r="Z38" s="81"/>
      <c r="AA38" s="81"/>
      <c r="AB38" s="81"/>
      <c r="AC38" s="81"/>
      <c r="AD38" s="81"/>
      <c r="AE38" s="81"/>
      <c r="AF38" s="81"/>
      <c r="AG38" s="81"/>
      <c r="AH38" s="81"/>
      <c r="AI38" s="81"/>
      <c r="AJ38" s="81"/>
      <c r="AK38" s="81"/>
      <c r="AL38" s="81"/>
      <c r="AM38" s="81"/>
      <c r="AN38" s="81"/>
      <c r="AO38" s="81"/>
      <c r="AP38" s="81"/>
      <c r="AQ38" s="81"/>
      <c r="AR38" s="81"/>
      <c r="AS38" s="81"/>
      <c r="AT38" s="81"/>
      <c r="AU38" s="81"/>
      <c r="AV38" s="81"/>
      <c r="AW38" s="81"/>
      <c r="AX38" s="81"/>
      <c r="AY38" s="81"/>
      <c r="AZ38" s="81"/>
      <c r="BA38" s="81"/>
      <c r="BB38" s="95"/>
      <c r="BC38" s="96"/>
      <c r="BD38" s="81"/>
      <c r="BE38" s="81"/>
      <c r="BF38" s="81"/>
      <c r="BG38" s="81"/>
      <c r="BH38" s="81"/>
      <c r="BI38" s="81"/>
      <c r="BJ38" s="81"/>
      <c r="BK38" s="81"/>
      <c r="BL38" s="81"/>
      <c r="BM38" s="81"/>
      <c r="BN38" s="81"/>
      <c r="BO38" s="81"/>
      <c r="BP38" s="81"/>
      <c r="BQ38" s="81"/>
      <c r="BR38" s="81"/>
      <c r="BS38" s="81"/>
      <c r="BT38" s="81"/>
      <c r="BU38" s="81"/>
      <c r="BV38" s="81"/>
      <c r="BW38" s="81"/>
      <c r="BX38" s="81"/>
      <c r="BY38" s="82"/>
    </row>
    <row r="39" spans="1:100" ht="12" customHeight="1" x14ac:dyDescent="0.2">
      <c r="A39" s="91"/>
      <c r="B39" s="90"/>
      <c r="C39" s="90"/>
      <c r="D39" s="90"/>
      <c r="E39" s="90"/>
      <c r="F39" s="90"/>
      <c r="G39" s="90"/>
      <c r="H39" s="90"/>
      <c r="I39" s="90"/>
      <c r="J39" s="90"/>
      <c r="K39" s="90"/>
      <c r="L39" s="90"/>
      <c r="M39" s="90"/>
      <c r="N39" s="90"/>
      <c r="O39" s="90"/>
      <c r="P39" s="90"/>
      <c r="Q39" s="90"/>
      <c r="R39" s="90"/>
      <c r="S39" s="90"/>
      <c r="T39" s="90"/>
      <c r="U39" s="90"/>
      <c r="V39" s="90"/>
      <c r="W39" s="90"/>
      <c r="X39" s="90"/>
      <c r="Y39" s="90"/>
      <c r="Z39" s="76"/>
      <c r="AA39" s="81"/>
      <c r="AB39" s="81"/>
      <c r="AC39" s="81"/>
      <c r="AD39" s="81"/>
      <c r="AE39" s="81"/>
      <c r="AF39" s="81"/>
      <c r="AG39" s="81"/>
      <c r="AH39" s="76"/>
      <c r="AI39" s="76"/>
      <c r="AJ39" s="76"/>
      <c r="AK39" s="76"/>
      <c r="AL39" s="76"/>
      <c r="AM39" s="76"/>
      <c r="AN39" s="76"/>
      <c r="AO39" s="76"/>
      <c r="AP39" s="76"/>
      <c r="AQ39" s="76"/>
      <c r="AR39" s="76"/>
      <c r="AS39" s="76"/>
      <c r="AT39" s="76"/>
      <c r="AU39" s="76"/>
      <c r="AV39" s="76"/>
      <c r="AW39" s="76"/>
      <c r="AX39" s="76"/>
      <c r="AY39" s="76"/>
      <c r="AZ39" s="76"/>
      <c r="BA39" s="76"/>
      <c r="BB39" s="76"/>
      <c r="BC39" s="76"/>
      <c r="BD39" s="76"/>
      <c r="BE39" s="76"/>
      <c r="BF39" s="76"/>
      <c r="BG39" s="81"/>
      <c r="BH39" s="81"/>
      <c r="BI39" s="81"/>
      <c r="BJ39" s="81"/>
      <c r="BK39" s="81"/>
      <c r="BL39" s="81"/>
      <c r="BM39" s="81"/>
      <c r="BN39" s="81"/>
      <c r="BO39" s="81"/>
      <c r="BP39" s="81"/>
      <c r="BQ39" s="81"/>
      <c r="BR39" s="81"/>
      <c r="BS39" s="81"/>
      <c r="BT39" s="81"/>
      <c r="BU39" s="81"/>
      <c r="BV39" s="81"/>
      <c r="BW39" s="81"/>
      <c r="BX39" s="81"/>
      <c r="BY39" s="82"/>
    </row>
    <row r="40" spans="1:100" ht="12" customHeight="1" x14ac:dyDescent="0.2">
      <c r="A40" s="91"/>
      <c r="B40" s="90"/>
      <c r="C40" s="90"/>
      <c r="D40" s="90"/>
      <c r="E40" s="90"/>
      <c r="F40" s="90"/>
      <c r="G40" s="90"/>
      <c r="H40" s="90"/>
      <c r="I40" s="90"/>
      <c r="J40" s="90"/>
      <c r="K40" s="90"/>
      <c r="L40" s="90"/>
      <c r="M40" s="90"/>
      <c r="N40" s="90"/>
      <c r="O40" s="90"/>
      <c r="P40" s="90"/>
      <c r="Q40" s="90"/>
      <c r="R40" s="90"/>
      <c r="S40" s="90"/>
      <c r="T40" s="90"/>
      <c r="U40" s="90"/>
      <c r="V40" s="90"/>
      <c r="W40" s="90"/>
      <c r="X40" s="90"/>
      <c r="Y40" s="90"/>
      <c r="Z40" s="76"/>
      <c r="AA40" s="81"/>
      <c r="AB40" s="81"/>
      <c r="AC40" s="81"/>
      <c r="AD40" s="81"/>
      <c r="AE40" s="81"/>
      <c r="AF40" s="81"/>
      <c r="AG40" s="81"/>
      <c r="AH40" s="76"/>
      <c r="AI40" s="76"/>
      <c r="AJ40" s="76"/>
      <c r="AK40" s="76"/>
      <c r="AL40" s="76"/>
      <c r="AM40" s="76"/>
      <c r="AN40" s="76"/>
      <c r="AO40" s="76"/>
      <c r="AP40" s="76"/>
      <c r="AQ40" s="76"/>
      <c r="AR40" s="76"/>
      <c r="AS40" s="76"/>
      <c r="AT40" s="76"/>
      <c r="AU40" s="76"/>
      <c r="AV40" s="76"/>
      <c r="AW40" s="76"/>
      <c r="AX40" s="76"/>
      <c r="AY40" s="76"/>
      <c r="AZ40" s="76"/>
      <c r="BA40" s="76"/>
      <c r="BB40" s="76"/>
      <c r="BC40" s="76"/>
      <c r="BD40" s="76"/>
      <c r="BE40" s="76"/>
      <c r="BF40" s="76"/>
      <c r="BG40" s="83"/>
      <c r="BH40" s="83"/>
      <c r="BI40" s="83"/>
      <c r="BJ40" s="83"/>
      <c r="BK40" s="83"/>
      <c r="BL40" s="83"/>
      <c r="BM40" s="83"/>
      <c r="BN40" s="83"/>
      <c r="BO40" s="83"/>
      <c r="BP40" s="81"/>
      <c r="BQ40" s="81"/>
      <c r="BR40" s="81"/>
      <c r="BS40" s="81"/>
      <c r="BT40" s="81"/>
      <c r="BU40" s="81"/>
      <c r="BV40" s="81"/>
      <c r="BW40" s="81"/>
      <c r="BX40" s="81"/>
      <c r="BY40" s="82"/>
      <c r="BZ40" s="84"/>
      <c r="CA40" s="84"/>
      <c r="CB40" s="84"/>
      <c r="CC40" s="84"/>
      <c r="CD40" s="84"/>
      <c r="CE40" s="84"/>
      <c r="CF40" s="84"/>
      <c r="CG40" s="84"/>
      <c r="CH40" s="84"/>
      <c r="CI40" s="84"/>
      <c r="CJ40" s="84"/>
      <c r="CK40" s="84"/>
      <c r="CL40" s="84"/>
      <c r="CM40" s="84"/>
      <c r="CN40" s="84"/>
      <c r="CO40" s="84"/>
      <c r="CP40" s="84"/>
      <c r="CQ40" s="84"/>
      <c r="CR40" s="84"/>
      <c r="CS40" s="84"/>
      <c r="CT40" s="84"/>
      <c r="CU40" s="84"/>
      <c r="CV40" s="84"/>
    </row>
    <row r="41" spans="1:100" ht="12" customHeight="1" thickBot="1" x14ac:dyDescent="0.25">
      <c r="A41" s="92"/>
      <c r="B41" s="93"/>
      <c r="C41" s="93"/>
      <c r="D41" s="93"/>
      <c r="E41" s="93"/>
      <c r="F41" s="93"/>
      <c r="G41" s="93"/>
      <c r="H41" s="93"/>
      <c r="I41" s="93"/>
      <c r="J41" s="93"/>
      <c r="K41" s="93"/>
      <c r="L41" s="93"/>
      <c r="M41" s="93"/>
      <c r="N41" s="93"/>
      <c r="O41" s="93"/>
      <c r="P41" s="93"/>
      <c r="Q41" s="93"/>
      <c r="R41" s="93"/>
      <c r="S41" s="93"/>
      <c r="T41" s="93"/>
      <c r="U41" s="93"/>
      <c r="V41" s="93"/>
      <c r="W41" s="93"/>
      <c r="X41" s="93"/>
      <c r="Y41" s="93"/>
      <c r="Z41" s="80"/>
      <c r="AA41" s="97"/>
      <c r="AB41" s="97"/>
      <c r="AC41" s="97"/>
      <c r="AD41" s="97"/>
      <c r="AE41" s="97"/>
      <c r="AF41" s="97"/>
      <c r="AG41" s="97"/>
      <c r="AH41" s="80"/>
      <c r="AI41" s="80"/>
      <c r="AJ41" s="80"/>
      <c r="AK41" s="80"/>
      <c r="AL41" s="80"/>
      <c r="AM41" s="80"/>
      <c r="AN41" s="80"/>
      <c r="AO41" s="80"/>
      <c r="AP41" s="80"/>
      <c r="AQ41" s="80"/>
      <c r="AR41" s="80"/>
      <c r="AS41" s="80"/>
      <c r="AT41" s="80"/>
      <c r="AU41" s="80"/>
      <c r="AV41" s="80"/>
      <c r="AW41" s="80"/>
      <c r="AX41" s="80"/>
      <c r="AY41" s="80"/>
      <c r="AZ41" s="80"/>
      <c r="BA41" s="80"/>
      <c r="BB41" s="80"/>
      <c r="BC41" s="80"/>
      <c r="BD41" s="80"/>
      <c r="BE41" s="80"/>
      <c r="BF41" s="80"/>
      <c r="BG41" s="98"/>
      <c r="BH41" s="98"/>
      <c r="BI41" s="98"/>
      <c r="BJ41" s="98"/>
      <c r="BK41" s="98"/>
      <c r="BL41" s="98"/>
      <c r="BM41" s="98"/>
      <c r="BN41" s="98"/>
      <c r="BO41" s="98"/>
      <c r="BP41" s="97"/>
      <c r="BQ41" s="97"/>
      <c r="BR41" s="97"/>
      <c r="BS41" s="97"/>
      <c r="BT41" s="97"/>
      <c r="BU41" s="97"/>
      <c r="BV41" s="97"/>
      <c r="BW41" s="97"/>
      <c r="BX41" s="97"/>
      <c r="BY41" s="88"/>
      <c r="BZ41" s="84"/>
      <c r="CA41" s="84"/>
      <c r="CB41" s="84"/>
      <c r="CC41" s="84"/>
      <c r="CD41" s="84"/>
      <c r="CE41" s="84"/>
      <c r="CF41" s="84"/>
      <c r="CG41" s="84"/>
      <c r="CH41" s="84"/>
      <c r="CI41" s="84"/>
      <c r="CJ41" s="84"/>
      <c r="CK41" s="84"/>
      <c r="CL41" s="84"/>
      <c r="CM41" s="84"/>
      <c r="CN41" s="84"/>
      <c r="CO41" s="84"/>
      <c r="CP41" s="84"/>
      <c r="CQ41" s="84"/>
      <c r="CR41" s="84"/>
      <c r="CS41" s="84"/>
      <c r="CT41" s="84"/>
      <c r="CU41" s="84"/>
      <c r="CV41" s="84"/>
    </row>
    <row r="42" spans="1:100" ht="12" customHeight="1" thickTop="1" x14ac:dyDescent="0.2">
      <c r="A42" s="137" t="s">
        <v>71</v>
      </c>
      <c r="B42" s="138"/>
      <c r="C42" s="138"/>
      <c r="D42" s="138"/>
      <c r="E42" s="138"/>
      <c r="F42" s="138"/>
      <c r="G42" s="138"/>
      <c r="H42" s="138"/>
      <c r="I42" s="138"/>
      <c r="J42" s="139"/>
      <c r="K42" s="140" t="s">
        <v>121</v>
      </c>
      <c r="L42" s="141"/>
      <c r="M42" s="141"/>
      <c r="N42" s="141"/>
      <c r="O42" s="141"/>
      <c r="P42" s="141"/>
      <c r="Q42" s="141"/>
      <c r="R42" s="141"/>
      <c r="S42" s="141"/>
      <c r="T42" s="141"/>
      <c r="U42" s="141"/>
      <c r="V42" s="141"/>
      <c r="W42" s="141"/>
      <c r="X42" s="141"/>
      <c r="Y42" s="142"/>
      <c r="Z42" s="76"/>
      <c r="AA42" s="85"/>
      <c r="AB42" s="85"/>
      <c r="AC42" s="85"/>
      <c r="AD42" s="85"/>
      <c r="AE42" s="85"/>
      <c r="AF42" s="85"/>
      <c r="AG42" s="85"/>
      <c r="AH42" s="76"/>
      <c r="AI42" s="76"/>
      <c r="AJ42" s="76"/>
      <c r="AK42" s="76"/>
      <c r="AL42" s="76"/>
      <c r="AM42" s="76"/>
      <c r="AN42" s="76"/>
      <c r="AO42" s="76"/>
      <c r="AP42" s="76"/>
      <c r="AQ42" s="76"/>
      <c r="AR42" s="76"/>
      <c r="AS42" s="76"/>
      <c r="AT42" s="76"/>
      <c r="AU42" s="76"/>
      <c r="AV42" s="76"/>
      <c r="AW42" s="76"/>
      <c r="AX42" s="76"/>
      <c r="AY42" s="76"/>
      <c r="AZ42" s="76"/>
      <c r="BA42" s="76"/>
      <c r="BB42" s="76"/>
      <c r="BC42" s="76"/>
      <c r="BD42" s="76"/>
      <c r="BE42" s="76"/>
      <c r="BF42" s="76"/>
      <c r="BG42" s="86"/>
      <c r="BH42" s="86"/>
      <c r="BI42" s="86"/>
      <c r="BJ42" s="86"/>
      <c r="BK42" s="86"/>
      <c r="BL42" s="86"/>
      <c r="BM42" s="86"/>
      <c r="BN42" s="86"/>
      <c r="BO42" s="86"/>
      <c r="BP42" s="86"/>
      <c r="BQ42" s="86"/>
      <c r="BR42" s="86"/>
      <c r="BS42" s="86"/>
      <c r="BT42" s="86"/>
      <c r="BU42" s="86"/>
      <c r="BV42" s="86"/>
      <c r="BW42" s="86"/>
      <c r="BX42" s="86"/>
      <c r="BY42" s="82"/>
      <c r="BZ42" s="84"/>
      <c r="CA42" s="84"/>
      <c r="CB42" s="84"/>
      <c r="CC42" s="84"/>
      <c r="CD42" s="84"/>
      <c r="CE42" s="84"/>
      <c r="CF42" s="84"/>
      <c r="CG42" s="84"/>
      <c r="CH42" s="84"/>
      <c r="CI42" s="84"/>
      <c r="CJ42" s="84"/>
      <c r="CK42" s="84"/>
      <c r="CL42" s="84"/>
      <c r="CM42" s="84"/>
      <c r="CN42" s="84"/>
      <c r="CO42" s="84"/>
      <c r="CP42" s="84"/>
      <c r="CQ42" s="84"/>
      <c r="CR42" s="84"/>
      <c r="CS42" s="84"/>
      <c r="CT42" s="84"/>
      <c r="CU42" s="84"/>
      <c r="CV42" s="84"/>
    </row>
    <row r="43" spans="1:100" ht="12" customHeight="1" thickBot="1" x14ac:dyDescent="0.25">
      <c r="A43" s="143" t="s">
        <v>19</v>
      </c>
      <c r="B43" s="144"/>
      <c r="C43" s="144"/>
      <c r="D43" s="144"/>
      <c r="E43" s="144"/>
      <c r="F43" s="144"/>
      <c r="G43" s="144"/>
      <c r="H43" s="144"/>
      <c r="I43" s="144"/>
      <c r="J43" s="145"/>
      <c r="K43" s="146" t="s">
        <v>241</v>
      </c>
      <c r="L43" s="147"/>
      <c r="M43" s="147"/>
      <c r="N43" s="147"/>
      <c r="O43" s="147"/>
      <c r="P43" s="147"/>
      <c r="Q43" s="147"/>
      <c r="R43" s="147"/>
      <c r="S43" s="147"/>
      <c r="T43" s="147"/>
      <c r="U43" s="147"/>
      <c r="V43" s="147"/>
      <c r="W43" s="147"/>
      <c r="X43" s="147"/>
      <c r="Y43" s="148"/>
      <c r="Z43" s="76"/>
      <c r="AA43" s="87"/>
      <c r="AB43" s="87"/>
      <c r="AC43" s="87"/>
      <c r="AD43" s="87"/>
      <c r="AE43" s="87"/>
      <c r="AF43" s="87"/>
      <c r="AG43" s="87"/>
      <c r="AH43" s="76"/>
      <c r="AI43" s="76"/>
      <c r="AJ43" s="76"/>
      <c r="AK43" s="76"/>
      <c r="AL43" s="76"/>
      <c r="AM43" s="76"/>
      <c r="AN43" s="76"/>
      <c r="AO43" s="76"/>
      <c r="AP43" s="76"/>
      <c r="AQ43" s="76"/>
      <c r="AR43" s="76"/>
      <c r="AS43" s="76"/>
      <c r="AT43" s="76"/>
      <c r="AU43" s="76"/>
      <c r="AV43" s="76"/>
      <c r="AW43" s="76"/>
      <c r="AX43" s="76"/>
      <c r="AY43" s="76"/>
      <c r="AZ43" s="76"/>
      <c r="BA43" s="76"/>
      <c r="BB43" s="76"/>
      <c r="BC43" s="76"/>
      <c r="BD43" s="76"/>
      <c r="BE43" s="76"/>
      <c r="BF43" s="76"/>
      <c r="BG43" s="86"/>
      <c r="BH43" s="86"/>
      <c r="BI43" s="86"/>
      <c r="BJ43" s="86"/>
      <c r="BK43" s="86"/>
      <c r="BL43" s="86"/>
      <c r="BM43" s="86"/>
      <c r="BN43" s="86"/>
      <c r="BO43" s="86"/>
      <c r="BP43" s="86"/>
      <c r="BQ43" s="86"/>
      <c r="BR43" s="86"/>
      <c r="BS43" s="86"/>
      <c r="BT43" s="86"/>
      <c r="BU43" s="86"/>
      <c r="BV43" s="86"/>
      <c r="BW43" s="86"/>
      <c r="BX43" s="86"/>
      <c r="BY43" s="82"/>
      <c r="BZ43" s="84"/>
      <c r="CA43" s="84"/>
      <c r="CB43" s="84"/>
      <c r="CC43" s="84"/>
      <c r="CD43" s="84"/>
      <c r="CE43" s="84"/>
      <c r="CF43" s="84"/>
      <c r="CG43" s="84"/>
      <c r="CH43" s="84"/>
      <c r="CI43" s="84"/>
      <c r="CJ43" s="84"/>
      <c r="CK43" s="84"/>
      <c r="CL43" s="84"/>
      <c r="CM43" s="84"/>
      <c r="CN43" s="84"/>
      <c r="CO43" s="84"/>
      <c r="CP43" s="84"/>
      <c r="CQ43" s="84"/>
      <c r="CR43" s="84"/>
      <c r="CS43" s="84"/>
      <c r="CT43" s="84"/>
      <c r="CU43" s="84"/>
      <c r="CV43" s="84"/>
    </row>
    <row r="44" spans="1:100" ht="12" customHeight="1" thickTop="1" x14ac:dyDescent="0.2">
      <c r="A44" s="89"/>
      <c r="B44" s="89"/>
      <c r="C44" s="89"/>
      <c r="D44" s="89"/>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89"/>
      <c r="AH44" s="89"/>
      <c r="AI44" s="89"/>
      <c r="AJ44" s="89"/>
      <c r="AK44" s="89"/>
      <c r="AL44" s="89"/>
      <c r="AM44" s="89"/>
      <c r="AN44" s="89"/>
      <c r="AO44" s="89"/>
      <c r="AP44" s="89"/>
      <c r="AQ44" s="89"/>
      <c r="AR44" s="89"/>
      <c r="AS44" s="89"/>
      <c r="AT44" s="89"/>
      <c r="AU44" s="89"/>
      <c r="AV44" s="89"/>
      <c r="AW44" s="89"/>
      <c r="AX44" s="89"/>
      <c r="AY44" s="89"/>
      <c r="AZ44" s="89"/>
      <c r="BA44" s="89"/>
      <c r="BB44" s="89"/>
      <c r="BC44" s="89"/>
      <c r="BD44" s="89"/>
      <c r="BE44" s="89"/>
      <c r="BF44" s="89"/>
      <c r="BG44" s="89"/>
      <c r="BH44" s="89"/>
      <c r="BI44" s="89"/>
      <c r="BJ44" s="89"/>
      <c r="BK44" s="89"/>
      <c r="BL44" s="89"/>
      <c r="BM44" s="89"/>
      <c r="BN44" s="89"/>
      <c r="BO44" s="89"/>
      <c r="BP44" s="89"/>
      <c r="BQ44" s="89"/>
      <c r="BR44" s="89"/>
      <c r="BS44" s="89"/>
      <c r="BT44" s="89"/>
      <c r="BU44" s="89"/>
      <c r="BV44" s="89"/>
      <c r="BW44" s="89"/>
      <c r="BX44" s="89"/>
      <c r="BY44" s="89"/>
      <c r="BZ44" s="84"/>
      <c r="CA44" s="84"/>
      <c r="CB44" s="84"/>
      <c r="CC44" s="84"/>
      <c r="CD44" s="84"/>
      <c r="CE44" s="84"/>
      <c r="CF44" s="84"/>
      <c r="CG44" s="84"/>
      <c r="CH44" s="84"/>
      <c r="CI44" s="84"/>
      <c r="CJ44" s="84"/>
      <c r="CK44" s="84"/>
      <c r="CL44" s="84"/>
      <c r="CM44" s="84"/>
      <c r="CN44" s="84"/>
      <c r="CO44" s="84"/>
      <c r="CP44" s="84"/>
      <c r="CQ44" s="84"/>
      <c r="CR44" s="84"/>
      <c r="CS44" s="84"/>
      <c r="CT44" s="84"/>
      <c r="CU44" s="84"/>
      <c r="CV44" s="84"/>
    </row>
    <row r="45" spans="1:100" ht="12" customHeight="1" x14ac:dyDescent="0.2">
      <c r="A45" s="90"/>
      <c r="B45" s="90"/>
      <c r="C45" s="90"/>
      <c r="D45" s="90"/>
      <c r="E45" s="90"/>
      <c r="F45" s="90"/>
      <c r="G45" s="90"/>
      <c r="H45" s="90"/>
      <c r="I45" s="90"/>
      <c r="J45" s="90"/>
      <c r="K45" s="90"/>
      <c r="L45" s="90"/>
      <c r="M45" s="90"/>
      <c r="N45" s="90"/>
      <c r="O45" s="90"/>
      <c r="P45" s="90"/>
      <c r="Q45" s="90"/>
      <c r="R45" s="90"/>
      <c r="S45" s="90"/>
      <c r="T45" s="90"/>
      <c r="U45" s="90"/>
      <c r="V45" s="90"/>
      <c r="W45" s="90"/>
      <c r="X45" s="90"/>
      <c r="Y45" s="90"/>
      <c r="Z45" s="90"/>
      <c r="AA45" s="90"/>
      <c r="AB45" s="90"/>
      <c r="AC45" s="90"/>
      <c r="AD45" s="90"/>
      <c r="AE45" s="90"/>
      <c r="AF45" s="90"/>
      <c r="AG45" s="90"/>
      <c r="AH45" s="90"/>
      <c r="AI45" s="90"/>
      <c r="AJ45" s="90"/>
      <c r="AK45" s="90"/>
      <c r="AL45" s="90"/>
      <c r="AM45" s="90"/>
      <c r="AN45" s="90"/>
      <c r="AO45" s="90"/>
      <c r="AP45" s="90"/>
      <c r="AQ45" s="90"/>
      <c r="AR45" s="90"/>
      <c r="AS45" s="90"/>
      <c r="AT45" s="90"/>
      <c r="AU45" s="90"/>
      <c r="AV45" s="90"/>
      <c r="AW45" s="90"/>
      <c r="AX45" s="90"/>
      <c r="AY45" s="90"/>
      <c r="AZ45" s="90"/>
      <c r="BA45" s="90"/>
      <c r="BB45" s="90"/>
      <c r="BC45" s="90"/>
      <c r="BD45" s="90"/>
      <c r="BE45" s="90"/>
      <c r="BF45" s="90"/>
      <c r="BG45" s="90"/>
      <c r="BH45" s="90"/>
      <c r="BI45" s="90"/>
      <c r="BJ45" s="90"/>
      <c r="BK45" s="90"/>
      <c r="BL45" s="90"/>
      <c r="BM45" s="90"/>
      <c r="BN45" s="90"/>
      <c r="BO45" s="90"/>
      <c r="BP45" s="90"/>
      <c r="BQ45" s="90"/>
      <c r="BR45" s="90"/>
      <c r="BS45" s="90"/>
      <c r="BT45" s="90"/>
      <c r="BU45" s="90"/>
      <c r="BV45" s="90"/>
      <c r="BW45" s="90"/>
      <c r="BX45" s="90"/>
      <c r="BY45" s="90"/>
      <c r="BZ45" s="84"/>
      <c r="CA45" s="84"/>
      <c r="CB45" s="84"/>
      <c r="CC45" s="84"/>
      <c r="CD45" s="84"/>
      <c r="CE45" s="84"/>
      <c r="CF45" s="84"/>
      <c r="CG45" s="84"/>
      <c r="CH45" s="84"/>
      <c r="CI45" s="84"/>
      <c r="CJ45" s="84"/>
      <c r="CK45" s="84"/>
      <c r="CL45" s="84"/>
      <c r="CM45" s="84"/>
      <c r="CN45" s="84"/>
      <c r="CO45" s="84"/>
      <c r="CP45" s="84"/>
      <c r="CQ45" s="84"/>
      <c r="CR45" s="84"/>
      <c r="CS45" s="84"/>
      <c r="CT45" s="84"/>
      <c r="CU45" s="84"/>
      <c r="CV45" s="84"/>
    </row>
    <row r="48" spans="1:100" ht="12" customHeight="1" x14ac:dyDescent="0.2">
      <c r="A48" s="76"/>
      <c r="B48" s="76"/>
      <c r="C48" s="76"/>
      <c r="D48" s="76"/>
      <c r="E48" s="76"/>
      <c r="F48" s="76"/>
      <c r="G48" s="76"/>
    </row>
    <row r="49" spans="1:7" ht="12" customHeight="1" x14ac:dyDescent="0.2">
      <c r="A49" s="76"/>
      <c r="B49" s="76"/>
      <c r="C49" s="76"/>
      <c r="D49" s="76"/>
      <c r="E49" s="76"/>
      <c r="F49" s="76"/>
      <c r="G49" s="76"/>
    </row>
    <row r="50" spans="1:7" ht="12" customHeight="1" x14ac:dyDescent="0.2">
      <c r="A50" s="76"/>
      <c r="B50" s="76"/>
      <c r="C50" s="76"/>
      <c r="D50" s="76"/>
      <c r="E50" s="76"/>
      <c r="F50" s="76"/>
      <c r="G50" s="76"/>
    </row>
    <row r="51" spans="1:7" ht="12" customHeight="1" x14ac:dyDescent="0.25">
      <c r="A51" s="73"/>
      <c r="B51" s="73"/>
      <c r="C51" s="76"/>
      <c r="D51" s="76"/>
      <c r="E51" s="76"/>
      <c r="F51" s="76"/>
      <c r="G51" s="76"/>
    </row>
    <row r="52" spans="1:7" ht="12" customHeight="1" x14ac:dyDescent="0.25">
      <c r="A52" s="73"/>
      <c r="B52" s="73"/>
      <c r="C52" s="76"/>
      <c r="D52" s="76"/>
      <c r="E52" s="76"/>
      <c r="F52" s="76"/>
      <c r="G52" s="76"/>
    </row>
    <row r="53" spans="1:7" ht="12" customHeight="1" x14ac:dyDescent="0.2">
      <c r="A53" s="76"/>
      <c r="B53" s="76"/>
      <c r="C53" s="76"/>
      <c r="D53" s="76"/>
      <c r="E53" s="76"/>
      <c r="F53" s="76"/>
      <c r="G53" s="76"/>
    </row>
  </sheetData>
  <sheetProtection selectLockedCells="1"/>
  <mergeCells count="5">
    <mergeCell ref="A1:BY1"/>
    <mergeCell ref="A42:J42"/>
    <mergeCell ref="K42:Y42"/>
    <mergeCell ref="A43:J43"/>
    <mergeCell ref="K43:Y43"/>
  </mergeCells>
  <printOptions horizontalCentered="1"/>
  <pageMargins left="0.25" right="0.25" top="0.25" bottom="0.25" header="0.375" footer="0.1"/>
  <pageSetup fitToHeight="0" orientation="landscape" r:id="rId1"/>
  <headerFooter alignWithMargins="0">
    <oddHeader xml:space="preserve">&amp;C&amp;"Times New Roman,Regular"
                                                            </oddHeader>
  </headerFooter>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pageSetUpPr fitToPage="1"/>
  </sheetPr>
  <dimension ref="A1:Y42"/>
  <sheetViews>
    <sheetView showGridLines="0" zoomScaleNormal="100" workbookViewId="0">
      <selection activeCell="Q7" sqref="Q7:S7"/>
    </sheetView>
  </sheetViews>
  <sheetFormatPr defaultColWidth="9.140625" defaultRowHeight="12.75" x14ac:dyDescent="0.2"/>
  <cols>
    <col min="1" max="7" width="7.28515625" style="1" customWidth="1"/>
    <col min="8" max="8" width="9" style="1" customWidth="1"/>
    <col min="9" max="25" width="7.28515625" style="1" customWidth="1"/>
    <col min="26" max="16384" width="9.140625" style="1"/>
  </cols>
  <sheetData>
    <row r="1" spans="1:25" ht="18" customHeight="1" thickTop="1" x14ac:dyDescent="0.2">
      <c r="A1" s="168" t="s">
        <v>18</v>
      </c>
      <c r="B1" s="169"/>
      <c r="C1" s="195"/>
      <c r="D1" s="166" t="s">
        <v>122</v>
      </c>
      <c r="E1" s="167"/>
      <c r="F1" s="167"/>
      <c r="G1" s="167"/>
      <c r="H1" s="9"/>
      <c r="I1" s="26"/>
      <c r="J1" s="27"/>
      <c r="K1" s="27"/>
      <c r="L1" s="27"/>
      <c r="M1" s="27"/>
      <c r="N1" s="27"/>
      <c r="O1" s="3"/>
      <c r="P1" s="3"/>
      <c r="Q1" s="27"/>
      <c r="R1" s="27"/>
      <c r="S1" s="27"/>
      <c r="T1" s="27"/>
      <c r="U1" s="27"/>
      <c r="V1" s="27"/>
      <c r="W1" s="27"/>
      <c r="X1" s="27"/>
      <c r="Y1" s="27"/>
    </row>
    <row r="2" spans="1:25" ht="18" customHeight="1" thickBot="1" x14ac:dyDescent="0.25">
      <c r="A2" s="143" t="s">
        <v>19</v>
      </c>
      <c r="B2" s="144"/>
      <c r="C2" s="197"/>
      <c r="D2" s="174" t="s">
        <v>241</v>
      </c>
      <c r="E2" s="175"/>
      <c r="F2" s="175"/>
      <c r="G2" s="176"/>
      <c r="H2" s="9"/>
      <c r="I2" s="3"/>
      <c r="J2" s="3"/>
      <c r="K2" s="3"/>
      <c r="L2" s="3"/>
      <c r="M2" s="3"/>
      <c r="N2" s="4"/>
      <c r="O2" s="4"/>
      <c r="P2" s="4"/>
      <c r="Q2" s="4"/>
      <c r="R2" s="5"/>
      <c r="S2" s="5"/>
      <c r="T2" s="5"/>
      <c r="U2" s="5"/>
      <c r="V2" s="5"/>
      <c r="W2" s="5"/>
      <c r="X2" s="5"/>
      <c r="Y2" s="5"/>
    </row>
    <row r="3" spans="1:25" ht="18" customHeight="1" thickTop="1" x14ac:dyDescent="0.2">
      <c r="A3" s="143" t="s">
        <v>20</v>
      </c>
      <c r="B3" s="144"/>
      <c r="C3" s="197"/>
      <c r="D3" s="174" t="s">
        <v>79</v>
      </c>
      <c r="E3" s="175"/>
      <c r="F3" s="175"/>
      <c r="G3" s="176"/>
      <c r="H3" s="9"/>
      <c r="I3" s="3"/>
      <c r="J3" s="3"/>
      <c r="K3" s="3"/>
      <c r="L3" s="3"/>
      <c r="M3" s="3"/>
      <c r="N3" s="258" t="s">
        <v>14</v>
      </c>
      <c r="O3" s="259"/>
      <c r="P3" s="259"/>
      <c r="Q3" s="259"/>
      <c r="R3" s="259"/>
      <c r="S3" s="259"/>
      <c r="T3" s="259"/>
      <c r="U3" s="259"/>
      <c r="V3" s="259"/>
      <c r="W3" s="259"/>
      <c r="X3" s="259"/>
      <c r="Y3" s="260"/>
    </row>
    <row r="4" spans="1:25" ht="18" customHeight="1" x14ac:dyDescent="0.2">
      <c r="A4" s="143" t="s">
        <v>22</v>
      </c>
      <c r="B4" s="144"/>
      <c r="C4" s="197"/>
      <c r="D4" s="174" t="s">
        <v>76</v>
      </c>
      <c r="E4" s="175"/>
      <c r="F4" s="175"/>
      <c r="G4" s="176"/>
      <c r="H4" s="9"/>
      <c r="I4" s="4"/>
      <c r="J4" s="4"/>
      <c r="K4" s="4"/>
      <c r="L4" s="4"/>
      <c r="M4" s="4"/>
      <c r="N4" s="261" t="s">
        <v>10</v>
      </c>
      <c r="O4" s="262"/>
      <c r="P4" s="262"/>
      <c r="Q4" s="262"/>
      <c r="R4" s="262"/>
      <c r="S4" s="262"/>
      <c r="T4" s="263" t="s">
        <v>11</v>
      </c>
      <c r="U4" s="262"/>
      <c r="V4" s="262"/>
      <c r="W4" s="262"/>
      <c r="X4" s="262"/>
      <c r="Y4" s="264"/>
    </row>
    <row r="5" spans="1:25" ht="18" customHeight="1" thickBot="1" x14ac:dyDescent="0.25">
      <c r="A5" s="143" t="s">
        <v>23</v>
      </c>
      <c r="B5" s="144"/>
      <c r="C5" s="197"/>
      <c r="D5" s="174" t="s">
        <v>66</v>
      </c>
      <c r="E5" s="175"/>
      <c r="F5" s="175"/>
      <c r="G5" s="176"/>
      <c r="H5" s="9"/>
      <c r="I5" s="4"/>
      <c r="J5" s="4"/>
      <c r="K5" s="4"/>
      <c r="L5" s="4"/>
      <c r="M5" s="4"/>
      <c r="N5" s="252" t="s">
        <v>0</v>
      </c>
      <c r="O5" s="253"/>
      <c r="P5" s="253"/>
      <c r="Q5" s="254" t="s">
        <v>1</v>
      </c>
      <c r="R5" s="253"/>
      <c r="S5" s="255"/>
      <c r="T5" s="201" t="s">
        <v>0</v>
      </c>
      <c r="U5" s="212"/>
      <c r="V5" s="213"/>
      <c r="W5" s="201" t="s">
        <v>1</v>
      </c>
      <c r="X5" s="214"/>
      <c r="Y5" s="215"/>
    </row>
    <row r="6" spans="1:25" ht="18" customHeight="1" thickTop="1" thickBot="1" x14ac:dyDescent="0.25">
      <c r="A6" s="189" t="s">
        <v>20</v>
      </c>
      <c r="B6" s="190"/>
      <c r="C6" s="196"/>
      <c r="D6" s="171" t="s">
        <v>79</v>
      </c>
      <c r="E6" s="172"/>
      <c r="F6" s="172"/>
      <c r="G6" s="173"/>
      <c r="H6" s="168" t="s">
        <v>5</v>
      </c>
      <c r="I6" s="169"/>
      <c r="J6" s="169"/>
      <c r="K6" s="169"/>
      <c r="L6" s="169"/>
      <c r="M6" s="170"/>
      <c r="N6" s="256" t="s">
        <v>80</v>
      </c>
      <c r="O6" s="257"/>
      <c r="P6" s="257"/>
      <c r="Q6" s="208" t="str">
        <f>IF(ISBLANK(N6)," ",N6)</f>
        <v>2630/43-93</v>
      </c>
      <c r="R6" s="209"/>
      <c r="S6" s="209"/>
      <c r="T6" s="216" t="s">
        <v>46</v>
      </c>
      <c r="U6" s="217"/>
      <c r="V6" s="218"/>
      <c r="W6" s="216" t="str">
        <f>IF(ISBLANK(T6)," ",T6)</f>
        <v>2929/43-10-1</v>
      </c>
      <c r="X6" s="217"/>
      <c r="Y6" s="219"/>
    </row>
    <row r="7" spans="1:25" ht="18" customHeight="1" thickTop="1" thickBot="1" x14ac:dyDescent="0.25">
      <c r="A7" s="186" t="s">
        <v>21</v>
      </c>
      <c r="B7" s="187"/>
      <c r="C7" s="187"/>
      <c r="D7" s="187"/>
      <c r="E7" s="188"/>
      <c r="F7" s="39" t="s">
        <v>0</v>
      </c>
      <c r="G7" s="40" t="s">
        <v>4</v>
      </c>
      <c r="H7" s="137" t="s">
        <v>3</v>
      </c>
      <c r="I7" s="138"/>
      <c r="J7" s="138"/>
      <c r="K7" s="138"/>
      <c r="L7" s="138"/>
      <c r="M7" s="139"/>
      <c r="N7" s="208" t="s">
        <v>257</v>
      </c>
      <c r="O7" s="268"/>
      <c r="P7" s="269"/>
      <c r="Q7" s="208" t="str">
        <f>IF(ISBLANK(N7)," ",N7)</f>
        <v>225238/PR294127</v>
      </c>
      <c r="R7" s="268"/>
      <c r="S7" s="269"/>
      <c r="T7" s="220" t="s">
        <v>73</v>
      </c>
      <c r="U7" s="221"/>
      <c r="V7" s="222"/>
      <c r="W7" s="208" t="str">
        <f>IF(ISBLANK(T7)," ",T7)</f>
        <v>208310/PR229222</v>
      </c>
      <c r="X7" s="209"/>
      <c r="Y7" s="211"/>
    </row>
    <row r="8" spans="1:25" ht="18" customHeight="1" thickTop="1" x14ac:dyDescent="0.2">
      <c r="A8" s="137" t="s">
        <v>31</v>
      </c>
      <c r="B8" s="138"/>
      <c r="C8" s="138"/>
      <c r="D8" s="138"/>
      <c r="E8" s="139"/>
      <c r="F8" s="6">
        <v>2</v>
      </c>
      <c r="G8" s="7">
        <v>349</v>
      </c>
      <c r="H8" s="143" t="s">
        <v>25</v>
      </c>
      <c r="I8" s="144"/>
      <c r="J8" s="144"/>
      <c r="K8" s="144"/>
      <c r="L8" s="144"/>
      <c r="M8" s="145"/>
      <c r="N8" s="248">
        <v>44134</v>
      </c>
      <c r="O8" s="249"/>
      <c r="P8" s="249"/>
      <c r="Q8" s="248">
        <f>IF(ISBLANK(N8)," ",N8)</f>
        <v>44134</v>
      </c>
      <c r="R8" s="249"/>
      <c r="S8" s="249"/>
      <c r="T8" s="248">
        <v>44141</v>
      </c>
      <c r="U8" s="249"/>
      <c r="V8" s="250"/>
      <c r="W8" s="248">
        <f>IF(ISBLANK(T8)," ",T8)</f>
        <v>44141</v>
      </c>
      <c r="X8" s="249"/>
      <c r="Y8" s="251"/>
    </row>
    <row r="9" spans="1:25" ht="18" customHeight="1" x14ac:dyDescent="0.2">
      <c r="A9" s="143" t="s">
        <v>32</v>
      </c>
      <c r="B9" s="144"/>
      <c r="C9" s="144"/>
      <c r="D9" s="144"/>
      <c r="E9" s="145"/>
      <c r="F9" s="6">
        <v>3</v>
      </c>
      <c r="G9" s="7">
        <v>193</v>
      </c>
      <c r="H9" s="143" t="s">
        <v>7</v>
      </c>
      <c r="I9" s="144"/>
      <c r="J9" s="144"/>
      <c r="K9" s="144"/>
      <c r="L9" s="144"/>
      <c r="M9" s="145"/>
      <c r="N9" s="242">
        <v>0.20599999999999999</v>
      </c>
      <c r="O9" s="243"/>
      <c r="P9" s="243"/>
      <c r="Q9" s="245">
        <v>0.35399999999999998</v>
      </c>
      <c r="R9" s="246"/>
      <c r="S9" s="246"/>
      <c r="T9" s="242">
        <v>0.31790000000000002</v>
      </c>
      <c r="U9" s="243"/>
      <c r="V9" s="244"/>
      <c r="W9" s="245">
        <v>0.41410000000000002</v>
      </c>
      <c r="X9" s="246"/>
      <c r="Y9" s="247"/>
    </row>
    <row r="10" spans="1:25" ht="18" customHeight="1" x14ac:dyDescent="0.2">
      <c r="A10" s="143" t="s">
        <v>33</v>
      </c>
      <c r="B10" s="144"/>
      <c r="C10" s="144"/>
      <c r="D10" s="144"/>
      <c r="E10" s="145"/>
      <c r="F10" s="6"/>
      <c r="G10" s="7"/>
      <c r="H10" s="143" t="s">
        <v>15</v>
      </c>
      <c r="I10" s="144"/>
      <c r="J10" s="144"/>
      <c r="K10" s="144"/>
      <c r="L10" s="144"/>
      <c r="M10" s="145"/>
      <c r="N10" s="204">
        <v>0.25</v>
      </c>
      <c r="O10" s="205"/>
      <c r="P10" s="205"/>
      <c r="Q10" s="240">
        <v>0.5</v>
      </c>
      <c r="R10" s="241"/>
      <c r="S10" s="241"/>
      <c r="T10" s="204">
        <v>1</v>
      </c>
      <c r="U10" s="205"/>
      <c r="V10" s="206"/>
      <c r="W10" s="204">
        <v>1</v>
      </c>
      <c r="X10" s="205"/>
      <c r="Y10" s="207"/>
    </row>
    <row r="11" spans="1:25" ht="18" customHeight="1" x14ac:dyDescent="0.2">
      <c r="A11" s="143" t="s">
        <v>34</v>
      </c>
      <c r="B11" s="144"/>
      <c r="C11" s="144"/>
      <c r="D11" s="144"/>
      <c r="E11" s="145"/>
      <c r="F11" s="6"/>
      <c r="G11" s="7"/>
      <c r="H11" s="143" t="s">
        <v>2</v>
      </c>
      <c r="I11" s="144"/>
      <c r="J11" s="144"/>
      <c r="K11" s="144"/>
      <c r="L11" s="144"/>
      <c r="M11" s="145"/>
      <c r="N11" s="208">
        <v>1</v>
      </c>
      <c r="O11" s="209"/>
      <c r="P11" s="210"/>
      <c r="Q11" s="208">
        <v>1</v>
      </c>
      <c r="R11" s="209"/>
      <c r="S11" s="209"/>
      <c r="T11" s="208">
        <v>1</v>
      </c>
      <c r="U11" s="209"/>
      <c r="V11" s="210"/>
      <c r="W11" s="208">
        <v>1</v>
      </c>
      <c r="X11" s="209"/>
      <c r="Y11" s="211"/>
    </row>
    <row r="12" spans="1:25" ht="18" customHeight="1" x14ac:dyDescent="0.2">
      <c r="A12" s="143" t="s">
        <v>35</v>
      </c>
      <c r="B12" s="144"/>
      <c r="C12" s="144"/>
      <c r="D12" s="144"/>
      <c r="E12" s="145"/>
      <c r="F12" s="6">
        <v>1</v>
      </c>
      <c r="G12" s="7">
        <v>140</v>
      </c>
      <c r="H12" s="143" t="s">
        <v>16</v>
      </c>
      <c r="I12" s="144"/>
      <c r="J12" s="144"/>
      <c r="K12" s="144"/>
      <c r="L12" s="144"/>
      <c r="M12" s="145"/>
      <c r="N12" s="208">
        <v>1</v>
      </c>
      <c r="O12" s="209"/>
      <c r="P12" s="210"/>
      <c r="Q12" s="208">
        <v>1</v>
      </c>
      <c r="R12" s="209"/>
      <c r="S12" s="209"/>
      <c r="T12" s="208">
        <v>60</v>
      </c>
      <c r="U12" s="209"/>
      <c r="V12" s="210"/>
      <c r="W12" s="208">
        <v>60</v>
      </c>
      <c r="X12" s="209"/>
      <c r="Y12" s="211"/>
    </row>
    <row r="13" spans="1:25" ht="18" customHeight="1" x14ac:dyDescent="0.2">
      <c r="A13" s="143" t="s">
        <v>38</v>
      </c>
      <c r="B13" s="144"/>
      <c r="C13" s="144"/>
      <c r="D13" s="144"/>
      <c r="E13" s="145"/>
      <c r="F13" s="6"/>
      <c r="G13" s="7"/>
      <c r="H13" s="143" t="s">
        <v>17</v>
      </c>
      <c r="I13" s="144"/>
      <c r="J13" s="144"/>
      <c r="K13" s="144"/>
      <c r="L13" s="144"/>
      <c r="M13" s="145"/>
      <c r="N13" s="208">
        <v>1</v>
      </c>
      <c r="O13" s="209"/>
      <c r="P13" s="210"/>
      <c r="Q13" s="208">
        <v>1</v>
      </c>
      <c r="R13" s="209"/>
      <c r="S13" s="209"/>
      <c r="T13" s="208">
        <v>1</v>
      </c>
      <c r="U13" s="209"/>
      <c r="V13" s="210"/>
      <c r="W13" s="208">
        <v>1</v>
      </c>
      <c r="X13" s="209"/>
      <c r="Y13" s="211"/>
    </row>
    <row r="14" spans="1:25" ht="18" customHeight="1" x14ac:dyDescent="0.2">
      <c r="A14" s="143" t="s">
        <v>39</v>
      </c>
      <c r="B14" s="144"/>
      <c r="C14" s="144"/>
      <c r="D14" s="144"/>
      <c r="E14" s="145"/>
      <c r="F14" s="6"/>
      <c r="G14" s="7"/>
      <c r="H14" s="143" t="s">
        <v>26</v>
      </c>
      <c r="I14" s="144"/>
      <c r="J14" s="144"/>
      <c r="K14" s="144"/>
      <c r="L14" s="144"/>
      <c r="M14" s="145"/>
      <c r="N14" s="223">
        <v>1</v>
      </c>
      <c r="O14" s="224"/>
      <c r="P14" s="225"/>
      <c r="Q14" s="223">
        <v>140</v>
      </c>
      <c r="R14" s="224"/>
      <c r="S14" s="224"/>
      <c r="T14" s="230">
        <v>18</v>
      </c>
      <c r="U14" s="231"/>
      <c r="V14" s="232"/>
      <c r="W14" s="157">
        <v>3043</v>
      </c>
      <c r="X14" s="231"/>
      <c r="Y14" s="233"/>
    </row>
    <row r="15" spans="1:25" ht="18" customHeight="1" thickBot="1" x14ac:dyDescent="0.25">
      <c r="A15" s="143" t="s">
        <v>40</v>
      </c>
      <c r="B15" s="144"/>
      <c r="C15" s="144"/>
      <c r="D15" s="144"/>
      <c r="E15" s="145"/>
      <c r="F15" s="6"/>
      <c r="G15" s="7"/>
      <c r="H15" s="189" t="s">
        <v>37</v>
      </c>
      <c r="I15" s="190"/>
      <c r="J15" s="190"/>
      <c r="K15" s="190"/>
      <c r="L15" s="190"/>
      <c r="M15" s="191"/>
      <c r="N15" s="177" t="s">
        <v>12</v>
      </c>
      <c r="O15" s="178"/>
      <c r="P15" s="178"/>
      <c r="Q15" s="178"/>
      <c r="R15" s="178"/>
      <c r="S15" s="179"/>
      <c r="T15" s="234">
        <f>IF(ISBLANK(T14)," ",(3+3.29*(((T14/T12)*T13*(1+(T13/T12)))^0.5))/(T9*T11*T13))</f>
        <v>15.152443810403598</v>
      </c>
      <c r="U15" s="235"/>
      <c r="V15" s="236"/>
      <c r="W15" s="234">
        <f>IF(ISBLANK(W14)," ",(3+3.29*(((W14/W12)*W13*(1+(W13/W12)))^0.5))/(W9*W11*W13))</f>
        <v>64.294582500450034</v>
      </c>
      <c r="X15" s="235"/>
      <c r="Y15" s="237"/>
    </row>
    <row r="16" spans="1:25" ht="18" customHeight="1" thickTop="1" x14ac:dyDescent="0.2">
      <c r="A16" s="143" t="s">
        <v>226</v>
      </c>
      <c r="B16" s="144"/>
      <c r="C16" s="144"/>
      <c r="D16" s="144"/>
      <c r="E16" s="145"/>
      <c r="F16" s="6">
        <v>2</v>
      </c>
      <c r="G16" s="7">
        <v>349</v>
      </c>
      <c r="H16" s="38" t="s">
        <v>24</v>
      </c>
      <c r="I16" s="180" t="s">
        <v>203</v>
      </c>
      <c r="J16" s="180"/>
      <c r="K16" s="180"/>
      <c r="L16" s="180"/>
      <c r="M16" s="180"/>
      <c r="N16" s="180"/>
      <c r="O16" s="180"/>
      <c r="P16" s="180"/>
      <c r="Q16" s="180"/>
      <c r="R16" s="180"/>
      <c r="S16" s="180"/>
      <c r="T16" s="180"/>
      <c r="U16" s="180"/>
      <c r="V16" s="180"/>
      <c r="W16" s="180"/>
      <c r="X16" s="180"/>
      <c r="Y16" s="181"/>
    </row>
    <row r="17" spans="1:25" ht="18" customHeight="1" x14ac:dyDescent="0.2">
      <c r="A17" s="143" t="s">
        <v>227</v>
      </c>
      <c r="B17" s="144"/>
      <c r="C17" s="144"/>
      <c r="D17" s="144"/>
      <c r="E17" s="145"/>
      <c r="F17" s="6">
        <v>3</v>
      </c>
      <c r="G17" s="7">
        <v>193</v>
      </c>
      <c r="H17" s="41"/>
      <c r="I17" s="182"/>
      <c r="J17" s="182"/>
      <c r="K17" s="182"/>
      <c r="L17" s="182"/>
      <c r="M17" s="182"/>
      <c r="N17" s="182"/>
      <c r="O17" s="182"/>
      <c r="P17" s="182"/>
      <c r="Q17" s="182"/>
      <c r="R17" s="182"/>
      <c r="S17" s="182"/>
      <c r="T17" s="182"/>
      <c r="U17" s="182"/>
      <c r="V17" s="182"/>
      <c r="W17" s="182"/>
      <c r="X17" s="182"/>
      <c r="Y17" s="183"/>
    </row>
    <row r="18" spans="1:25" ht="18" customHeight="1" thickBot="1" x14ac:dyDescent="0.25">
      <c r="A18" s="192" t="s">
        <v>228</v>
      </c>
      <c r="B18" s="193"/>
      <c r="C18" s="193"/>
      <c r="D18" s="193"/>
      <c r="E18" s="194"/>
      <c r="F18" s="34">
        <v>1</v>
      </c>
      <c r="G18" s="35">
        <v>140</v>
      </c>
      <c r="H18" s="41"/>
      <c r="I18" s="184"/>
      <c r="J18" s="184"/>
      <c r="K18" s="184"/>
      <c r="L18" s="184"/>
      <c r="M18" s="184"/>
      <c r="N18" s="184"/>
      <c r="O18" s="184"/>
      <c r="P18" s="184"/>
      <c r="Q18" s="184"/>
      <c r="R18" s="184"/>
      <c r="S18" s="184"/>
      <c r="T18" s="184"/>
      <c r="U18" s="184"/>
      <c r="V18" s="184"/>
      <c r="W18" s="184"/>
      <c r="X18" s="184"/>
      <c r="Y18" s="185"/>
    </row>
    <row r="19" spans="1:25" ht="18" customHeight="1" thickTop="1" x14ac:dyDescent="0.2">
      <c r="A19" s="37" t="s">
        <v>29</v>
      </c>
      <c r="B19" s="153" t="s">
        <v>30</v>
      </c>
      <c r="C19" s="153"/>
      <c r="D19" s="153"/>
      <c r="E19" s="153"/>
      <c r="F19" s="153"/>
      <c r="G19" s="153"/>
      <c r="H19" s="153"/>
      <c r="I19" s="154"/>
      <c r="J19" s="238" t="s">
        <v>10</v>
      </c>
      <c r="K19" s="238"/>
      <c r="L19" s="238"/>
      <c r="M19" s="238"/>
      <c r="N19" s="238"/>
      <c r="O19" s="238"/>
      <c r="P19" s="238"/>
      <c r="Q19" s="238"/>
      <c r="R19" s="238"/>
      <c r="S19" s="239"/>
      <c r="T19" s="226" t="s">
        <v>11</v>
      </c>
      <c r="U19" s="227"/>
      <c r="V19" s="227"/>
      <c r="W19" s="227"/>
      <c r="X19" s="228"/>
      <c r="Y19" s="229"/>
    </row>
    <row r="20" spans="1:25" ht="18" customHeight="1" thickBot="1" x14ac:dyDescent="0.25">
      <c r="A20" s="36"/>
      <c r="B20" s="155"/>
      <c r="C20" s="155"/>
      <c r="D20" s="155"/>
      <c r="E20" s="155"/>
      <c r="F20" s="155"/>
      <c r="G20" s="155"/>
      <c r="H20" s="155"/>
      <c r="I20" s="156"/>
      <c r="J20" s="149" t="s">
        <v>0</v>
      </c>
      <c r="K20" s="149"/>
      <c r="L20" s="149"/>
      <c r="M20" s="149"/>
      <c r="N20" s="149"/>
      <c r="O20" s="150" t="s">
        <v>1</v>
      </c>
      <c r="P20" s="151"/>
      <c r="Q20" s="151"/>
      <c r="R20" s="151"/>
      <c r="S20" s="152"/>
      <c r="T20" s="198" t="s">
        <v>0</v>
      </c>
      <c r="U20" s="199"/>
      <c r="V20" s="200"/>
      <c r="W20" s="201" t="s">
        <v>4</v>
      </c>
      <c r="X20" s="202"/>
      <c r="Y20" s="203"/>
    </row>
    <row r="21" spans="1:25" ht="49.9" customHeight="1" thickTop="1" thickBot="1" x14ac:dyDescent="0.25">
      <c r="A21" s="8" t="s">
        <v>6</v>
      </c>
      <c r="B21" s="162" t="s">
        <v>13</v>
      </c>
      <c r="C21" s="162"/>
      <c r="D21" s="162"/>
      <c r="E21" s="162"/>
      <c r="F21" s="162"/>
      <c r="G21" s="162"/>
      <c r="H21" s="162"/>
      <c r="I21" s="163"/>
      <c r="J21" s="28" t="s">
        <v>8</v>
      </c>
      <c r="K21" s="29" t="s">
        <v>36</v>
      </c>
      <c r="L21" s="29" t="s">
        <v>27</v>
      </c>
      <c r="M21" s="29" t="s">
        <v>9</v>
      </c>
      <c r="N21" s="30" t="s">
        <v>28</v>
      </c>
      <c r="O21" s="31" t="s">
        <v>8</v>
      </c>
      <c r="P21" s="29" t="s">
        <v>36</v>
      </c>
      <c r="Q21" s="29" t="s">
        <v>27</v>
      </c>
      <c r="R21" s="29" t="s">
        <v>9</v>
      </c>
      <c r="S21" s="30" t="s">
        <v>28</v>
      </c>
      <c r="T21" s="32" t="s">
        <v>8</v>
      </c>
      <c r="U21" s="29" t="s">
        <v>9</v>
      </c>
      <c r="V21" s="30" t="s">
        <v>28</v>
      </c>
      <c r="W21" s="32" t="s">
        <v>8</v>
      </c>
      <c r="X21" s="29" t="s">
        <v>9</v>
      </c>
      <c r="Y21" s="33" t="s">
        <v>28</v>
      </c>
    </row>
    <row r="22" spans="1:25" s="2" customFormat="1" ht="19.899999999999999" customHeight="1" thickTop="1" x14ac:dyDescent="0.25">
      <c r="A22" s="52">
        <v>37</v>
      </c>
      <c r="B22" s="164" t="s">
        <v>183</v>
      </c>
      <c r="C22" s="164"/>
      <c r="D22" s="164"/>
      <c r="E22" s="164"/>
      <c r="F22" s="164"/>
      <c r="G22" s="164"/>
      <c r="H22" s="164"/>
      <c r="I22" s="165"/>
      <c r="J22" s="10">
        <v>5</v>
      </c>
      <c r="K22" s="12">
        <v>2</v>
      </c>
      <c r="L22" s="11">
        <f>IF(ISBLANK(K22)," ",IF(K22=" "," ",(3+3.29*(((K22)*$N$13*(1+($N$13/$N$12)))^0.5))/($N$11*$N$9*$N$13)))</f>
        <v>46.504854368932044</v>
      </c>
      <c r="M22" s="12">
        <f>IF(ISBLANK(J22)," ",(J22/$N$13)-K22)</f>
        <v>3</v>
      </c>
      <c r="N22" s="13">
        <f>IF(ISBLANK(J22)," ",M22/(N$9*N$10*N$11))</f>
        <v>58.252427184466022</v>
      </c>
      <c r="O22" s="10">
        <v>1022</v>
      </c>
      <c r="P22" s="42">
        <v>349</v>
      </c>
      <c r="Q22" s="11">
        <f>IF(ISBLANK(P22)," ",IF(P22=" "," ",(3+3.29*(((P22)*$Q$13*(1+($Q$13/$Q$12)))^0.5))/($Q$11*$Q$9*$Q$13)))</f>
        <v>254.01349964304725</v>
      </c>
      <c r="R22" s="14">
        <f t="shared" ref="R22:R41" si="0">IF(ISBLANK(O22)," ",(O22/$Q$13)-P22)</f>
        <v>673</v>
      </c>
      <c r="S22" s="13">
        <f t="shared" ref="S22:S41" si="1">IF(ISBLANK(O22)," ",R22/(Q$9*Q$10*Q$11))</f>
        <v>3802.2598870056499</v>
      </c>
      <c r="T22" s="15">
        <v>0</v>
      </c>
      <c r="U22" s="43">
        <f>IF(ISBLANK(T22)," ",(T22/$T$13)-$T$14/$T$12)</f>
        <v>-0.3</v>
      </c>
      <c r="V22" s="44">
        <f>IF(ISBLANK(T22), " ", (U22/$T$9))</f>
        <v>-0.94369298521547651</v>
      </c>
      <c r="W22" s="15">
        <v>36</v>
      </c>
      <c r="X22" s="43">
        <f>IF(ISBLANK(W22)," ",(W22/$W$13)-($W$14/$W$12))</f>
        <v>-14.716666666666669</v>
      </c>
      <c r="Y22" s="45">
        <f>IF(ISBLANK(W22), " ", (X22/$W$9))</f>
        <v>-35.538919745633102</v>
      </c>
    </row>
    <row r="23" spans="1:25" s="2" customFormat="1" ht="19.899999999999999" customHeight="1" x14ac:dyDescent="0.25">
      <c r="A23" s="53"/>
      <c r="B23" s="157"/>
      <c r="C23" s="157"/>
      <c r="D23" s="157"/>
      <c r="E23" s="157"/>
      <c r="F23" s="157"/>
      <c r="G23" s="157"/>
      <c r="H23" s="157"/>
      <c r="I23" s="158"/>
      <c r="J23" s="16"/>
      <c r="K23" s="11"/>
      <c r="L23" s="11" t="str">
        <f>IF(ISBLANK(K23)," ",IF(K23=" "," ",(3+3.29*(((K23)*$N$13*(1+($N$13/$N$12)))^0.5))/($N$11*$N$9*$N$13)))</f>
        <v xml:space="preserve"> </v>
      </c>
      <c r="M23" s="17" t="str">
        <f t="shared" ref="M23:M41" si="2">IF(ISBLANK(J23)," ",(J23/$N$13)-K23)</f>
        <v xml:space="preserve"> </v>
      </c>
      <c r="N23" s="18" t="str">
        <f t="shared" ref="N23:N41" si="3">IF(ISBLANK(J23)," ",M23/(N$9*N$10*N$11))</f>
        <v xml:space="preserve"> </v>
      </c>
      <c r="O23" s="16"/>
      <c r="P23" s="17"/>
      <c r="Q23" s="11" t="str">
        <f t="shared" ref="Q23:Q41" si="4">IF(ISBLANK(P23)," ",IF(P23=" "," ",(3+3.29*(((P23)*$Q$13*(1+($Q$13/$Q$12)))^0.5))/($Q$11*$Q$9*$Q$13)))</f>
        <v xml:space="preserve"> </v>
      </c>
      <c r="R23" s="17" t="str">
        <f t="shared" si="0"/>
        <v xml:space="preserve"> </v>
      </c>
      <c r="S23" s="18" t="str">
        <f t="shared" si="1"/>
        <v xml:space="preserve"> </v>
      </c>
      <c r="T23" s="16"/>
      <c r="U23" s="46" t="str">
        <f t="shared" ref="U23:U41" si="5">IF(ISBLANK(T23)," ",(T23/$T$13)-$T$14/$T$12)</f>
        <v xml:space="preserve"> </v>
      </c>
      <c r="V23" s="47" t="str">
        <f t="shared" ref="V23:V41" si="6">IF(ISBLANK(T23), " ", (U23/$T$9))</f>
        <v xml:space="preserve"> </v>
      </c>
      <c r="W23" s="16"/>
      <c r="X23" s="46" t="str">
        <f t="shared" ref="X23:X41" si="7">IF(ISBLANK(W23)," ",(W23/$W$13)-($W$14/$W$12))</f>
        <v xml:space="preserve"> </v>
      </c>
      <c r="Y23" s="48" t="str">
        <f t="shared" ref="Y23:Y41" si="8">IF(ISBLANK(W23), " ", (X23/$W$9))</f>
        <v xml:space="preserve"> </v>
      </c>
    </row>
    <row r="24" spans="1:25" s="2" customFormat="1" ht="19.899999999999999" customHeight="1" x14ac:dyDescent="0.25">
      <c r="A24" s="54"/>
      <c r="B24" s="157"/>
      <c r="C24" s="157"/>
      <c r="D24" s="157"/>
      <c r="E24" s="157"/>
      <c r="F24" s="157"/>
      <c r="G24" s="157"/>
      <c r="H24" s="157"/>
      <c r="I24" s="158"/>
      <c r="J24" s="16"/>
      <c r="K24" s="11"/>
      <c r="L24" s="11" t="str">
        <f t="shared" ref="L24:L41" si="9">IF(ISBLANK(K24)," ",IF(K24=" "," ",(3+3.29*(((K24)*$N$13*(1+($N$13/$N$12)))^0.5))/($N$11*$N$9*$N$13)))</f>
        <v xml:space="preserve"> </v>
      </c>
      <c r="M24" s="17" t="str">
        <f t="shared" si="2"/>
        <v xml:space="preserve"> </v>
      </c>
      <c r="N24" s="18" t="str">
        <f t="shared" si="3"/>
        <v xml:space="preserve"> </v>
      </c>
      <c r="O24" s="16"/>
      <c r="P24" s="17"/>
      <c r="Q24" s="11" t="str">
        <f t="shared" si="4"/>
        <v xml:space="preserve"> </v>
      </c>
      <c r="R24" s="17" t="str">
        <f t="shared" si="0"/>
        <v xml:space="preserve"> </v>
      </c>
      <c r="S24" s="18" t="str">
        <f t="shared" si="1"/>
        <v xml:space="preserve"> </v>
      </c>
      <c r="T24" s="16"/>
      <c r="U24" s="46" t="str">
        <f t="shared" si="5"/>
        <v xml:space="preserve"> </v>
      </c>
      <c r="V24" s="47" t="str">
        <f t="shared" si="6"/>
        <v xml:space="preserve"> </v>
      </c>
      <c r="W24" s="16"/>
      <c r="X24" s="46" t="str">
        <f t="shared" si="7"/>
        <v xml:space="preserve"> </v>
      </c>
      <c r="Y24" s="48" t="str">
        <f t="shared" si="8"/>
        <v xml:space="preserve"> </v>
      </c>
    </row>
    <row r="25" spans="1:25" s="2" customFormat="1" ht="19.899999999999999" customHeight="1" x14ac:dyDescent="0.25">
      <c r="A25" s="54"/>
      <c r="B25" s="157"/>
      <c r="C25" s="157"/>
      <c r="D25" s="157"/>
      <c r="E25" s="157"/>
      <c r="F25" s="157"/>
      <c r="G25" s="157"/>
      <c r="H25" s="157"/>
      <c r="I25" s="158"/>
      <c r="J25" s="16"/>
      <c r="K25" s="11"/>
      <c r="L25" s="11" t="str">
        <f t="shared" si="9"/>
        <v xml:space="preserve"> </v>
      </c>
      <c r="M25" s="17" t="str">
        <f t="shared" si="2"/>
        <v xml:space="preserve"> </v>
      </c>
      <c r="N25" s="18" t="str">
        <f t="shared" si="3"/>
        <v xml:space="preserve"> </v>
      </c>
      <c r="O25" s="16"/>
      <c r="P25" s="17"/>
      <c r="Q25" s="11" t="str">
        <f t="shared" si="4"/>
        <v xml:space="preserve"> </v>
      </c>
      <c r="R25" s="17" t="str">
        <f t="shared" si="0"/>
        <v xml:space="preserve"> </v>
      </c>
      <c r="S25" s="18" t="str">
        <f t="shared" si="1"/>
        <v xml:space="preserve"> </v>
      </c>
      <c r="T25" s="16"/>
      <c r="U25" s="46" t="str">
        <f t="shared" si="5"/>
        <v xml:space="preserve"> </v>
      </c>
      <c r="V25" s="47" t="str">
        <f t="shared" si="6"/>
        <v xml:space="preserve"> </v>
      </c>
      <c r="W25" s="16"/>
      <c r="X25" s="46" t="str">
        <f t="shared" si="7"/>
        <v xml:space="preserve"> </v>
      </c>
      <c r="Y25" s="48" t="str">
        <f t="shared" si="8"/>
        <v xml:space="preserve"> </v>
      </c>
    </row>
    <row r="26" spans="1:25" s="2" customFormat="1" ht="19.899999999999999" customHeight="1" x14ac:dyDescent="0.25">
      <c r="A26" s="54"/>
      <c r="B26" s="157"/>
      <c r="C26" s="157"/>
      <c r="D26" s="157"/>
      <c r="E26" s="157"/>
      <c r="F26" s="157"/>
      <c r="G26" s="157"/>
      <c r="H26" s="157"/>
      <c r="I26" s="158"/>
      <c r="J26" s="16"/>
      <c r="K26" s="19"/>
      <c r="L26" s="11" t="str">
        <f t="shared" si="9"/>
        <v xml:space="preserve"> </v>
      </c>
      <c r="M26" s="20" t="str">
        <f t="shared" si="2"/>
        <v xml:space="preserve"> </v>
      </c>
      <c r="N26" s="21" t="str">
        <f t="shared" si="3"/>
        <v xml:space="preserve"> </v>
      </c>
      <c r="O26" s="16"/>
      <c r="P26" s="17"/>
      <c r="Q26" s="11" t="str">
        <f t="shared" si="4"/>
        <v xml:space="preserve"> </v>
      </c>
      <c r="R26" s="17" t="str">
        <f t="shared" si="0"/>
        <v xml:space="preserve"> </v>
      </c>
      <c r="S26" s="18" t="str">
        <f t="shared" si="1"/>
        <v xml:space="preserve"> </v>
      </c>
      <c r="T26" s="16"/>
      <c r="U26" s="46" t="str">
        <f t="shared" si="5"/>
        <v xml:space="preserve"> </v>
      </c>
      <c r="V26" s="47" t="str">
        <f t="shared" si="6"/>
        <v xml:space="preserve"> </v>
      </c>
      <c r="W26" s="16"/>
      <c r="X26" s="46" t="str">
        <f t="shared" si="7"/>
        <v xml:space="preserve"> </v>
      </c>
      <c r="Y26" s="48" t="str">
        <f t="shared" si="8"/>
        <v xml:space="preserve"> </v>
      </c>
    </row>
    <row r="27" spans="1:25" s="2" customFormat="1" ht="19.899999999999999" customHeight="1" x14ac:dyDescent="0.25">
      <c r="A27" s="54"/>
      <c r="B27" s="157"/>
      <c r="C27" s="157"/>
      <c r="D27" s="157"/>
      <c r="E27" s="157"/>
      <c r="F27" s="157"/>
      <c r="G27" s="157"/>
      <c r="H27" s="157"/>
      <c r="I27" s="158"/>
      <c r="J27" s="16"/>
      <c r="K27" s="11"/>
      <c r="L27" s="11" t="str">
        <f t="shared" si="9"/>
        <v xml:space="preserve"> </v>
      </c>
      <c r="M27" s="17" t="str">
        <f t="shared" si="2"/>
        <v xml:space="preserve"> </v>
      </c>
      <c r="N27" s="18" t="str">
        <f t="shared" si="3"/>
        <v xml:space="preserve"> </v>
      </c>
      <c r="O27" s="16"/>
      <c r="P27" s="17"/>
      <c r="Q27" s="11" t="str">
        <f t="shared" si="4"/>
        <v xml:space="preserve"> </v>
      </c>
      <c r="R27" s="17" t="str">
        <f t="shared" si="0"/>
        <v xml:space="preserve"> </v>
      </c>
      <c r="S27" s="18" t="str">
        <f t="shared" si="1"/>
        <v xml:space="preserve"> </v>
      </c>
      <c r="T27" s="16"/>
      <c r="U27" s="46" t="str">
        <f t="shared" si="5"/>
        <v xml:space="preserve"> </v>
      </c>
      <c r="V27" s="47" t="str">
        <f t="shared" si="6"/>
        <v xml:space="preserve"> </v>
      </c>
      <c r="W27" s="16"/>
      <c r="X27" s="46" t="str">
        <f t="shared" si="7"/>
        <v xml:space="preserve"> </v>
      </c>
      <c r="Y27" s="48" t="str">
        <f t="shared" si="8"/>
        <v xml:space="preserve"> </v>
      </c>
    </row>
    <row r="28" spans="1:25" s="2" customFormat="1" ht="19.899999999999999" customHeight="1" x14ac:dyDescent="0.25">
      <c r="A28" s="54"/>
      <c r="B28" s="157"/>
      <c r="C28" s="157"/>
      <c r="D28" s="157"/>
      <c r="E28" s="157"/>
      <c r="F28" s="157"/>
      <c r="G28" s="157"/>
      <c r="H28" s="157"/>
      <c r="I28" s="158"/>
      <c r="J28" s="16"/>
      <c r="K28" s="11"/>
      <c r="L28" s="11" t="str">
        <f t="shared" si="9"/>
        <v xml:space="preserve"> </v>
      </c>
      <c r="M28" s="17" t="str">
        <f t="shared" si="2"/>
        <v xml:space="preserve"> </v>
      </c>
      <c r="N28" s="18" t="str">
        <f t="shared" si="3"/>
        <v xml:space="preserve"> </v>
      </c>
      <c r="O28" s="16"/>
      <c r="P28" s="17"/>
      <c r="Q28" s="11" t="str">
        <f t="shared" si="4"/>
        <v xml:space="preserve"> </v>
      </c>
      <c r="R28" s="17" t="str">
        <f t="shared" si="0"/>
        <v xml:space="preserve"> </v>
      </c>
      <c r="S28" s="18" t="str">
        <f t="shared" si="1"/>
        <v xml:space="preserve"> </v>
      </c>
      <c r="T28" s="16"/>
      <c r="U28" s="46" t="str">
        <f t="shared" si="5"/>
        <v xml:space="preserve"> </v>
      </c>
      <c r="V28" s="47" t="str">
        <f t="shared" si="6"/>
        <v xml:space="preserve"> </v>
      </c>
      <c r="W28" s="16"/>
      <c r="X28" s="46" t="str">
        <f t="shared" si="7"/>
        <v xml:space="preserve"> </v>
      </c>
      <c r="Y28" s="48" t="str">
        <f t="shared" si="8"/>
        <v xml:space="preserve"> </v>
      </c>
    </row>
    <row r="29" spans="1:25" s="2" customFormat="1" ht="19.899999999999999" customHeight="1" x14ac:dyDescent="0.25">
      <c r="A29" s="54"/>
      <c r="B29" s="157"/>
      <c r="C29" s="157"/>
      <c r="D29" s="157"/>
      <c r="E29" s="157"/>
      <c r="F29" s="157"/>
      <c r="G29" s="157"/>
      <c r="H29" s="157"/>
      <c r="I29" s="158"/>
      <c r="J29" s="16"/>
      <c r="K29" s="11"/>
      <c r="L29" s="11" t="str">
        <f t="shared" si="9"/>
        <v xml:space="preserve"> </v>
      </c>
      <c r="M29" s="17" t="str">
        <f t="shared" si="2"/>
        <v xml:space="preserve"> </v>
      </c>
      <c r="N29" s="18" t="str">
        <f t="shared" si="3"/>
        <v xml:space="preserve"> </v>
      </c>
      <c r="O29" s="16"/>
      <c r="P29" s="17"/>
      <c r="Q29" s="11" t="str">
        <f t="shared" si="4"/>
        <v xml:space="preserve"> </v>
      </c>
      <c r="R29" s="17" t="str">
        <f t="shared" si="0"/>
        <v xml:space="preserve"> </v>
      </c>
      <c r="S29" s="18" t="str">
        <f t="shared" si="1"/>
        <v xml:space="preserve"> </v>
      </c>
      <c r="T29" s="16"/>
      <c r="U29" s="46" t="str">
        <f t="shared" si="5"/>
        <v xml:space="preserve"> </v>
      </c>
      <c r="V29" s="47" t="str">
        <f t="shared" si="6"/>
        <v xml:space="preserve"> </v>
      </c>
      <c r="W29" s="16"/>
      <c r="X29" s="46" t="str">
        <f t="shared" si="7"/>
        <v xml:space="preserve"> </v>
      </c>
      <c r="Y29" s="48" t="str">
        <f t="shared" si="8"/>
        <v xml:space="preserve"> </v>
      </c>
    </row>
    <row r="30" spans="1:25" s="2" customFormat="1" ht="19.899999999999999" customHeight="1" x14ac:dyDescent="0.25">
      <c r="A30" s="54"/>
      <c r="B30" s="157"/>
      <c r="C30" s="157"/>
      <c r="D30" s="157"/>
      <c r="E30" s="157"/>
      <c r="F30" s="157"/>
      <c r="G30" s="157"/>
      <c r="H30" s="157"/>
      <c r="I30" s="158"/>
      <c r="J30" s="16"/>
      <c r="K30" s="11"/>
      <c r="L30" s="11" t="str">
        <f t="shared" si="9"/>
        <v xml:space="preserve"> </v>
      </c>
      <c r="M30" s="17" t="str">
        <f t="shared" si="2"/>
        <v xml:space="preserve"> </v>
      </c>
      <c r="N30" s="18" t="str">
        <f t="shared" si="3"/>
        <v xml:space="preserve"> </v>
      </c>
      <c r="O30" s="16"/>
      <c r="P30" s="17"/>
      <c r="Q30" s="11" t="str">
        <f t="shared" si="4"/>
        <v xml:space="preserve"> </v>
      </c>
      <c r="R30" s="17" t="str">
        <f t="shared" si="0"/>
        <v xml:space="preserve"> </v>
      </c>
      <c r="S30" s="18" t="str">
        <f t="shared" si="1"/>
        <v xml:space="preserve"> </v>
      </c>
      <c r="T30" s="16"/>
      <c r="U30" s="46" t="str">
        <f t="shared" si="5"/>
        <v xml:space="preserve"> </v>
      </c>
      <c r="V30" s="47" t="str">
        <f t="shared" si="6"/>
        <v xml:space="preserve"> </v>
      </c>
      <c r="W30" s="16"/>
      <c r="X30" s="46" t="str">
        <f t="shared" si="7"/>
        <v xml:space="preserve"> </v>
      </c>
      <c r="Y30" s="48" t="str">
        <f t="shared" si="8"/>
        <v xml:space="preserve"> </v>
      </c>
    </row>
    <row r="31" spans="1:25" s="2" customFormat="1" ht="19.899999999999999" customHeight="1" x14ac:dyDescent="0.25">
      <c r="A31" s="54"/>
      <c r="B31" s="157"/>
      <c r="C31" s="157"/>
      <c r="D31" s="157"/>
      <c r="E31" s="157"/>
      <c r="F31" s="157"/>
      <c r="G31" s="157"/>
      <c r="H31" s="157"/>
      <c r="I31" s="158"/>
      <c r="J31" s="16"/>
      <c r="K31" s="11"/>
      <c r="L31" s="11" t="str">
        <f t="shared" si="9"/>
        <v xml:space="preserve"> </v>
      </c>
      <c r="M31" s="17" t="str">
        <f t="shared" si="2"/>
        <v xml:space="preserve"> </v>
      </c>
      <c r="N31" s="18" t="str">
        <f t="shared" si="3"/>
        <v xml:space="preserve"> </v>
      </c>
      <c r="O31" s="16"/>
      <c r="P31" s="17"/>
      <c r="Q31" s="11" t="str">
        <f t="shared" si="4"/>
        <v xml:space="preserve"> </v>
      </c>
      <c r="R31" s="17" t="str">
        <f t="shared" si="0"/>
        <v xml:space="preserve"> </v>
      </c>
      <c r="S31" s="18" t="str">
        <f t="shared" si="1"/>
        <v xml:space="preserve"> </v>
      </c>
      <c r="T31" s="16"/>
      <c r="U31" s="46" t="str">
        <f t="shared" si="5"/>
        <v xml:space="preserve"> </v>
      </c>
      <c r="V31" s="47" t="str">
        <f t="shared" si="6"/>
        <v xml:space="preserve"> </v>
      </c>
      <c r="W31" s="16"/>
      <c r="X31" s="46" t="str">
        <f t="shared" si="7"/>
        <v xml:space="preserve"> </v>
      </c>
      <c r="Y31" s="48" t="str">
        <f t="shared" si="8"/>
        <v xml:space="preserve"> </v>
      </c>
    </row>
    <row r="32" spans="1:25" s="2" customFormat="1" ht="19.899999999999999" customHeight="1" x14ac:dyDescent="0.25">
      <c r="A32" s="54"/>
      <c r="B32" s="157"/>
      <c r="C32" s="157"/>
      <c r="D32" s="157"/>
      <c r="E32" s="157"/>
      <c r="F32" s="157"/>
      <c r="G32" s="157"/>
      <c r="H32" s="157"/>
      <c r="I32" s="158"/>
      <c r="J32" s="16"/>
      <c r="K32" s="11"/>
      <c r="L32" s="11" t="str">
        <f t="shared" si="9"/>
        <v xml:space="preserve"> </v>
      </c>
      <c r="M32" s="17" t="str">
        <f t="shared" si="2"/>
        <v xml:space="preserve"> </v>
      </c>
      <c r="N32" s="18" t="str">
        <f t="shared" si="3"/>
        <v xml:space="preserve"> </v>
      </c>
      <c r="O32" s="16"/>
      <c r="P32" s="17"/>
      <c r="Q32" s="11" t="str">
        <f t="shared" si="4"/>
        <v xml:space="preserve"> </v>
      </c>
      <c r="R32" s="17" t="str">
        <f t="shared" si="0"/>
        <v xml:space="preserve"> </v>
      </c>
      <c r="S32" s="18" t="str">
        <f t="shared" si="1"/>
        <v xml:space="preserve"> </v>
      </c>
      <c r="T32" s="16"/>
      <c r="U32" s="46" t="str">
        <f t="shared" si="5"/>
        <v xml:space="preserve"> </v>
      </c>
      <c r="V32" s="47" t="str">
        <f t="shared" si="6"/>
        <v xml:space="preserve"> </v>
      </c>
      <c r="W32" s="16"/>
      <c r="X32" s="46" t="str">
        <f t="shared" si="7"/>
        <v xml:space="preserve"> </v>
      </c>
      <c r="Y32" s="48" t="str">
        <f t="shared" si="8"/>
        <v xml:space="preserve"> </v>
      </c>
    </row>
    <row r="33" spans="1:25" s="2" customFormat="1" ht="19.899999999999999" customHeight="1" x14ac:dyDescent="0.25">
      <c r="A33" s="53"/>
      <c r="B33" s="157"/>
      <c r="C33" s="157"/>
      <c r="D33" s="157"/>
      <c r="E33" s="157"/>
      <c r="F33" s="157"/>
      <c r="G33" s="157"/>
      <c r="H33" s="157"/>
      <c r="I33" s="158"/>
      <c r="J33" s="16"/>
      <c r="K33" s="11"/>
      <c r="L33" s="11" t="str">
        <f t="shared" si="9"/>
        <v xml:space="preserve"> </v>
      </c>
      <c r="M33" s="17" t="str">
        <f t="shared" si="2"/>
        <v xml:space="preserve"> </v>
      </c>
      <c r="N33" s="18" t="str">
        <f t="shared" si="3"/>
        <v xml:space="preserve"> </v>
      </c>
      <c r="O33" s="16"/>
      <c r="P33" s="17"/>
      <c r="Q33" s="11" t="str">
        <f t="shared" si="4"/>
        <v xml:space="preserve"> </v>
      </c>
      <c r="R33" s="17" t="str">
        <f t="shared" si="0"/>
        <v xml:space="preserve"> </v>
      </c>
      <c r="S33" s="18" t="str">
        <f t="shared" si="1"/>
        <v xml:space="preserve"> </v>
      </c>
      <c r="T33" s="16"/>
      <c r="U33" s="46" t="str">
        <f t="shared" si="5"/>
        <v xml:space="preserve"> </v>
      </c>
      <c r="V33" s="47" t="str">
        <f t="shared" si="6"/>
        <v xml:space="preserve"> </v>
      </c>
      <c r="W33" s="16"/>
      <c r="X33" s="46" t="str">
        <f t="shared" si="7"/>
        <v xml:space="preserve"> </v>
      </c>
      <c r="Y33" s="48" t="str">
        <f t="shared" si="8"/>
        <v xml:space="preserve"> </v>
      </c>
    </row>
    <row r="34" spans="1:25" s="2" customFormat="1" ht="19.899999999999999" customHeight="1" x14ac:dyDescent="0.25">
      <c r="A34" s="53"/>
      <c r="B34" s="157"/>
      <c r="C34" s="157"/>
      <c r="D34" s="157"/>
      <c r="E34" s="157"/>
      <c r="F34" s="157"/>
      <c r="G34" s="157"/>
      <c r="H34" s="157"/>
      <c r="I34" s="158"/>
      <c r="J34" s="16"/>
      <c r="K34" s="11"/>
      <c r="L34" s="11" t="str">
        <f t="shared" si="9"/>
        <v xml:space="preserve"> </v>
      </c>
      <c r="M34" s="17" t="str">
        <f t="shared" si="2"/>
        <v xml:space="preserve"> </v>
      </c>
      <c r="N34" s="18" t="str">
        <f t="shared" si="3"/>
        <v xml:space="preserve"> </v>
      </c>
      <c r="O34" s="16"/>
      <c r="P34" s="17"/>
      <c r="Q34" s="11" t="str">
        <f t="shared" si="4"/>
        <v xml:space="preserve"> </v>
      </c>
      <c r="R34" s="17" t="str">
        <f t="shared" si="0"/>
        <v xml:space="preserve"> </v>
      </c>
      <c r="S34" s="18" t="str">
        <f t="shared" si="1"/>
        <v xml:space="preserve"> </v>
      </c>
      <c r="T34" s="16"/>
      <c r="U34" s="46" t="str">
        <f t="shared" si="5"/>
        <v xml:space="preserve"> </v>
      </c>
      <c r="V34" s="47" t="str">
        <f t="shared" si="6"/>
        <v xml:space="preserve"> </v>
      </c>
      <c r="W34" s="16"/>
      <c r="X34" s="46" t="str">
        <f t="shared" si="7"/>
        <v xml:space="preserve"> </v>
      </c>
      <c r="Y34" s="48" t="str">
        <f t="shared" si="8"/>
        <v xml:space="preserve"> </v>
      </c>
    </row>
    <row r="35" spans="1:25" s="2" customFormat="1" ht="19.899999999999999" customHeight="1" x14ac:dyDescent="0.25">
      <c r="A35" s="54"/>
      <c r="B35" s="157"/>
      <c r="C35" s="157"/>
      <c r="D35" s="157"/>
      <c r="E35" s="157"/>
      <c r="F35" s="157"/>
      <c r="G35" s="157"/>
      <c r="H35" s="157"/>
      <c r="I35" s="158"/>
      <c r="J35" s="16"/>
      <c r="K35" s="11"/>
      <c r="L35" s="11" t="str">
        <f t="shared" si="9"/>
        <v xml:space="preserve"> </v>
      </c>
      <c r="M35" s="17" t="str">
        <f t="shared" si="2"/>
        <v xml:space="preserve"> </v>
      </c>
      <c r="N35" s="18" t="str">
        <f t="shared" si="3"/>
        <v xml:space="preserve"> </v>
      </c>
      <c r="O35" s="16"/>
      <c r="P35" s="17"/>
      <c r="Q35" s="11" t="str">
        <f t="shared" si="4"/>
        <v xml:space="preserve"> </v>
      </c>
      <c r="R35" s="17" t="str">
        <f t="shared" si="0"/>
        <v xml:space="preserve"> </v>
      </c>
      <c r="S35" s="18" t="str">
        <f t="shared" si="1"/>
        <v xml:space="preserve"> </v>
      </c>
      <c r="T35" s="16"/>
      <c r="U35" s="46" t="str">
        <f t="shared" si="5"/>
        <v xml:space="preserve"> </v>
      </c>
      <c r="V35" s="47" t="str">
        <f t="shared" si="6"/>
        <v xml:space="preserve"> </v>
      </c>
      <c r="W35" s="16"/>
      <c r="X35" s="46" t="str">
        <f t="shared" si="7"/>
        <v xml:space="preserve"> </v>
      </c>
      <c r="Y35" s="48" t="str">
        <f t="shared" si="8"/>
        <v xml:space="preserve"> </v>
      </c>
    </row>
    <row r="36" spans="1:25" s="2" customFormat="1" ht="19.899999999999999" customHeight="1" x14ac:dyDescent="0.25">
      <c r="A36" s="54"/>
      <c r="B36" s="157"/>
      <c r="C36" s="157"/>
      <c r="D36" s="157"/>
      <c r="E36" s="157"/>
      <c r="F36" s="157"/>
      <c r="G36" s="157"/>
      <c r="H36" s="157"/>
      <c r="I36" s="158"/>
      <c r="J36" s="16"/>
      <c r="K36" s="11"/>
      <c r="L36" s="11" t="str">
        <f t="shared" si="9"/>
        <v xml:space="preserve"> </v>
      </c>
      <c r="M36" s="17" t="str">
        <f t="shared" si="2"/>
        <v xml:space="preserve"> </v>
      </c>
      <c r="N36" s="18" t="str">
        <f t="shared" si="3"/>
        <v xml:space="preserve"> </v>
      </c>
      <c r="O36" s="16"/>
      <c r="P36" s="17"/>
      <c r="Q36" s="11" t="str">
        <f t="shared" si="4"/>
        <v xml:space="preserve"> </v>
      </c>
      <c r="R36" s="17" t="str">
        <f t="shared" si="0"/>
        <v xml:space="preserve"> </v>
      </c>
      <c r="S36" s="18" t="str">
        <f t="shared" si="1"/>
        <v xml:space="preserve"> </v>
      </c>
      <c r="T36" s="16"/>
      <c r="U36" s="46" t="str">
        <f t="shared" si="5"/>
        <v xml:space="preserve"> </v>
      </c>
      <c r="V36" s="47" t="str">
        <f t="shared" si="6"/>
        <v xml:space="preserve"> </v>
      </c>
      <c r="W36" s="16"/>
      <c r="X36" s="46" t="str">
        <f t="shared" si="7"/>
        <v xml:space="preserve"> </v>
      </c>
      <c r="Y36" s="48" t="str">
        <f t="shared" si="8"/>
        <v xml:space="preserve"> </v>
      </c>
    </row>
    <row r="37" spans="1:25" s="2" customFormat="1" ht="19.899999999999999" customHeight="1" x14ac:dyDescent="0.25">
      <c r="A37" s="53"/>
      <c r="B37" s="157"/>
      <c r="C37" s="157"/>
      <c r="D37" s="157"/>
      <c r="E37" s="157"/>
      <c r="F37" s="157"/>
      <c r="G37" s="157"/>
      <c r="H37" s="157"/>
      <c r="I37" s="158"/>
      <c r="J37" s="16"/>
      <c r="K37" s="11"/>
      <c r="L37" s="11" t="str">
        <f t="shared" si="9"/>
        <v xml:space="preserve"> </v>
      </c>
      <c r="M37" s="17" t="str">
        <f t="shared" si="2"/>
        <v xml:space="preserve"> </v>
      </c>
      <c r="N37" s="18" t="str">
        <f t="shared" si="3"/>
        <v xml:space="preserve"> </v>
      </c>
      <c r="O37" s="16"/>
      <c r="P37" s="17"/>
      <c r="Q37" s="11" t="str">
        <f t="shared" si="4"/>
        <v xml:space="preserve"> </v>
      </c>
      <c r="R37" s="17" t="str">
        <f t="shared" si="0"/>
        <v xml:space="preserve"> </v>
      </c>
      <c r="S37" s="18" t="str">
        <f t="shared" si="1"/>
        <v xml:space="preserve"> </v>
      </c>
      <c r="T37" s="16"/>
      <c r="U37" s="46" t="str">
        <f t="shared" si="5"/>
        <v xml:space="preserve"> </v>
      </c>
      <c r="V37" s="47" t="str">
        <f t="shared" si="6"/>
        <v xml:space="preserve"> </v>
      </c>
      <c r="W37" s="16"/>
      <c r="X37" s="46" t="str">
        <f t="shared" si="7"/>
        <v xml:space="preserve"> </v>
      </c>
      <c r="Y37" s="48" t="str">
        <f t="shared" si="8"/>
        <v xml:space="preserve"> </v>
      </c>
    </row>
    <row r="38" spans="1:25" s="2" customFormat="1" ht="19.899999999999999" customHeight="1" x14ac:dyDescent="0.25">
      <c r="A38" s="54"/>
      <c r="B38" s="157"/>
      <c r="C38" s="157"/>
      <c r="D38" s="157"/>
      <c r="E38" s="157"/>
      <c r="F38" s="157"/>
      <c r="G38" s="157"/>
      <c r="H38" s="157"/>
      <c r="I38" s="158"/>
      <c r="J38" s="16"/>
      <c r="K38" s="11"/>
      <c r="L38" s="11" t="str">
        <f t="shared" si="9"/>
        <v xml:space="preserve"> </v>
      </c>
      <c r="M38" s="17" t="str">
        <f t="shared" si="2"/>
        <v xml:space="preserve"> </v>
      </c>
      <c r="N38" s="18" t="str">
        <f t="shared" si="3"/>
        <v xml:space="preserve"> </v>
      </c>
      <c r="O38" s="16"/>
      <c r="P38" s="17"/>
      <c r="Q38" s="11" t="str">
        <f t="shared" si="4"/>
        <v xml:space="preserve"> </v>
      </c>
      <c r="R38" s="17" t="str">
        <f t="shared" si="0"/>
        <v xml:space="preserve"> </v>
      </c>
      <c r="S38" s="18" t="str">
        <f t="shared" si="1"/>
        <v xml:space="preserve"> </v>
      </c>
      <c r="T38" s="16"/>
      <c r="U38" s="46" t="str">
        <f t="shared" si="5"/>
        <v xml:space="preserve"> </v>
      </c>
      <c r="V38" s="47" t="str">
        <f t="shared" si="6"/>
        <v xml:space="preserve"> </v>
      </c>
      <c r="W38" s="16"/>
      <c r="X38" s="46" t="str">
        <f t="shared" si="7"/>
        <v xml:space="preserve"> </v>
      </c>
      <c r="Y38" s="48" t="str">
        <f t="shared" si="8"/>
        <v xml:space="preserve"> </v>
      </c>
    </row>
    <row r="39" spans="1:25" s="2" customFormat="1" ht="19.899999999999999" customHeight="1" x14ac:dyDescent="0.25">
      <c r="A39" s="54"/>
      <c r="B39" s="157"/>
      <c r="C39" s="157"/>
      <c r="D39" s="157"/>
      <c r="E39" s="157"/>
      <c r="F39" s="157"/>
      <c r="G39" s="157"/>
      <c r="H39" s="157"/>
      <c r="I39" s="158"/>
      <c r="J39" s="16"/>
      <c r="K39" s="11"/>
      <c r="L39" s="11" t="str">
        <f t="shared" si="9"/>
        <v xml:space="preserve"> </v>
      </c>
      <c r="M39" s="17" t="str">
        <f t="shared" si="2"/>
        <v xml:space="preserve"> </v>
      </c>
      <c r="N39" s="18" t="str">
        <f t="shared" si="3"/>
        <v xml:space="preserve"> </v>
      </c>
      <c r="O39" s="16"/>
      <c r="P39" s="17"/>
      <c r="Q39" s="11" t="str">
        <f t="shared" si="4"/>
        <v xml:space="preserve"> </v>
      </c>
      <c r="R39" s="17" t="str">
        <f t="shared" si="0"/>
        <v xml:space="preserve"> </v>
      </c>
      <c r="S39" s="18" t="str">
        <f t="shared" si="1"/>
        <v xml:space="preserve"> </v>
      </c>
      <c r="T39" s="16"/>
      <c r="U39" s="46" t="str">
        <f t="shared" si="5"/>
        <v xml:space="preserve"> </v>
      </c>
      <c r="V39" s="47" t="str">
        <f t="shared" si="6"/>
        <v xml:space="preserve"> </v>
      </c>
      <c r="W39" s="16"/>
      <c r="X39" s="46" t="str">
        <f t="shared" si="7"/>
        <v xml:space="preserve"> </v>
      </c>
      <c r="Y39" s="48" t="str">
        <f t="shared" si="8"/>
        <v xml:space="preserve"> </v>
      </c>
    </row>
    <row r="40" spans="1:25" s="2" customFormat="1" ht="19.899999999999999" customHeight="1" x14ac:dyDescent="0.25">
      <c r="A40" s="54"/>
      <c r="B40" s="157"/>
      <c r="C40" s="157"/>
      <c r="D40" s="157"/>
      <c r="E40" s="157"/>
      <c r="F40" s="157"/>
      <c r="G40" s="157"/>
      <c r="H40" s="157"/>
      <c r="I40" s="158"/>
      <c r="J40" s="16"/>
      <c r="K40" s="11"/>
      <c r="L40" s="11" t="str">
        <f t="shared" si="9"/>
        <v xml:space="preserve"> </v>
      </c>
      <c r="M40" s="17" t="str">
        <f t="shared" si="2"/>
        <v xml:space="preserve"> </v>
      </c>
      <c r="N40" s="18" t="str">
        <f t="shared" si="3"/>
        <v xml:space="preserve"> </v>
      </c>
      <c r="O40" s="16"/>
      <c r="P40" s="17"/>
      <c r="Q40" s="11" t="str">
        <f t="shared" si="4"/>
        <v xml:space="preserve"> </v>
      </c>
      <c r="R40" s="17" t="str">
        <f t="shared" si="0"/>
        <v xml:space="preserve"> </v>
      </c>
      <c r="S40" s="18" t="str">
        <f t="shared" si="1"/>
        <v xml:space="preserve"> </v>
      </c>
      <c r="T40" s="16"/>
      <c r="U40" s="46" t="str">
        <f t="shared" si="5"/>
        <v xml:space="preserve"> </v>
      </c>
      <c r="V40" s="47" t="str">
        <f t="shared" si="6"/>
        <v xml:space="preserve"> </v>
      </c>
      <c r="W40" s="16"/>
      <c r="X40" s="46" t="str">
        <f t="shared" si="7"/>
        <v xml:space="preserve"> </v>
      </c>
      <c r="Y40" s="48" t="str">
        <f t="shared" si="8"/>
        <v xml:space="preserve"> </v>
      </c>
    </row>
    <row r="41" spans="1:25" s="2" customFormat="1" ht="19.899999999999999" customHeight="1" thickBot="1" x14ac:dyDescent="0.3">
      <c r="A41" s="55"/>
      <c r="B41" s="159"/>
      <c r="C41" s="160"/>
      <c r="D41" s="160"/>
      <c r="E41" s="160"/>
      <c r="F41" s="160"/>
      <c r="G41" s="160"/>
      <c r="H41" s="160"/>
      <c r="I41" s="161"/>
      <c r="J41" s="22"/>
      <c r="K41" s="23"/>
      <c r="L41" s="23" t="str">
        <f t="shared" si="9"/>
        <v xml:space="preserve"> </v>
      </c>
      <c r="M41" s="24" t="str">
        <f t="shared" si="2"/>
        <v xml:space="preserve"> </v>
      </c>
      <c r="N41" s="25" t="str">
        <f t="shared" si="3"/>
        <v xml:space="preserve"> </v>
      </c>
      <c r="O41" s="22"/>
      <c r="P41" s="24"/>
      <c r="Q41" s="23" t="str">
        <f t="shared" si="4"/>
        <v xml:space="preserve"> </v>
      </c>
      <c r="R41" s="24" t="str">
        <f t="shared" si="0"/>
        <v xml:space="preserve"> </v>
      </c>
      <c r="S41" s="25" t="str">
        <f t="shared" si="1"/>
        <v xml:space="preserve"> </v>
      </c>
      <c r="T41" s="22"/>
      <c r="U41" s="49" t="str">
        <f t="shared" si="5"/>
        <v xml:space="preserve"> </v>
      </c>
      <c r="V41" s="50" t="str">
        <f t="shared" si="6"/>
        <v xml:space="preserve"> </v>
      </c>
      <c r="W41" s="22"/>
      <c r="X41" s="49" t="str">
        <f t="shared" si="7"/>
        <v xml:space="preserve"> </v>
      </c>
      <c r="Y41" s="51" t="str">
        <f t="shared" si="8"/>
        <v xml:space="preserve"> </v>
      </c>
    </row>
    <row r="42" spans="1:25" ht="13.5" thickTop="1" x14ac:dyDescent="0.2"/>
  </sheetData>
  <sheetProtection selectLockedCells="1"/>
  <protectedRanges>
    <protectedRange sqref="A22:A41" name="Range11_2_2"/>
  </protectedRanges>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scale="72" orientation="landscape" horizontalDpi="4294967293" r:id="rId1"/>
  <headerFooter alignWithMargins="0"/>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pageSetUpPr fitToPage="1"/>
  </sheetPr>
  <dimension ref="A1:DH53"/>
  <sheetViews>
    <sheetView zoomScaleNormal="100" workbookViewId="0">
      <selection activeCell="AQ49" sqref="AQ49"/>
    </sheetView>
  </sheetViews>
  <sheetFormatPr defaultColWidth="1.7109375" defaultRowHeight="12" customHeight="1" x14ac:dyDescent="0.2"/>
  <cols>
    <col min="1" max="16384" width="1.7109375" style="56"/>
  </cols>
  <sheetData>
    <row r="1" spans="1:112" ht="38.25" customHeight="1" thickBot="1" x14ac:dyDescent="0.35">
      <c r="A1" s="136"/>
      <c r="B1" s="136"/>
      <c r="C1" s="136"/>
      <c r="D1" s="136"/>
      <c r="E1" s="136"/>
      <c r="F1" s="136"/>
      <c r="G1" s="136"/>
      <c r="H1" s="136"/>
      <c r="I1" s="136"/>
      <c r="J1" s="136"/>
      <c r="K1" s="136"/>
      <c r="L1" s="136"/>
      <c r="M1" s="136"/>
      <c r="N1" s="136"/>
      <c r="O1" s="136"/>
      <c r="P1" s="136"/>
      <c r="Q1" s="136"/>
      <c r="R1" s="136"/>
      <c r="S1" s="136"/>
      <c r="T1" s="136"/>
      <c r="U1" s="136"/>
      <c r="V1" s="136"/>
      <c r="W1" s="136"/>
      <c r="X1" s="136"/>
      <c r="Y1" s="136"/>
      <c r="Z1" s="136"/>
      <c r="AA1" s="136"/>
      <c r="AB1" s="136"/>
      <c r="AC1" s="136"/>
      <c r="AD1" s="136"/>
      <c r="AE1" s="136"/>
      <c r="AF1" s="136"/>
      <c r="AG1" s="136"/>
      <c r="AH1" s="136"/>
      <c r="AI1" s="136"/>
      <c r="AJ1" s="136"/>
      <c r="AK1" s="136"/>
      <c r="AL1" s="136"/>
      <c r="AM1" s="136"/>
      <c r="AN1" s="136"/>
      <c r="AO1" s="136"/>
      <c r="AP1" s="136"/>
      <c r="AQ1" s="136"/>
      <c r="AR1" s="136"/>
      <c r="AS1" s="136"/>
      <c r="AT1" s="136"/>
      <c r="AU1" s="136"/>
      <c r="AV1" s="136"/>
      <c r="AW1" s="136"/>
      <c r="AX1" s="136"/>
      <c r="AY1" s="136"/>
      <c r="AZ1" s="136"/>
      <c r="BA1" s="136"/>
      <c r="BB1" s="136"/>
      <c r="BC1" s="136"/>
      <c r="BD1" s="136"/>
      <c r="BE1" s="136"/>
      <c r="BF1" s="136"/>
      <c r="BG1" s="136"/>
      <c r="BH1" s="136"/>
      <c r="BI1" s="136"/>
      <c r="BJ1" s="136"/>
      <c r="BK1" s="136"/>
      <c r="BL1" s="136"/>
      <c r="BM1" s="136"/>
      <c r="BN1" s="136"/>
      <c r="BO1" s="136"/>
      <c r="BP1" s="136"/>
      <c r="BQ1" s="136"/>
      <c r="BR1" s="136"/>
      <c r="BS1" s="136"/>
      <c r="BT1" s="136"/>
      <c r="BU1" s="136"/>
      <c r="BV1" s="136"/>
      <c r="BW1" s="136"/>
      <c r="BX1" s="136"/>
      <c r="BY1" s="136"/>
    </row>
    <row r="2" spans="1:112" ht="12" customHeight="1" thickTop="1" x14ac:dyDescent="0.2">
      <c r="A2" s="57"/>
      <c r="B2" s="58"/>
      <c r="C2" s="58"/>
      <c r="D2" s="58"/>
      <c r="E2" s="58"/>
      <c r="F2" s="58"/>
      <c r="G2" s="58"/>
      <c r="H2" s="58"/>
      <c r="I2" s="58"/>
      <c r="J2" s="58"/>
      <c r="K2" s="58"/>
      <c r="L2" s="58"/>
      <c r="M2" s="58"/>
      <c r="N2" s="58"/>
      <c r="O2" s="58"/>
      <c r="P2" s="58"/>
      <c r="Q2" s="58"/>
      <c r="R2" s="58"/>
      <c r="S2" s="58"/>
      <c r="T2" s="58"/>
      <c r="U2" s="58"/>
      <c r="V2" s="58"/>
      <c r="W2" s="58"/>
      <c r="X2" s="58"/>
      <c r="Y2" s="58"/>
      <c r="Z2" s="58"/>
      <c r="AA2" s="58"/>
      <c r="AB2" s="58"/>
      <c r="AC2" s="58"/>
      <c r="AD2" s="58"/>
      <c r="AE2" s="58"/>
      <c r="AF2" s="58"/>
      <c r="AG2" s="58"/>
      <c r="AH2" s="58"/>
      <c r="AI2" s="58"/>
      <c r="AJ2" s="58"/>
      <c r="AK2" s="58"/>
      <c r="AL2" s="58"/>
      <c r="AM2" s="58"/>
      <c r="AN2" s="58"/>
      <c r="AO2" s="58"/>
      <c r="AP2" s="58"/>
      <c r="AQ2" s="58"/>
      <c r="AR2" s="58"/>
      <c r="AS2" s="58"/>
      <c r="AT2" s="58"/>
      <c r="AU2" s="58"/>
      <c r="AV2" s="58"/>
      <c r="AW2" s="58"/>
      <c r="AX2" s="58"/>
      <c r="AY2" s="58"/>
      <c r="AZ2" s="58"/>
      <c r="BA2" s="58"/>
      <c r="BB2" s="58"/>
      <c r="BC2" s="58"/>
      <c r="BD2" s="58"/>
      <c r="BE2" s="58"/>
      <c r="BF2" s="58"/>
      <c r="BG2" s="58"/>
      <c r="BH2" s="58"/>
      <c r="BI2" s="58"/>
      <c r="BJ2" s="58"/>
      <c r="BK2" s="58"/>
      <c r="BL2" s="58"/>
      <c r="BM2" s="58"/>
      <c r="BN2" s="58"/>
      <c r="BO2" s="58"/>
      <c r="BP2" s="58"/>
      <c r="BQ2" s="58"/>
      <c r="BR2" s="58"/>
      <c r="BS2" s="58"/>
      <c r="BT2" s="58"/>
      <c r="BU2" s="58"/>
      <c r="BV2" s="58"/>
      <c r="BW2" s="58"/>
      <c r="BX2" s="58"/>
      <c r="BY2" s="59"/>
    </row>
    <row r="3" spans="1:112" ht="12" customHeight="1" x14ac:dyDescent="0.2">
      <c r="A3" s="60"/>
      <c r="B3" s="61"/>
      <c r="C3" s="62"/>
      <c r="D3" s="62"/>
      <c r="E3" s="62"/>
      <c r="F3" s="62"/>
      <c r="G3" s="62"/>
      <c r="H3" s="62"/>
      <c r="I3" s="62"/>
      <c r="J3" s="62"/>
      <c r="K3" s="62"/>
      <c r="L3" s="62"/>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3"/>
    </row>
    <row r="4" spans="1:112" ht="12" customHeight="1" x14ac:dyDescent="0.2">
      <c r="A4" s="60"/>
      <c r="B4" s="62"/>
      <c r="C4" s="62"/>
      <c r="D4" s="62"/>
      <c r="E4" s="62"/>
      <c r="F4" s="62"/>
      <c r="G4" s="62"/>
      <c r="H4" s="62"/>
      <c r="I4" s="62"/>
      <c r="J4" s="62"/>
      <c r="K4" s="62"/>
      <c r="L4" s="62"/>
      <c r="M4" s="62"/>
      <c r="N4" s="62"/>
      <c r="O4" s="62"/>
      <c r="P4" s="62"/>
      <c r="Q4" s="62"/>
      <c r="R4" s="62"/>
      <c r="S4" s="62"/>
      <c r="T4" s="62"/>
      <c r="U4" s="62"/>
      <c r="V4" s="62"/>
      <c r="W4" s="62"/>
      <c r="X4" s="62"/>
      <c r="Y4" s="62"/>
      <c r="Z4" s="62"/>
      <c r="AA4" s="62"/>
      <c r="AB4" s="62"/>
      <c r="AC4" s="62"/>
      <c r="AD4" s="62"/>
      <c r="AE4" s="62"/>
      <c r="AF4" s="62"/>
      <c r="AG4" s="62"/>
      <c r="AH4" s="62"/>
      <c r="AI4" s="62"/>
      <c r="AJ4" s="62"/>
      <c r="AK4" s="62"/>
      <c r="AL4" s="62"/>
      <c r="AM4" s="62"/>
      <c r="AN4" s="62"/>
      <c r="AO4" s="62"/>
      <c r="AP4" s="62"/>
      <c r="AQ4" s="62"/>
      <c r="AR4" s="62"/>
      <c r="AS4" s="62"/>
      <c r="AT4" s="62"/>
      <c r="AU4" s="62"/>
      <c r="AV4" s="62"/>
      <c r="AW4" s="62"/>
      <c r="AX4" s="62"/>
      <c r="AY4" s="62"/>
      <c r="AZ4" s="62"/>
      <c r="BA4" s="62"/>
      <c r="BB4" s="62"/>
      <c r="BC4" s="62"/>
      <c r="BD4" s="62"/>
      <c r="BE4" s="62"/>
      <c r="BF4" s="62"/>
      <c r="BG4" s="62"/>
      <c r="BH4" s="62"/>
      <c r="BI4" s="62"/>
      <c r="BJ4" s="62"/>
      <c r="BK4" s="62"/>
      <c r="BL4" s="62"/>
      <c r="BM4" s="62"/>
      <c r="BN4" s="62"/>
      <c r="BO4" s="62"/>
      <c r="BP4" s="62"/>
      <c r="BQ4" s="62"/>
      <c r="BR4" s="62"/>
      <c r="BS4" s="62"/>
      <c r="BT4" s="62"/>
      <c r="BU4" s="62"/>
      <c r="BV4" s="62"/>
      <c r="BW4" s="62"/>
      <c r="BX4" s="62"/>
      <c r="BY4" s="63"/>
    </row>
    <row r="5" spans="1:112" ht="12" customHeight="1" x14ac:dyDescent="0.25">
      <c r="A5" s="64"/>
      <c r="B5" s="65"/>
      <c r="C5" s="65"/>
      <c r="D5" s="65"/>
      <c r="E5" s="65"/>
      <c r="F5" s="65"/>
      <c r="G5" s="65"/>
      <c r="H5" s="65"/>
      <c r="I5" s="65"/>
      <c r="J5" s="65"/>
      <c r="K5" s="65"/>
      <c r="L5" s="65"/>
      <c r="M5" s="65"/>
      <c r="N5" s="65"/>
      <c r="O5" s="65"/>
      <c r="P5" s="65"/>
      <c r="Q5" s="65"/>
      <c r="R5" s="65"/>
      <c r="S5" s="65"/>
      <c r="T5" s="65"/>
      <c r="U5" s="65"/>
      <c r="V5" s="65"/>
      <c r="W5" s="65"/>
      <c r="X5" s="65"/>
      <c r="Y5" s="65"/>
      <c r="Z5" s="65"/>
      <c r="AA5" s="65"/>
      <c r="AB5" s="65"/>
      <c r="AC5" s="65"/>
      <c r="AD5" s="65"/>
      <c r="AE5" s="65"/>
      <c r="AF5" s="65"/>
      <c r="AG5" s="65"/>
      <c r="AH5" s="65"/>
      <c r="AI5" s="65"/>
      <c r="AJ5" s="65"/>
      <c r="AK5" s="65"/>
      <c r="AL5" s="65"/>
      <c r="AM5" s="65"/>
      <c r="AN5" s="65"/>
      <c r="AO5" s="65"/>
      <c r="AP5" s="65"/>
      <c r="AQ5" s="65"/>
      <c r="AR5" s="65"/>
      <c r="AS5" s="65"/>
      <c r="AT5" s="65"/>
      <c r="AU5" s="65"/>
      <c r="AV5" s="65"/>
      <c r="AW5" s="66"/>
      <c r="AX5" s="66"/>
      <c r="AY5" s="66"/>
      <c r="AZ5" s="66"/>
      <c r="BA5" s="66"/>
      <c r="BB5" s="66"/>
      <c r="BC5" s="66"/>
      <c r="BD5" s="66"/>
      <c r="BE5" s="66"/>
      <c r="BF5" s="66"/>
      <c r="BG5" s="66"/>
      <c r="BH5" s="66"/>
      <c r="BI5" s="66"/>
      <c r="BJ5" s="66"/>
      <c r="BK5" s="65"/>
      <c r="BL5" s="65"/>
      <c r="BM5" s="65"/>
      <c r="BN5" s="65"/>
      <c r="BO5" s="65"/>
      <c r="BP5" s="65"/>
      <c r="BQ5" s="65"/>
      <c r="BR5" s="65"/>
      <c r="BS5" s="65"/>
      <c r="BT5" s="65"/>
      <c r="BU5" s="65"/>
      <c r="BV5" s="65"/>
      <c r="BW5" s="65"/>
      <c r="BX5" s="65"/>
      <c r="BY5" s="67"/>
    </row>
    <row r="6" spans="1:112" ht="12" customHeight="1" x14ac:dyDescent="0.25">
      <c r="A6" s="64"/>
      <c r="B6" s="65"/>
      <c r="C6" s="65"/>
      <c r="D6" s="65"/>
      <c r="E6" s="68"/>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AQ6" s="65"/>
      <c r="AR6" s="65"/>
      <c r="AS6" s="65"/>
      <c r="AT6" s="65"/>
      <c r="AU6" s="65"/>
      <c r="AV6" s="65"/>
      <c r="AW6" s="66"/>
      <c r="AX6" s="66"/>
      <c r="AY6" s="66"/>
      <c r="AZ6" s="66"/>
      <c r="BA6" s="66"/>
      <c r="BB6" s="66"/>
      <c r="BC6" s="66"/>
      <c r="BD6" s="66"/>
      <c r="BE6" s="66"/>
      <c r="BF6" s="66"/>
      <c r="BG6" s="66"/>
      <c r="BH6" s="66"/>
      <c r="BI6" s="66"/>
      <c r="BJ6" s="66"/>
      <c r="BK6" s="65"/>
      <c r="BL6" s="65"/>
      <c r="BM6" s="65"/>
      <c r="BN6" s="65"/>
      <c r="BO6" s="65"/>
      <c r="BP6" s="65"/>
      <c r="BQ6" s="65"/>
      <c r="BR6" s="65"/>
      <c r="BS6" s="65"/>
      <c r="BT6" s="65"/>
      <c r="BU6" s="65"/>
      <c r="BV6" s="65"/>
      <c r="BW6" s="65"/>
      <c r="BX6" s="65"/>
      <c r="BY6" s="67"/>
    </row>
    <row r="7" spans="1:112" ht="12" customHeight="1" x14ac:dyDescent="0.25">
      <c r="A7" s="64"/>
      <c r="B7" s="65"/>
      <c r="C7" s="65"/>
      <c r="D7" s="65"/>
      <c r="E7" s="65"/>
      <c r="F7" s="65"/>
      <c r="G7" s="65"/>
      <c r="H7" s="65"/>
      <c r="I7" s="65"/>
      <c r="J7" s="65"/>
      <c r="K7" s="65"/>
      <c r="L7" s="65"/>
      <c r="M7" s="65"/>
      <c r="N7" s="65"/>
      <c r="O7" s="65"/>
      <c r="P7" s="65"/>
      <c r="Q7" s="65"/>
      <c r="R7" s="65"/>
      <c r="S7" s="65"/>
      <c r="T7" s="65"/>
      <c r="U7" s="65"/>
      <c r="V7" s="66"/>
      <c r="W7" s="66"/>
      <c r="X7" s="66"/>
      <c r="Y7" s="66"/>
      <c r="Z7" s="66"/>
      <c r="AA7" s="66"/>
      <c r="AB7" s="66"/>
      <c r="AC7" s="66"/>
      <c r="AD7" s="66"/>
      <c r="AE7" s="66"/>
      <c r="AF7" s="66"/>
      <c r="AG7" s="66"/>
      <c r="AH7" s="66"/>
      <c r="AI7" s="66"/>
      <c r="AJ7" s="66"/>
      <c r="AK7" s="66"/>
      <c r="AL7" s="65"/>
      <c r="AM7" s="65"/>
      <c r="AN7" s="65"/>
      <c r="AO7" s="65"/>
      <c r="AP7" s="65"/>
      <c r="AQ7" s="65"/>
      <c r="AR7" s="65"/>
      <c r="AS7" s="65"/>
      <c r="AT7" s="65"/>
      <c r="AU7" s="65"/>
      <c r="AV7" s="65"/>
      <c r="AW7" s="69"/>
      <c r="AX7" s="69"/>
      <c r="AY7" s="69"/>
      <c r="AZ7" s="69"/>
      <c r="BA7" s="69"/>
      <c r="BB7" s="69"/>
      <c r="BC7" s="69"/>
      <c r="BD7" s="69"/>
      <c r="BE7" s="69"/>
      <c r="BF7" s="69"/>
      <c r="BG7" s="69"/>
      <c r="BH7" s="69"/>
      <c r="BI7" s="69"/>
      <c r="BJ7" s="69"/>
      <c r="BK7" s="65"/>
      <c r="BL7" s="65"/>
      <c r="BM7" s="65"/>
      <c r="BN7" s="65"/>
      <c r="BO7" s="65"/>
      <c r="BP7" s="65"/>
      <c r="BQ7" s="65"/>
      <c r="BR7" s="65"/>
      <c r="BS7" s="65"/>
      <c r="BT7" s="65"/>
      <c r="BU7" s="65"/>
      <c r="BV7" s="65"/>
      <c r="BW7" s="65"/>
      <c r="BX7" s="65"/>
      <c r="BY7" s="67"/>
    </row>
    <row r="8" spans="1:112" ht="12" customHeight="1" x14ac:dyDescent="0.25">
      <c r="A8" s="64"/>
      <c r="B8" s="68"/>
      <c r="C8" s="65"/>
      <c r="D8" s="65"/>
      <c r="E8" s="65"/>
      <c r="F8" s="65"/>
      <c r="G8" s="65"/>
      <c r="H8" s="65"/>
      <c r="I8" s="65"/>
      <c r="J8" s="65"/>
      <c r="K8" s="68"/>
      <c r="L8" s="65"/>
      <c r="M8" s="65"/>
      <c r="N8" s="65"/>
      <c r="O8" s="65"/>
      <c r="P8" s="65"/>
      <c r="Q8" s="65"/>
      <c r="R8" s="65"/>
      <c r="S8" s="65"/>
      <c r="T8" s="65"/>
      <c r="U8" s="65"/>
      <c r="V8" s="66"/>
      <c r="W8" s="66"/>
      <c r="X8" s="66"/>
      <c r="Y8" s="66"/>
      <c r="Z8" s="66"/>
      <c r="AA8" s="66"/>
      <c r="AB8" s="66"/>
      <c r="AC8" s="66"/>
      <c r="AD8" s="66"/>
      <c r="AE8" s="66"/>
      <c r="AF8" s="66"/>
      <c r="AG8" s="66"/>
      <c r="AH8" s="66"/>
      <c r="AI8" s="66"/>
      <c r="AJ8" s="66"/>
      <c r="AK8" s="66"/>
      <c r="AL8" s="65"/>
      <c r="AM8" s="65"/>
      <c r="AN8" s="65"/>
      <c r="AO8" s="65"/>
      <c r="AP8" s="65"/>
      <c r="AQ8" s="65"/>
      <c r="AR8" s="65"/>
      <c r="AS8" s="65"/>
      <c r="AT8" s="65"/>
      <c r="AU8" s="65"/>
      <c r="AV8" s="65"/>
      <c r="AW8" s="69"/>
      <c r="AX8" s="69"/>
      <c r="AY8" s="69"/>
      <c r="AZ8" s="69"/>
      <c r="BA8" s="69"/>
      <c r="BB8" s="69"/>
      <c r="BC8" s="69"/>
      <c r="BD8" s="69"/>
      <c r="BE8" s="69"/>
      <c r="BF8" s="69"/>
      <c r="BG8" s="69"/>
      <c r="BH8" s="69"/>
      <c r="BI8" s="69"/>
      <c r="BJ8" s="69"/>
      <c r="BK8" s="65"/>
      <c r="BL8" s="65"/>
      <c r="BM8" s="65"/>
      <c r="BN8" s="65"/>
      <c r="BO8" s="65"/>
      <c r="BP8" s="65"/>
      <c r="BQ8" s="65"/>
      <c r="BR8" s="65"/>
      <c r="BS8" s="65"/>
      <c r="BT8" s="65"/>
      <c r="BU8" s="65"/>
      <c r="BV8" s="65"/>
      <c r="BW8" s="65"/>
      <c r="BX8" s="65"/>
      <c r="BY8" s="67"/>
    </row>
    <row r="9" spans="1:112" ht="12" customHeight="1" x14ac:dyDescent="0.2">
      <c r="A9" s="64"/>
      <c r="B9" s="65"/>
      <c r="C9" s="65"/>
      <c r="D9" s="65"/>
      <c r="E9" s="65"/>
      <c r="F9" s="65"/>
      <c r="G9" s="65"/>
      <c r="H9" s="65"/>
      <c r="I9" s="65"/>
      <c r="J9" s="65"/>
      <c r="K9" s="65"/>
      <c r="L9" s="65"/>
      <c r="M9" s="65"/>
      <c r="N9" s="65"/>
      <c r="O9" s="65"/>
      <c r="P9" s="65"/>
      <c r="Q9" s="65"/>
      <c r="R9" s="65"/>
      <c r="S9" s="65"/>
      <c r="T9" s="65"/>
      <c r="U9" s="65"/>
      <c r="V9" s="69"/>
      <c r="W9" s="69"/>
      <c r="X9" s="69"/>
      <c r="Y9" s="69"/>
      <c r="Z9" s="69"/>
      <c r="AA9" s="69"/>
      <c r="AB9" s="69"/>
      <c r="AC9" s="69"/>
      <c r="AD9" s="69"/>
      <c r="AE9" s="69"/>
      <c r="AF9" s="69"/>
      <c r="AG9" s="69"/>
      <c r="AH9" s="69"/>
      <c r="AI9" s="69"/>
      <c r="AJ9" s="69"/>
      <c r="AK9" s="69"/>
      <c r="AL9" s="65"/>
      <c r="AM9" s="65"/>
      <c r="AN9" s="65"/>
      <c r="AO9" s="65"/>
      <c r="AP9" s="65"/>
      <c r="AQ9" s="65"/>
      <c r="AR9" s="65"/>
      <c r="AS9" s="65"/>
      <c r="AT9" s="65"/>
      <c r="AU9" s="65"/>
      <c r="AV9" s="65"/>
      <c r="AW9" s="65"/>
      <c r="AX9" s="65"/>
      <c r="AY9" s="65"/>
      <c r="AZ9" s="65"/>
      <c r="BA9" s="65"/>
      <c r="BB9" s="65"/>
      <c r="BC9" s="65"/>
      <c r="BD9" s="65"/>
      <c r="BE9" s="65"/>
      <c r="BF9" s="65"/>
      <c r="BG9" s="65"/>
      <c r="BH9" s="65"/>
      <c r="BI9" s="65"/>
      <c r="BJ9" s="65"/>
      <c r="BK9" s="65"/>
      <c r="BL9" s="65"/>
      <c r="BM9" s="65"/>
      <c r="BN9" s="65"/>
      <c r="BO9" s="65"/>
      <c r="BP9" s="65"/>
      <c r="BQ9" s="65"/>
      <c r="BR9" s="65"/>
      <c r="BS9" s="65"/>
      <c r="BT9" s="65"/>
      <c r="BU9" s="65"/>
      <c r="BV9" s="65"/>
      <c r="BW9" s="65"/>
      <c r="BX9" s="65"/>
      <c r="BY9" s="67"/>
    </row>
    <row r="10" spans="1:112" ht="12" customHeight="1" x14ac:dyDescent="0.2">
      <c r="A10" s="64"/>
      <c r="B10" s="65"/>
      <c r="C10" s="65"/>
      <c r="D10" s="65"/>
      <c r="E10" s="65"/>
      <c r="F10" s="65"/>
      <c r="G10" s="65"/>
      <c r="H10" s="65"/>
      <c r="I10" s="65"/>
      <c r="J10" s="65"/>
      <c r="K10" s="65"/>
      <c r="L10" s="65"/>
      <c r="M10" s="65"/>
      <c r="N10" s="65"/>
      <c r="O10" s="65"/>
      <c r="P10" s="65"/>
      <c r="Q10" s="65"/>
      <c r="R10" s="65"/>
      <c r="S10" s="65"/>
      <c r="T10" s="65"/>
      <c r="U10" s="65"/>
      <c r="V10" s="69"/>
      <c r="W10" s="69"/>
      <c r="X10" s="69"/>
      <c r="Y10" s="69"/>
      <c r="Z10" s="69"/>
      <c r="AA10" s="69"/>
      <c r="AB10" s="69"/>
      <c r="AC10" s="69"/>
      <c r="AD10" s="69"/>
      <c r="AE10" s="69"/>
      <c r="AF10" s="69"/>
      <c r="AG10" s="69"/>
      <c r="AH10" s="69"/>
      <c r="AI10" s="69"/>
      <c r="AJ10" s="69"/>
      <c r="AK10" s="69"/>
      <c r="AL10" s="65"/>
      <c r="AM10" s="65"/>
      <c r="AN10" s="65"/>
      <c r="AO10" s="65"/>
      <c r="AP10" s="65"/>
      <c r="AQ10" s="65"/>
      <c r="AR10" s="65"/>
      <c r="AS10" s="65"/>
      <c r="AT10" s="65"/>
      <c r="AU10" s="65"/>
      <c r="AV10" s="65"/>
      <c r="AW10" s="65"/>
      <c r="AX10" s="65"/>
      <c r="AY10" s="65"/>
      <c r="AZ10" s="65"/>
      <c r="BA10" s="65"/>
      <c r="BB10" s="65"/>
      <c r="BC10" s="65"/>
      <c r="BD10" s="65"/>
      <c r="BE10" s="65"/>
      <c r="BF10" s="65"/>
      <c r="BG10" s="65"/>
      <c r="BH10" s="65"/>
      <c r="BI10" s="65"/>
      <c r="BJ10" s="65"/>
      <c r="BK10" s="65"/>
      <c r="BL10" s="65"/>
      <c r="BM10" s="65"/>
      <c r="BN10" s="65"/>
      <c r="BO10" s="65"/>
      <c r="BP10" s="65"/>
      <c r="BQ10" s="65"/>
      <c r="BR10" s="65"/>
      <c r="BS10" s="65"/>
      <c r="BT10" s="65"/>
      <c r="BU10" s="65"/>
      <c r="BV10" s="65"/>
      <c r="BW10" s="65"/>
      <c r="BX10" s="65"/>
      <c r="BY10" s="67"/>
    </row>
    <row r="11" spans="1:112" ht="12" customHeight="1" x14ac:dyDescent="0.2">
      <c r="A11" s="64"/>
      <c r="B11" s="65"/>
      <c r="C11" s="65"/>
      <c r="D11" s="65"/>
      <c r="E11" s="65"/>
      <c r="F11" s="65"/>
      <c r="G11" s="65"/>
      <c r="H11" s="65"/>
      <c r="I11" s="65"/>
      <c r="J11" s="65"/>
      <c r="K11" s="65"/>
      <c r="L11" s="65"/>
      <c r="M11" s="65"/>
      <c r="N11" s="65"/>
      <c r="O11" s="65"/>
      <c r="P11" s="65"/>
      <c r="Q11" s="65"/>
      <c r="R11" s="65"/>
      <c r="S11" s="65"/>
      <c r="T11" s="65"/>
      <c r="U11" s="65"/>
      <c r="V11" s="69"/>
      <c r="W11" s="69"/>
      <c r="X11" s="69"/>
      <c r="Y11" s="69"/>
      <c r="Z11" s="69"/>
      <c r="AA11" s="69"/>
      <c r="AB11" s="69"/>
      <c r="AC11" s="69"/>
      <c r="AD11" s="69"/>
      <c r="AE11" s="69"/>
      <c r="AF11" s="69"/>
      <c r="AG11" s="69"/>
      <c r="AH11" s="69"/>
      <c r="AI11" s="69"/>
      <c r="AJ11" s="69"/>
      <c r="AK11" s="69"/>
      <c r="AL11" s="65"/>
      <c r="AM11" s="65"/>
      <c r="AN11" s="65"/>
      <c r="AO11" s="65"/>
      <c r="AP11" s="65"/>
      <c r="AQ11" s="65"/>
      <c r="AR11" s="65"/>
      <c r="AS11" s="65"/>
      <c r="AT11" s="65"/>
      <c r="AU11" s="65"/>
      <c r="AV11" s="65"/>
      <c r="AW11" s="65"/>
      <c r="AX11" s="65"/>
      <c r="AY11" s="65"/>
      <c r="AZ11" s="65"/>
      <c r="BA11" s="65"/>
      <c r="BB11" s="65"/>
      <c r="BC11" s="65"/>
      <c r="BD11" s="65"/>
      <c r="BE11" s="65"/>
      <c r="BF11" s="65"/>
      <c r="BG11" s="65"/>
      <c r="BH11" s="65"/>
      <c r="BI11" s="65"/>
      <c r="BJ11" s="65"/>
      <c r="BK11" s="65"/>
      <c r="BL11" s="65"/>
      <c r="BM11" s="65"/>
      <c r="BN11" s="65"/>
      <c r="BO11" s="65"/>
      <c r="BP11" s="65"/>
      <c r="BQ11" s="65"/>
      <c r="BR11" s="65"/>
      <c r="BS11" s="65"/>
      <c r="BT11" s="65"/>
      <c r="BU11" s="65"/>
      <c r="BV11" s="65"/>
      <c r="BW11" s="65"/>
      <c r="BX11" s="65"/>
      <c r="BY11" s="67"/>
    </row>
    <row r="12" spans="1:112" ht="12" customHeight="1" x14ac:dyDescent="0.2">
      <c r="A12" s="64"/>
      <c r="B12" s="65"/>
      <c r="C12" s="65"/>
      <c r="D12" s="65"/>
      <c r="E12" s="65"/>
      <c r="F12" s="65"/>
      <c r="G12" s="65"/>
      <c r="H12" s="65"/>
      <c r="I12" s="65"/>
      <c r="J12" s="65"/>
      <c r="K12" s="65"/>
      <c r="L12" s="65"/>
      <c r="M12" s="65"/>
      <c r="N12" s="65"/>
      <c r="O12" s="65"/>
      <c r="P12" s="65"/>
      <c r="Q12" s="65"/>
      <c r="R12" s="65"/>
      <c r="S12" s="65"/>
      <c r="T12" s="65"/>
      <c r="U12" s="65"/>
      <c r="V12" s="65"/>
      <c r="W12" s="65"/>
      <c r="X12" s="65"/>
      <c r="Y12" s="65"/>
      <c r="Z12" s="65"/>
      <c r="AA12" s="65"/>
      <c r="AB12" s="65"/>
      <c r="AC12" s="65"/>
      <c r="AD12" s="65"/>
      <c r="AE12" s="65"/>
      <c r="AF12" s="65"/>
      <c r="AG12" s="65"/>
      <c r="AH12" s="65"/>
      <c r="AI12" s="65"/>
      <c r="AJ12" s="65"/>
      <c r="AK12" s="65"/>
      <c r="AL12" s="65"/>
      <c r="AM12" s="65"/>
      <c r="AN12" s="65"/>
      <c r="AO12" s="65"/>
      <c r="AP12" s="65"/>
      <c r="AQ12" s="65"/>
      <c r="AR12" s="65"/>
      <c r="AS12" s="65"/>
      <c r="AT12" s="65"/>
      <c r="AU12" s="65"/>
      <c r="AV12" s="65"/>
      <c r="AW12" s="65"/>
      <c r="AX12" s="65"/>
      <c r="AY12" s="65"/>
      <c r="AZ12" s="65"/>
      <c r="BA12" s="65"/>
      <c r="BB12" s="65"/>
      <c r="BC12" s="65"/>
      <c r="BD12" s="65"/>
      <c r="BE12" s="65"/>
      <c r="BF12" s="65"/>
      <c r="BG12" s="65"/>
      <c r="BH12" s="65"/>
      <c r="BI12" s="65"/>
      <c r="BJ12" s="65"/>
      <c r="BK12" s="65"/>
      <c r="BL12" s="65"/>
      <c r="BM12" s="65"/>
      <c r="BN12" s="65"/>
      <c r="BO12" s="65"/>
      <c r="BP12" s="65"/>
      <c r="BQ12" s="65"/>
      <c r="BR12" s="65"/>
      <c r="BS12" s="65"/>
      <c r="BT12" s="65"/>
      <c r="BU12" s="65"/>
      <c r="BV12" s="65"/>
      <c r="BW12" s="65"/>
      <c r="BX12" s="65"/>
      <c r="BY12" s="67"/>
    </row>
    <row r="13" spans="1:112" ht="12" customHeight="1" x14ac:dyDescent="0.2">
      <c r="A13" s="64"/>
      <c r="B13" s="65"/>
      <c r="C13" s="65"/>
      <c r="D13" s="65"/>
      <c r="E13" s="65"/>
      <c r="F13" s="65"/>
      <c r="G13" s="65"/>
      <c r="H13" s="65"/>
      <c r="I13" s="65"/>
      <c r="J13" s="65"/>
      <c r="K13" s="65"/>
      <c r="L13" s="65"/>
      <c r="M13" s="65"/>
      <c r="N13" s="65"/>
      <c r="O13" s="65"/>
      <c r="P13" s="65"/>
      <c r="Q13" s="65"/>
      <c r="R13" s="65"/>
      <c r="S13" s="65"/>
      <c r="T13" s="65"/>
      <c r="U13" s="65"/>
      <c r="V13" s="65"/>
      <c r="W13" s="65"/>
      <c r="X13" s="65"/>
      <c r="Y13" s="65"/>
      <c r="Z13" s="65"/>
      <c r="AA13" s="65"/>
      <c r="AB13" s="65"/>
      <c r="AC13" s="65"/>
      <c r="AD13" s="65"/>
      <c r="AE13" s="65"/>
      <c r="AF13" s="65"/>
      <c r="AG13" s="65"/>
      <c r="AH13" s="65"/>
      <c r="AI13" s="65"/>
      <c r="AJ13" s="65"/>
      <c r="AK13" s="65"/>
      <c r="AL13" s="65"/>
      <c r="AM13" s="65"/>
      <c r="AN13" s="65"/>
      <c r="AO13" s="65"/>
      <c r="AP13" s="65"/>
      <c r="AQ13" s="65"/>
      <c r="AR13" s="65"/>
      <c r="AS13" s="65"/>
      <c r="AT13" s="65"/>
      <c r="AU13" s="65"/>
      <c r="AV13" s="65"/>
      <c r="AW13" s="65"/>
      <c r="AX13" s="65"/>
      <c r="AY13" s="65"/>
      <c r="AZ13" s="65"/>
      <c r="BA13" s="65"/>
      <c r="BB13" s="65"/>
      <c r="BC13" s="65"/>
      <c r="BD13" s="65"/>
      <c r="BE13" s="65"/>
      <c r="BF13" s="65"/>
      <c r="BG13" s="65"/>
      <c r="BH13" s="65"/>
      <c r="BI13" s="65"/>
      <c r="BJ13" s="65"/>
      <c r="BK13" s="65"/>
      <c r="BL13" s="65"/>
      <c r="BM13" s="65"/>
      <c r="BN13" s="65"/>
      <c r="BO13" s="65"/>
      <c r="BP13" s="65"/>
      <c r="BQ13" s="65"/>
      <c r="BR13" s="65"/>
      <c r="BS13" s="65"/>
      <c r="BT13" s="65"/>
      <c r="BU13" s="65"/>
      <c r="BV13" s="65"/>
      <c r="BW13" s="65"/>
      <c r="BX13" s="65"/>
      <c r="BY13" s="67"/>
    </row>
    <row r="14" spans="1:112" ht="12" customHeight="1" x14ac:dyDescent="0.2">
      <c r="A14" s="64"/>
      <c r="B14" s="65"/>
      <c r="C14" s="65"/>
      <c r="D14" s="65"/>
      <c r="E14" s="65"/>
      <c r="F14" s="65"/>
      <c r="G14" s="65"/>
      <c r="H14" s="65"/>
      <c r="I14" s="65"/>
      <c r="J14" s="65"/>
      <c r="K14" s="65"/>
      <c r="L14" s="65"/>
      <c r="M14" s="65"/>
      <c r="N14" s="65"/>
      <c r="O14" s="65"/>
      <c r="P14" s="65"/>
      <c r="Q14" s="65"/>
      <c r="R14" s="65"/>
      <c r="S14" s="65"/>
      <c r="T14" s="65"/>
      <c r="U14" s="65"/>
      <c r="V14" s="65"/>
      <c r="W14" s="65"/>
      <c r="X14" s="65"/>
      <c r="Y14" s="65"/>
      <c r="Z14" s="65"/>
      <c r="AA14" s="65"/>
      <c r="AB14" s="65"/>
      <c r="AC14" s="65"/>
      <c r="AD14" s="65"/>
      <c r="AE14" s="65"/>
      <c r="AF14" s="65"/>
      <c r="AG14" s="65"/>
      <c r="AH14" s="65"/>
      <c r="AI14" s="65"/>
      <c r="AJ14" s="65"/>
      <c r="AK14" s="65"/>
      <c r="AL14" s="65"/>
      <c r="AM14" s="65"/>
      <c r="AN14" s="65"/>
      <c r="AO14" s="65"/>
      <c r="AP14" s="65"/>
      <c r="AQ14" s="65"/>
      <c r="AR14" s="65"/>
      <c r="AS14" s="65"/>
      <c r="AT14" s="65"/>
      <c r="AU14" s="65"/>
      <c r="AV14" s="65"/>
      <c r="AW14" s="65"/>
      <c r="AX14" s="65"/>
      <c r="AY14" s="65"/>
      <c r="AZ14" s="65"/>
      <c r="BA14" s="65"/>
      <c r="BB14" s="65"/>
      <c r="BC14" s="65"/>
      <c r="BD14" s="65"/>
      <c r="BE14" s="65"/>
      <c r="BF14" s="65"/>
      <c r="BG14" s="65"/>
      <c r="BH14" s="65"/>
      <c r="BI14" s="65"/>
      <c r="BJ14" s="65"/>
      <c r="BK14" s="65"/>
      <c r="BL14" s="65"/>
      <c r="BM14" s="65"/>
      <c r="BN14" s="65"/>
      <c r="BO14" s="65"/>
      <c r="BP14" s="65"/>
      <c r="BQ14" s="65"/>
      <c r="BR14" s="65"/>
      <c r="BS14" s="65"/>
      <c r="BT14" s="65"/>
      <c r="BU14" s="65"/>
      <c r="BV14" s="65"/>
      <c r="BW14" s="65"/>
      <c r="BX14" s="65"/>
      <c r="BY14" s="67"/>
    </row>
    <row r="15" spans="1:112" ht="12" customHeight="1" x14ac:dyDescent="0.25">
      <c r="A15" s="64"/>
      <c r="B15" s="65"/>
      <c r="C15" s="65"/>
      <c r="D15" s="65"/>
      <c r="E15" s="65"/>
      <c r="F15" s="65"/>
      <c r="G15" s="65"/>
      <c r="H15" s="65"/>
      <c r="I15" s="65"/>
      <c r="J15" s="65"/>
      <c r="K15" s="65"/>
      <c r="L15" s="65"/>
      <c r="M15" s="65"/>
      <c r="N15" s="65"/>
      <c r="O15" s="65"/>
      <c r="P15" s="65"/>
      <c r="Q15" s="65"/>
      <c r="R15" s="65"/>
      <c r="S15" s="65"/>
      <c r="T15" s="65"/>
      <c r="U15" s="65"/>
      <c r="V15" s="65"/>
      <c r="W15" s="65"/>
      <c r="X15" s="65"/>
      <c r="Y15" s="65"/>
      <c r="Z15" s="65"/>
      <c r="AA15" s="65"/>
      <c r="AB15" s="65"/>
      <c r="AC15" s="65"/>
      <c r="AD15" s="65"/>
      <c r="AE15" s="65"/>
      <c r="AF15" s="65"/>
      <c r="AG15" s="65"/>
      <c r="AH15" s="65"/>
      <c r="AI15" s="65"/>
      <c r="AJ15" s="65"/>
      <c r="AK15" s="65"/>
      <c r="AL15" s="65"/>
      <c r="AM15" s="65"/>
      <c r="AN15" s="65"/>
      <c r="AO15" s="65"/>
      <c r="AP15" s="65"/>
      <c r="AQ15" s="65"/>
      <c r="AR15" s="65"/>
      <c r="AS15" s="65"/>
      <c r="AT15" s="65"/>
      <c r="AU15" s="65"/>
      <c r="AV15" s="65"/>
      <c r="AW15" s="65"/>
      <c r="AX15" s="65"/>
      <c r="AY15" s="65"/>
      <c r="AZ15" s="65"/>
      <c r="BA15" s="65"/>
      <c r="BB15" s="65"/>
      <c r="BC15" s="65"/>
      <c r="BD15" s="65"/>
      <c r="BE15" s="65"/>
      <c r="BF15" s="65"/>
      <c r="BG15" s="65"/>
      <c r="BH15" s="65"/>
      <c r="BI15" s="65"/>
      <c r="BJ15" s="65"/>
      <c r="BK15" s="65"/>
      <c r="BL15" s="65"/>
      <c r="BM15" s="65"/>
      <c r="BN15" s="65"/>
      <c r="BO15" s="65"/>
      <c r="BP15" s="65"/>
      <c r="BQ15" s="65"/>
      <c r="BR15" s="65"/>
      <c r="BS15" s="65"/>
      <c r="BT15" s="65"/>
      <c r="BU15" s="65"/>
      <c r="BV15" s="65"/>
      <c r="BW15" s="65"/>
      <c r="BX15" s="65"/>
      <c r="BY15" s="67"/>
      <c r="CP15" s="70"/>
      <c r="CQ15" s="70"/>
      <c r="CR15" s="70"/>
      <c r="CS15" s="70"/>
      <c r="CT15" s="70"/>
      <c r="CU15" s="70"/>
      <c r="CV15" s="70"/>
      <c r="CW15" s="70"/>
      <c r="CX15" s="70"/>
      <c r="CY15" s="70"/>
      <c r="CZ15" s="70"/>
      <c r="DA15" s="70"/>
      <c r="DB15" s="70"/>
      <c r="DC15" s="70"/>
      <c r="DD15" s="70"/>
      <c r="DE15" s="70"/>
      <c r="DF15" s="70"/>
      <c r="DG15" s="70"/>
      <c r="DH15" s="70"/>
    </row>
    <row r="16" spans="1:112" ht="12" customHeight="1" x14ac:dyDescent="0.25">
      <c r="A16" s="64"/>
      <c r="B16" s="65"/>
      <c r="C16" s="65"/>
      <c r="D16" s="65"/>
      <c r="E16" s="65"/>
      <c r="F16" s="65"/>
      <c r="G16" s="65"/>
      <c r="H16" s="65"/>
      <c r="I16" s="65"/>
      <c r="J16" s="65"/>
      <c r="K16" s="65"/>
      <c r="L16" s="65"/>
      <c r="M16" s="65"/>
      <c r="N16" s="65"/>
      <c r="O16" s="65"/>
      <c r="P16" s="65"/>
      <c r="Q16" s="65"/>
      <c r="R16" s="65"/>
      <c r="S16" s="65"/>
      <c r="T16" s="65"/>
      <c r="U16" s="65"/>
      <c r="V16" s="65"/>
      <c r="W16" s="65"/>
      <c r="X16" s="65"/>
      <c r="Y16" s="65"/>
      <c r="Z16" s="65"/>
      <c r="AA16" s="65"/>
      <c r="AB16" s="65"/>
      <c r="AC16" s="65"/>
      <c r="AD16" s="65"/>
      <c r="AE16" s="65"/>
      <c r="AF16" s="65"/>
      <c r="AG16" s="65"/>
      <c r="AH16" s="65"/>
      <c r="AI16" s="65"/>
      <c r="AJ16" s="65"/>
      <c r="AK16" s="65"/>
      <c r="AL16" s="65"/>
      <c r="AM16" s="65"/>
      <c r="AN16" s="65"/>
      <c r="AO16" s="65"/>
      <c r="AP16" s="65"/>
      <c r="AQ16" s="65"/>
      <c r="AR16" s="65"/>
      <c r="AS16" s="65"/>
      <c r="AT16" s="65"/>
      <c r="AU16" s="65"/>
      <c r="AV16" s="65"/>
      <c r="AW16" s="65"/>
      <c r="AX16" s="65"/>
      <c r="AY16" s="65"/>
      <c r="AZ16" s="65"/>
      <c r="BA16" s="65"/>
      <c r="BB16" s="65"/>
      <c r="BC16" s="65"/>
      <c r="BD16" s="65"/>
      <c r="BE16" s="65"/>
      <c r="BF16" s="65"/>
      <c r="BG16" s="65"/>
      <c r="BH16" s="65"/>
      <c r="BI16" s="65"/>
      <c r="BJ16" s="65"/>
      <c r="BK16" s="65"/>
      <c r="BL16" s="65"/>
      <c r="BM16" s="65"/>
      <c r="BN16" s="65"/>
      <c r="BO16" s="65"/>
      <c r="BP16" s="65"/>
      <c r="BQ16" s="65"/>
      <c r="BR16" s="65"/>
      <c r="BS16" s="65"/>
      <c r="BT16" s="65"/>
      <c r="BU16" s="65"/>
      <c r="BV16" s="65"/>
      <c r="BW16" s="65"/>
      <c r="BX16" s="65"/>
      <c r="BY16" s="67"/>
      <c r="CP16" s="70"/>
      <c r="CQ16" s="70"/>
      <c r="CR16" s="70"/>
      <c r="CS16" s="70"/>
      <c r="CT16" s="70"/>
      <c r="CU16" s="70"/>
      <c r="CV16" s="70"/>
      <c r="CW16" s="70"/>
      <c r="CX16" s="70"/>
      <c r="CY16" s="70"/>
      <c r="CZ16" s="70"/>
      <c r="DA16" s="70"/>
      <c r="DB16" s="70"/>
      <c r="DC16" s="70"/>
      <c r="DD16" s="70"/>
      <c r="DE16" s="70"/>
      <c r="DF16" s="70"/>
      <c r="DG16" s="70"/>
      <c r="DH16" s="70"/>
    </row>
    <row r="17" spans="1:112" ht="12" customHeight="1" x14ac:dyDescent="0.25">
      <c r="A17" s="64"/>
      <c r="B17" s="65"/>
      <c r="C17" s="65"/>
      <c r="D17" s="65"/>
      <c r="E17" s="65"/>
      <c r="F17" s="65"/>
      <c r="G17" s="65"/>
      <c r="H17" s="65"/>
      <c r="I17" s="65"/>
      <c r="J17" s="65"/>
      <c r="K17" s="65"/>
      <c r="L17" s="65"/>
      <c r="M17" s="65"/>
      <c r="N17" s="65"/>
      <c r="O17" s="65"/>
      <c r="P17" s="65"/>
      <c r="Q17" s="65"/>
      <c r="R17" s="65"/>
      <c r="S17" s="65"/>
      <c r="T17" s="65"/>
      <c r="U17" s="65"/>
      <c r="V17" s="65"/>
      <c r="W17" s="65"/>
      <c r="X17" s="65"/>
      <c r="Y17" s="65"/>
      <c r="Z17" s="65"/>
      <c r="AA17" s="65"/>
      <c r="AB17" s="65"/>
      <c r="AC17" s="65"/>
      <c r="AD17" s="65"/>
      <c r="AE17" s="65"/>
      <c r="AF17" s="65"/>
      <c r="AG17" s="65"/>
      <c r="AH17" s="65"/>
      <c r="AI17" s="65"/>
      <c r="AJ17" s="65"/>
      <c r="AK17" s="65"/>
      <c r="AL17" s="65"/>
      <c r="AM17" s="65"/>
      <c r="AN17" s="65"/>
      <c r="AO17" s="65"/>
      <c r="AP17" s="65"/>
      <c r="AQ17" s="65"/>
      <c r="AR17" s="65"/>
      <c r="AS17" s="65"/>
      <c r="AT17" s="65"/>
      <c r="AU17" s="65"/>
      <c r="AV17" s="65"/>
      <c r="AW17" s="65"/>
      <c r="AX17" s="65"/>
      <c r="AY17" s="65"/>
      <c r="AZ17" s="65"/>
      <c r="BA17" s="65"/>
      <c r="BB17" s="65"/>
      <c r="BC17" s="65"/>
      <c r="BD17" s="65"/>
      <c r="BE17" s="65"/>
      <c r="BF17" s="65"/>
      <c r="BG17" s="65"/>
      <c r="BH17" s="65"/>
      <c r="BI17" s="65"/>
      <c r="BJ17" s="65"/>
      <c r="BK17" s="65"/>
      <c r="BL17" s="65"/>
      <c r="BM17" s="65"/>
      <c r="BN17" s="65"/>
      <c r="BO17" s="65"/>
      <c r="BP17" s="65"/>
      <c r="BQ17" s="65"/>
      <c r="BR17" s="65"/>
      <c r="BS17" s="65"/>
      <c r="BT17" s="65"/>
      <c r="BU17" s="65"/>
      <c r="BV17" s="65"/>
      <c r="BW17" s="65"/>
      <c r="BX17" s="65"/>
      <c r="BY17" s="67"/>
      <c r="CP17" s="70"/>
      <c r="CQ17" s="70"/>
      <c r="CR17" s="70"/>
      <c r="CS17" s="70"/>
      <c r="CT17" s="70"/>
      <c r="CU17" s="70"/>
      <c r="CV17" s="70"/>
      <c r="CW17" s="70"/>
      <c r="CX17" s="70"/>
      <c r="CY17" s="70"/>
      <c r="CZ17" s="70"/>
      <c r="DA17" s="70"/>
      <c r="DB17" s="70"/>
      <c r="DC17" s="70"/>
      <c r="DD17" s="70"/>
      <c r="DE17" s="70"/>
      <c r="DF17" s="70"/>
      <c r="DG17" s="70"/>
      <c r="DH17" s="70"/>
    </row>
    <row r="18" spans="1:112" ht="12" customHeight="1" x14ac:dyDescent="0.25">
      <c r="A18" s="64"/>
      <c r="B18" s="65"/>
      <c r="C18" s="65"/>
      <c r="D18" s="65"/>
      <c r="E18" s="65"/>
      <c r="F18" s="65"/>
      <c r="G18" s="65"/>
      <c r="H18" s="65"/>
      <c r="I18" s="65"/>
      <c r="J18" s="65"/>
      <c r="K18" s="65"/>
      <c r="L18" s="65"/>
      <c r="M18" s="65"/>
      <c r="N18" s="65"/>
      <c r="O18" s="65"/>
      <c r="P18" s="65"/>
      <c r="Q18" s="65"/>
      <c r="R18" s="65"/>
      <c r="S18" s="65"/>
      <c r="T18" s="65"/>
      <c r="U18" s="65"/>
      <c r="V18" s="65"/>
      <c r="W18" s="65"/>
      <c r="X18" s="65"/>
      <c r="Y18" s="65"/>
      <c r="Z18" s="65"/>
      <c r="AA18" s="65"/>
      <c r="AB18" s="65"/>
      <c r="AC18" s="65"/>
      <c r="AD18" s="65"/>
      <c r="AE18" s="65"/>
      <c r="AF18" s="65"/>
      <c r="AG18" s="65"/>
      <c r="AH18" s="65"/>
      <c r="AI18" s="65"/>
      <c r="AJ18" s="65"/>
      <c r="AK18" s="65"/>
      <c r="AL18" s="65"/>
      <c r="AM18" s="65"/>
      <c r="AN18" s="65"/>
      <c r="AO18" s="65"/>
      <c r="AP18" s="65"/>
      <c r="AQ18" s="65"/>
      <c r="AR18" s="65"/>
      <c r="AS18" s="65"/>
      <c r="AT18" s="65"/>
      <c r="AU18" s="65"/>
      <c r="AV18" s="65"/>
      <c r="AW18" s="65"/>
      <c r="AX18" s="65"/>
      <c r="AY18" s="65"/>
      <c r="AZ18" s="65"/>
      <c r="BA18" s="65"/>
      <c r="BB18" s="65"/>
      <c r="BC18" s="65"/>
      <c r="BD18" s="65"/>
      <c r="BE18" s="65"/>
      <c r="BF18" s="65"/>
      <c r="BG18" s="65"/>
      <c r="BH18" s="65"/>
      <c r="BI18" s="65"/>
      <c r="BJ18" s="65"/>
      <c r="BK18" s="65"/>
      <c r="BL18" s="65"/>
      <c r="BM18" s="65"/>
      <c r="BN18" s="65"/>
      <c r="BO18" s="65"/>
      <c r="BP18" s="65"/>
      <c r="BQ18" s="65"/>
      <c r="BR18" s="65"/>
      <c r="BS18" s="65"/>
      <c r="BT18" s="65"/>
      <c r="BU18" s="65"/>
      <c r="BV18" s="65"/>
      <c r="BW18" s="65"/>
      <c r="BX18" s="65"/>
      <c r="BY18" s="67"/>
      <c r="CP18" s="70"/>
      <c r="CQ18" s="70"/>
      <c r="CR18" s="70"/>
      <c r="CS18" s="70"/>
      <c r="CT18" s="70"/>
      <c r="CU18" s="70"/>
      <c r="CV18" s="70"/>
      <c r="CW18" s="70"/>
      <c r="CX18" s="70"/>
      <c r="CY18" s="70"/>
      <c r="CZ18" s="70"/>
      <c r="DA18" s="70"/>
      <c r="DB18" s="70"/>
      <c r="DC18" s="70"/>
      <c r="DD18" s="70"/>
      <c r="DE18" s="70"/>
      <c r="DF18" s="70"/>
      <c r="DG18" s="70"/>
      <c r="DH18" s="70"/>
    </row>
    <row r="19" spans="1:112" ht="12" customHeight="1" x14ac:dyDescent="0.25">
      <c r="A19" s="64"/>
      <c r="B19" s="65"/>
      <c r="C19" s="65"/>
      <c r="D19" s="65"/>
      <c r="E19" s="65"/>
      <c r="F19" s="65"/>
      <c r="G19" s="65"/>
      <c r="H19" s="65"/>
      <c r="I19" s="65"/>
      <c r="J19" s="65"/>
      <c r="K19" s="65"/>
      <c r="L19" s="65"/>
      <c r="M19" s="65"/>
      <c r="N19" s="65"/>
      <c r="O19" s="65"/>
      <c r="P19" s="65"/>
      <c r="Q19" s="65"/>
      <c r="R19" s="65"/>
      <c r="S19" s="65"/>
      <c r="T19" s="65"/>
      <c r="U19" s="65"/>
      <c r="V19" s="65"/>
      <c r="W19" s="65"/>
      <c r="X19" s="65"/>
      <c r="Y19" s="65"/>
      <c r="Z19" s="65"/>
      <c r="AA19" s="65"/>
      <c r="AB19" s="65"/>
      <c r="AC19" s="65"/>
      <c r="AD19" s="65"/>
      <c r="AE19" s="65"/>
      <c r="AF19" s="65"/>
      <c r="AG19" s="65"/>
      <c r="AH19" s="65"/>
      <c r="AI19" s="65"/>
      <c r="AJ19" s="65"/>
      <c r="AK19" s="65"/>
      <c r="AL19" s="65"/>
      <c r="AM19" s="65"/>
      <c r="AN19" s="65"/>
      <c r="AO19" s="65"/>
      <c r="AP19" s="65"/>
      <c r="AQ19" s="65"/>
      <c r="AR19" s="65"/>
      <c r="AS19" s="65"/>
      <c r="AT19" s="65"/>
      <c r="AU19" s="65"/>
      <c r="AV19" s="65"/>
      <c r="AW19" s="65"/>
      <c r="AX19" s="65"/>
      <c r="AY19" s="65"/>
      <c r="AZ19" s="65"/>
      <c r="BA19" s="65"/>
      <c r="BB19" s="65"/>
      <c r="BC19" s="65"/>
      <c r="BD19" s="65"/>
      <c r="BE19" s="65"/>
      <c r="BF19" s="65"/>
      <c r="BG19" s="65"/>
      <c r="BH19" s="65"/>
      <c r="BI19" s="65"/>
      <c r="BJ19" s="65"/>
      <c r="BK19" s="65"/>
      <c r="BL19" s="65"/>
      <c r="BM19" s="65"/>
      <c r="BN19" s="65"/>
      <c r="BO19" s="65"/>
      <c r="BP19" s="65"/>
      <c r="BQ19" s="65"/>
      <c r="BR19" s="65"/>
      <c r="BS19" s="65"/>
      <c r="BT19" s="65"/>
      <c r="BU19" s="65"/>
      <c r="BV19" s="65"/>
      <c r="BW19" s="65"/>
      <c r="BX19" s="65"/>
      <c r="BY19" s="67"/>
      <c r="CP19" s="70"/>
      <c r="CQ19" s="70"/>
      <c r="CR19" s="70"/>
      <c r="CS19" s="70"/>
      <c r="CT19" s="70"/>
      <c r="CU19" s="70"/>
      <c r="CV19" s="70"/>
      <c r="CW19" s="70"/>
      <c r="CX19" s="70"/>
      <c r="CY19" s="70"/>
      <c r="CZ19" s="70"/>
      <c r="DA19" s="71"/>
      <c r="DB19" s="70"/>
      <c r="DC19" s="70"/>
      <c r="DD19" s="70"/>
      <c r="DE19" s="70"/>
      <c r="DF19" s="70"/>
      <c r="DG19" s="70"/>
      <c r="DH19" s="70"/>
    </row>
    <row r="20" spans="1:112" ht="12" customHeight="1" x14ac:dyDescent="0.25">
      <c r="A20" s="64"/>
      <c r="B20" s="65"/>
      <c r="C20" s="65"/>
      <c r="D20" s="65"/>
      <c r="E20" s="65"/>
      <c r="F20" s="65"/>
      <c r="G20" s="65"/>
      <c r="H20" s="65"/>
      <c r="I20" s="65"/>
      <c r="J20" s="65"/>
      <c r="K20" s="65"/>
      <c r="L20" s="65"/>
      <c r="M20" s="65"/>
      <c r="N20" s="65"/>
      <c r="O20" s="65"/>
      <c r="P20" s="65"/>
      <c r="Q20" s="65"/>
      <c r="R20" s="65"/>
      <c r="S20" s="65"/>
      <c r="T20" s="65"/>
      <c r="U20" s="65"/>
      <c r="V20" s="65"/>
      <c r="W20" s="65"/>
      <c r="X20" s="65"/>
      <c r="Y20" s="65"/>
      <c r="Z20" s="65"/>
      <c r="AA20" s="65"/>
      <c r="AB20" s="65"/>
      <c r="AC20" s="65"/>
      <c r="AD20" s="65"/>
      <c r="AE20" s="65"/>
      <c r="AF20" s="65"/>
      <c r="AG20" s="65"/>
      <c r="AH20" s="65"/>
      <c r="AI20" s="65"/>
      <c r="AJ20" s="65"/>
      <c r="AK20" s="65"/>
      <c r="AL20" s="65"/>
      <c r="AM20" s="65"/>
      <c r="AN20" s="65"/>
      <c r="AO20" s="65"/>
      <c r="AP20" s="65"/>
      <c r="AQ20" s="65"/>
      <c r="AR20" s="65"/>
      <c r="AS20" s="65"/>
      <c r="AT20" s="65"/>
      <c r="AU20" s="65"/>
      <c r="AV20" s="65"/>
      <c r="AW20" s="65"/>
      <c r="AX20" s="65"/>
      <c r="AY20" s="65"/>
      <c r="AZ20" s="65"/>
      <c r="BA20" s="65"/>
      <c r="BB20" s="65"/>
      <c r="BC20" s="65"/>
      <c r="BD20" s="65"/>
      <c r="BE20" s="65"/>
      <c r="BF20" s="65"/>
      <c r="BG20" s="65"/>
      <c r="BH20" s="65"/>
      <c r="BI20" s="65"/>
      <c r="BJ20" s="65"/>
      <c r="BK20" s="65"/>
      <c r="BL20" s="65"/>
      <c r="BM20" s="65"/>
      <c r="BN20" s="65"/>
      <c r="BO20" s="65"/>
      <c r="BP20" s="65"/>
      <c r="BQ20" s="65"/>
      <c r="BR20" s="65"/>
      <c r="BS20" s="65"/>
      <c r="BT20" s="65"/>
      <c r="BU20" s="65"/>
      <c r="BV20" s="65"/>
      <c r="BW20" s="65"/>
      <c r="BX20" s="65"/>
      <c r="BY20" s="67"/>
      <c r="CP20" s="70"/>
      <c r="CQ20" s="70"/>
      <c r="CR20" s="70"/>
      <c r="CS20" s="70"/>
      <c r="CT20" s="70"/>
      <c r="CU20" s="70"/>
      <c r="CV20" s="70"/>
      <c r="CW20" s="70"/>
      <c r="CX20" s="70"/>
      <c r="CY20" s="70"/>
      <c r="CZ20" s="70"/>
      <c r="DA20" s="72"/>
      <c r="DB20" s="70"/>
      <c r="DC20" s="70"/>
      <c r="DD20" s="70"/>
      <c r="DE20" s="70"/>
      <c r="DF20" s="70"/>
      <c r="DG20" s="70"/>
      <c r="DH20" s="70"/>
    </row>
    <row r="21" spans="1:112" ht="12" customHeight="1" x14ac:dyDescent="0.25">
      <c r="A21" s="64"/>
      <c r="B21" s="65"/>
      <c r="C21" s="65"/>
      <c r="D21" s="65"/>
      <c r="E21" s="65"/>
      <c r="F21" s="65"/>
      <c r="G21" s="65"/>
      <c r="H21" s="65"/>
      <c r="I21" s="65"/>
      <c r="J21" s="65"/>
      <c r="K21" s="65"/>
      <c r="L21" s="65"/>
      <c r="M21" s="65"/>
      <c r="N21" s="65"/>
      <c r="O21" s="65"/>
      <c r="P21" s="65"/>
      <c r="Q21" s="65"/>
      <c r="R21" s="65"/>
      <c r="S21" s="65"/>
      <c r="T21" s="65"/>
      <c r="U21" s="65"/>
      <c r="V21" s="65"/>
      <c r="W21" s="65"/>
      <c r="X21" s="65"/>
      <c r="Y21" s="65"/>
      <c r="Z21" s="65"/>
      <c r="AA21" s="65"/>
      <c r="AB21" s="65"/>
      <c r="AC21" s="65"/>
      <c r="AD21" s="65"/>
      <c r="AE21" s="65"/>
      <c r="AF21" s="65"/>
      <c r="AG21" s="65"/>
      <c r="AH21" s="65"/>
      <c r="AI21" s="65"/>
      <c r="AJ21" s="65"/>
      <c r="AK21" s="65"/>
      <c r="AL21" s="65"/>
      <c r="AM21" s="65"/>
      <c r="AN21" s="65"/>
      <c r="AO21" s="65"/>
      <c r="AP21" s="65"/>
      <c r="AQ21" s="65"/>
      <c r="AR21" s="65"/>
      <c r="AS21" s="65"/>
      <c r="AT21" s="65"/>
      <c r="AU21" s="65"/>
      <c r="AV21" s="65"/>
      <c r="AW21" s="65"/>
      <c r="AX21" s="65"/>
      <c r="AY21" s="65"/>
      <c r="AZ21" s="65"/>
      <c r="BA21" s="65"/>
      <c r="BB21" s="65"/>
      <c r="BC21" s="65"/>
      <c r="BD21" s="65"/>
      <c r="BE21" s="65"/>
      <c r="BF21" s="65"/>
      <c r="BG21" s="65"/>
      <c r="BH21" s="65"/>
      <c r="BI21" s="65"/>
      <c r="BJ21" s="65"/>
      <c r="BK21" s="65"/>
      <c r="BL21" s="65"/>
      <c r="BM21" s="65"/>
      <c r="BN21" s="65"/>
      <c r="BO21" s="65"/>
      <c r="BP21" s="65"/>
      <c r="BQ21" s="65"/>
      <c r="BR21" s="65"/>
      <c r="BS21" s="65"/>
      <c r="BT21" s="65"/>
      <c r="BU21" s="65"/>
      <c r="BV21" s="65"/>
      <c r="BW21" s="65"/>
      <c r="BX21" s="65"/>
      <c r="BY21" s="67"/>
      <c r="CP21" s="70"/>
      <c r="CQ21" s="70"/>
      <c r="CR21" s="70"/>
      <c r="CS21" s="70"/>
      <c r="CT21" s="70"/>
      <c r="CU21" s="70"/>
      <c r="CV21" s="70"/>
      <c r="CW21" s="70"/>
      <c r="CX21" s="70"/>
      <c r="CY21" s="70"/>
      <c r="CZ21" s="70"/>
      <c r="DA21" s="71"/>
      <c r="DB21" s="70"/>
      <c r="DC21" s="70"/>
      <c r="DD21" s="70"/>
      <c r="DE21" s="70"/>
      <c r="DF21" s="70"/>
      <c r="DG21" s="70"/>
      <c r="DH21" s="70"/>
    </row>
    <row r="22" spans="1:112" ht="12" customHeight="1" x14ac:dyDescent="0.25">
      <c r="A22" s="64"/>
      <c r="B22" s="65"/>
      <c r="C22" s="65"/>
      <c r="D22" s="65"/>
      <c r="E22" s="65"/>
      <c r="F22" s="65"/>
      <c r="G22" s="65"/>
      <c r="H22" s="65"/>
      <c r="I22" s="65"/>
      <c r="J22" s="65"/>
      <c r="K22" s="65"/>
      <c r="L22" s="65"/>
      <c r="M22" s="65"/>
      <c r="N22" s="65"/>
      <c r="O22" s="65"/>
      <c r="P22" s="65"/>
      <c r="Q22" s="65"/>
      <c r="R22" s="65"/>
      <c r="S22" s="65"/>
      <c r="T22" s="65"/>
      <c r="U22" s="65"/>
      <c r="V22" s="65"/>
      <c r="W22" s="65"/>
      <c r="X22" s="65"/>
      <c r="Y22" s="65"/>
      <c r="Z22" s="65"/>
      <c r="AA22" s="65"/>
      <c r="AB22" s="65"/>
      <c r="AC22" s="65"/>
      <c r="AD22" s="65"/>
      <c r="AE22" s="65"/>
      <c r="AF22" s="65"/>
      <c r="AG22" s="65"/>
      <c r="AH22" s="65"/>
      <c r="AI22" s="65"/>
      <c r="AJ22" s="65"/>
      <c r="AK22" s="65"/>
      <c r="AL22" s="65"/>
      <c r="AM22" s="65"/>
      <c r="AN22" s="65"/>
      <c r="AO22" s="65"/>
      <c r="AP22" s="65"/>
      <c r="AQ22" s="65"/>
      <c r="AR22" s="65"/>
      <c r="AS22" s="65"/>
      <c r="AT22" s="65"/>
      <c r="AU22" s="65"/>
      <c r="AV22" s="65"/>
      <c r="AW22" s="65"/>
      <c r="AX22" s="65"/>
      <c r="AY22" s="65"/>
      <c r="AZ22" s="65"/>
      <c r="BA22" s="65"/>
      <c r="BB22" s="65"/>
      <c r="BC22" s="65"/>
      <c r="BD22" s="65"/>
      <c r="BE22" s="65"/>
      <c r="BF22" s="65"/>
      <c r="BG22" s="65"/>
      <c r="BH22" s="65"/>
      <c r="BI22" s="65"/>
      <c r="BJ22" s="65"/>
      <c r="BK22" s="65"/>
      <c r="BL22" s="65"/>
      <c r="BM22" s="65"/>
      <c r="BN22" s="65"/>
      <c r="BO22" s="65"/>
      <c r="BP22" s="65"/>
      <c r="BQ22" s="65"/>
      <c r="BR22" s="65"/>
      <c r="BS22" s="65"/>
      <c r="BT22" s="65"/>
      <c r="BU22" s="65"/>
      <c r="BV22" s="65"/>
      <c r="BW22" s="65"/>
      <c r="BX22" s="65"/>
      <c r="BY22" s="67"/>
      <c r="CP22" s="70"/>
      <c r="CQ22" s="70"/>
      <c r="CR22" s="70"/>
      <c r="CS22" s="70"/>
      <c r="CT22" s="70"/>
      <c r="CU22" s="70"/>
      <c r="CV22" s="70"/>
      <c r="CW22" s="70"/>
      <c r="CX22" s="70"/>
      <c r="CY22" s="70"/>
      <c r="CZ22" s="70"/>
      <c r="DA22" s="70"/>
      <c r="DB22" s="70"/>
      <c r="DC22" s="70"/>
      <c r="DD22" s="70"/>
      <c r="DE22" s="70"/>
      <c r="DF22" s="70"/>
      <c r="DG22" s="70"/>
      <c r="DH22" s="70"/>
    </row>
    <row r="23" spans="1:112" ht="12" customHeight="1" x14ac:dyDescent="0.25">
      <c r="A23" s="64"/>
      <c r="B23" s="65"/>
      <c r="C23" s="65"/>
      <c r="D23" s="65"/>
      <c r="E23" s="68"/>
      <c r="F23" s="65"/>
      <c r="G23" s="65"/>
      <c r="H23" s="65"/>
      <c r="I23" s="65"/>
      <c r="J23" s="65"/>
      <c r="K23" s="65"/>
      <c r="L23" s="65"/>
      <c r="M23" s="65"/>
      <c r="N23" s="65"/>
      <c r="O23" s="65"/>
      <c r="P23" s="65"/>
      <c r="Q23" s="65"/>
      <c r="R23" s="65"/>
      <c r="S23" s="65"/>
      <c r="T23" s="65"/>
      <c r="U23" s="65"/>
      <c r="V23" s="65"/>
      <c r="W23" s="65"/>
      <c r="X23" s="65"/>
      <c r="Y23" s="65"/>
      <c r="Z23" s="65"/>
      <c r="AA23" s="65"/>
      <c r="AB23" s="65"/>
      <c r="AC23" s="65"/>
      <c r="AD23" s="65"/>
      <c r="AE23" s="65"/>
      <c r="AF23" s="65"/>
      <c r="AG23" s="65"/>
      <c r="AH23" s="65"/>
      <c r="AI23" s="65"/>
      <c r="AJ23" s="65"/>
      <c r="AK23" s="65"/>
      <c r="AL23" s="66"/>
      <c r="AM23" s="66"/>
      <c r="AN23" s="66"/>
      <c r="AO23" s="66"/>
      <c r="AP23" s="66"/>
      <c r="AQ23" s="66"/>
      <c r="AR23" s="66"/>
      <c r="AS23" s="66"/>
      <c r="AT23" s="66"/>
      <c r="AU23" s="66"/>
      <c r="AV23" s="65"/>
      <c r="AW23" s="65"/>
      <c r="AX23" s="65"/>
      <c r="AY23" s="65"/>
      <c r="AZ23" s="65"/>
      <c r="BA23" s="65"/>
      <c r="BB23" s="65"/>
      <c r="BC23" s="65"/>
      <c r="BD23" s="65"/>
      <c r="BE23" s="65"/>
      <c r="BF23" s="65"/>
      <c r="BG23" s="65"/>
      <c r="BH23" s="65"/>
      <c r="BI23" s="65"/>
      <c r="BJ23" s="65"/>
      <c r="BK23" s="65"/>
      <c r="BL23" s="65"/>
      <c r="BM23" s="65"/>
      <c r="BN23" s="65"/>
      <c r="BO23" s="65"/>
      <c r="BP23" s="65"/>
      <c r="BQ23" s="65"/>
      <c r="BR23" s="65"/>
      <c r="BS23" s="65"/>
      <c r="BT23" s="65"/>
      <c r="BU23" s="65"/>
      <c r="BV23" s="65"/>
      <c r="BW23" s="65"/>
      <c r="BX23" s="65"/>
      <c r="BY23" s="67"/>
      <c r="CP23" s="70"/>
      <c r="CQ23" s="70"/>
      <c r="CR23" s="70"/>
      <c r="CS23" s="70"/>
      <c r="CT23" s="70"/>
      <c r="CU23" s="70"/>
      <c r="CV23" s="70"/>
      <c r="CW23" s="70"/>
      <c r="CX23" s="70"/>
      <c r="CY23" s="70"/>
      <c r="CZ23" s="70"/>
      <c r="DA23" s="70"/>
      <c r="DB23" s="70"/>
      <c r="DC23" s="70"/>
      <c r="DD23" s="70"/>
      <c r="DE23" s="70"/>
      <c r="DF23" s="70"/>
      <c r="DG23" s="70"/>
      <c r="DH23" s="70"/>
    </row>
    <row r="24" spans="1:112" ht="12" customHeight="1" x14ac:dyDescent="0.25">
      <c r="A24" s="64"/>
      <c r="B24" s="65"/>
      <c r="C24" s="65"/>
      <c r="D24" s="65"/>
      <c r="E24" s="65"/>
      <c r="F24" s="65"/>
      <c r="G24" s="65"/>
      <c r="H24" s="65"/>
      <c r="I24" s="65"/>
      <c r="J24" s="66"/>
      <c r="K24" s="66"/>
      <c r="L24" s="66"/>
      <c r="M24" s="66"/>
      <c r="N24" s="66"/>
      <c r="O24" s="66"/>
      <c r="P24" s="66"/>
      <c r="Q24" s="66"/>
      <c r="R24" s="66"/>
      <c r="S24" s="66"/>
      <c r="T24" s="66"/>
      <c r="U24" s="66"/>
      <c r="V24" s="66"/>
      <c r="W24" s="66"/>
      <c r="X24" s="65"/>
      <c r="Y24" s="65"/>
      <c r="Z24" s="65"/>
      <c r="AA24" s="65"/>
      <c r="AB24" s="65"/>
      <c r="AC24" s="65"/>
      <c r="AD24" s="65"/>
      <c r="AE24" s="65"/>
      <c r="AF24" s="65"/>
      <c r="AG24" s="65"/>
      <c r="AH24" s="65"/>
      <c r="AI24" s="65"/>
      <c r="AJ24" s="65"/>
      <c r="AK24" s="65"/>
      <c r="AL24" s="66"/>
      <c r="AM24" s="66"/>
      <c r="AN24" s="66"/>
      <c r="AO24" s="66"/>
      <c r="AP24" s="66"/>
      <c r="AQ24" s="66"/>
      <c r="AR24" s="66"/>
      <c r="AS24" s="66"/>
      <c r="AT24" s="66"/>
      <c r="AU24" s="66"/>
      <c r="AV24" s="65"/>
      <c r="AW24" s="65"/>
      <c r="AX24" s="65"/>
      <c r="AY24" s="65"/>
      <c r="AZ24" s="65"/>
      <c r="BA24" s="65"/>
      <c r="BB24" s="65"/>
      <c r="BC24" s="65"/>
      <c r="BD24" s="65"/>
      <c r="BE24" s="65"/>
      <c r="BF24" s="65"/>
      <c r="BG24" s="65"/>
      <c r="BH24" s="65"/>
      <c r="BI24" s="65"/>
      <c r="BJ24" s="65"/>
      <c r="BK24" s="65"/>
      <c r="BL24" s="65"/>
      <c r="BM24" s="65"/>
      <c r="BN24" s="65"/>
      <c r="BO24" s="65"/>
      <c r="BP24" s="65"/>
      <c r="BQ24" s="65"/>
      <c r="BR24" s="65"/>
      <c r="BS24" s="65"/>
      <c r="BT24" s="65"/>
      <c r="BU24" s="65"/>
      <c r="BV24" s="65"/>
      <c r="BW24" s="65"/>
      <c r="BX24" s="65"/>
      <c r="BY24" s="67"/>
    </row>
    <row r="25" spans="1:112" ht="12" customHeight="1" x14ac:dyDescent="0.25">
      <c r="A25" s="64"/>
      <c r="B25" s="65"/>
      <c r="C25" s="65"/>
      <c r="D25" s="65"/>
      <c r="E25" s="65"/>
      <c r="F25" s="65"/>
      <c r="G25" s="65"/>
      <c r="H25" s="65"/>
      <c r="I25" s="65"/>
      <c r="J25" s="66"/>
      <c r="K25" s="66"/>
      <c r="L25" s="66"/>
      <c r="M25" s="66"/>
      <c r="N25" s="66"/>
      <c r="O25" s="66"/>
      <c r="P25" s="66"/>
      <c r="Q25" s="66"/>
      <c r="R25" s="66"/>
      <c r="S25" s="66"/>
      <c r="T25" s="66"/>
      <c r="U25" s="66"/>
      <c r="V25" s="66"/>
      <c r="W25" s="66"/>
      <c r="X25" s="65"/>
      <c r="Y25" s="65"/>
      <c r="Z25" s="65"/>
      <c r="AA25" s="65"/>
      <c r="AB25" s="65"/>
      <c r="AC25" s="65"/>
      <c r="AD25" s="65"/>
      <c r="AE25" s="65"/>
      <c r="AF25" s="65"/>
      <c r="AG25" s="65"/>
      <c r="AH25" s="65"/>
      <c r="AI25" s="65"/>
      <c r="AJ25" s="65"/>
      <c r="AK25" s="65"/>
      <c r="AL25" s="69"/>
      <c r="AM25" s="69"/>
      <c r="AN25" s="69"/>
      <c r="AO25" s="69"/>
      <c r="AP25" s="69"/>
      <c r="AQ25" s="69"/>
      <c r="AR25" s="69"/>
      <c r="AS25" s="69"/>
      <c r="AT25" s="69"/>
      <c r="AU25" s="69"/>
      <c r="AV25" s="65"/>
      <c r="AW25" s="65"/>
      <c r="AX25" s="65"/>
      <c r="AY25" s="65"/>
      <c r="AZ25" s="65"/>
      <c r="BA25" s="65"/>
      <c r="BB25" s="65"/>
      <c r="BC25" s="65"/>
      <c r="BD25" s="65"/>
      <c r="BE25" s="65"/>
      <c r="BF25" s="65"/>
      <c r="BG25" s="65"/>
      <c r="BH25" s="65"/>
      <c r="BI25" s="65"/>
      <c r="BJ25" s="65"/>
      <c r="BK25" s="65"/>
      <c r="BL25" s="65"/>
      <c r="BM25" s="65"/>
      <c r="BN25" s="65"/>
      <c r="BO25" s="65"/>
      <c r="BP25" s="65"/>
      <c r="BQ25" s="65"/>
      <c r="BR25" s="65"/>
      <c r="BS25" s="65"/>
      <c r="BT25" s="65"/>
      <c r="BU25" s="65"/>
      <c r="BV25" s="65"/>
      <c r="BW25" s="65"/>
      <c r="BX25" s="65"/>
      <c r="BY25" s="67"/>
    </row>
    <row r="26" spans="1:112" ht="12" customHeight="1" x14ac:dyDescent="0.25">
      <c r="A26" s="64"/>
      <c r="B26" s="65"/>
      <c r="C26" s="65"/>
      <c r="D26" s="65"/>
      <c r="E26" s="65"/>
      <c r="F26" s="65"/>
      <c r="G26" s="65"/>
      <c r="H26" s="65"/>
      <c r="I26" s="65"/>
      <c r="J26" s="65"/>
      <c r="K26" s="65"/>
      <c r="L26" s="65"/>
      <c r="M26" s="65"/>
      <c r="N26" s="65"/>
      <c r="O26" s="65"/>
      <c r="P26" s="65"/>
      <c r="Q26" s="65"/>
      <c r="R26" s="65"/>
      <c r="S26" s="65"/>
      <c r="T26" s="65"/>
      <c r="U26" s="65"/>
      <c r="V26" s="65"/>
      <c r="W26" s="65"/>
      <c r="X26" s="65"/>
      <c r="Y26" s="65"/>
      <c r="Z26" s="65"/>
      <c r="AA26" s="65"/>
      <c r="AB26" s="65"/>
      <c r="AC26" s="65"/>
      <c r="AD26" s="65"/>
      <c r="AE26" s="65"/>
      <c r="AF26" s="65"/>
      <c r="AG26" s="65"/>
      <c r="AH26" s="65"/>
      <c r="AI26" s="65"/>
      <c r="AJ26" s="65"/>
      <c r="AK26" s="65"/>
      <c r="AL26" s="65"/>
      <c r="AM26" s="65"/>
      <c r="AN26" s="65"/>
      <c r="AO26" s="65"/>
      <c r="AP26" s="65"/>
      <c r="AQ26" s="65"/>
      <c r="AR26" s="65"/>
      <c r="AS26" s="65"/>
      <c r="AT26" s="65"/>
      <c r="AU26" s="65"/>
      <c r="AV26" s="65"/>
      <c r="AW26" s="65"/>
      <c r="AX26" s="65"/>
      <c r="AY26" s="65"/>
      <c r="AZ26" s="65"/>
      <c r="BA26" s="65"/>
      <c r="BB26" s="65"/>
      <c r="BC26" s="66"/>
      <c r="BD26" s="66"/>
      <c r="BE26" s="66"/>
      <c r="BF26" s="66"/>
      <c r="BG26" s="66"/>
      <c r="BH26" s="66"/>
      <c r="BI26" s="66"/>
      <c r="BJ26" s="66"/>
      <c r="BK26" s="66"/>
      <c r="BL26" s="66"/>
      <c r="BM26" s="66"/>
      <c r="BN26" s="66"/>
      <c r="BO26" s="66"/>
      <c r="BP26" s="66"/>
      <c r="BQ26" s="65"/>
      <c r="BR26" s="65"/>
      <c r="BS26" s="65"/>
      <c r="BT26" s="65"/>
      <c r="BU26" s="65"/>
      <c r="BV26" s="65"/>
      <c r="BW26" s="65"/>
      <c r="BX26" s="65"/>
      <c r="BY26" s="67"/>
    </row>
    <row r="27" spans="1:112" ht="12" customHeight="1" x14ac:dyDescent="0.25">
      <c r="A27" s="64"/>
      <c r="B27" s="73"/>
      <c r="C27" s="73"/>
      <c r="D27" s="73"/>
      <c r="E27" s="73"/>
      <c r="F27" s="73"/>
      <c r="G27" s="73"/>
      <c r="H27" s="73"/>
      <c r="I27" s="73"/>
      <c r="J27" s="73"/>
      <c r="K27" s="73"/>
      <c r="L27" s="73"/>
      <c r="M27" s="73"/>
      <c r="N27" s="74"/>
      <c r="O27" s="74"/>
      <c r="P27" s="74"/>
      <c r="Q27" s="74"/>
      <c r="R27" s="74"/>
      <c r="S27" s="74"/>
      <c r="T27" s="74"/>
      <c r="U27" s="74"/>
      <c r="V27" s="74"/>
      <c r="W27" s="74"/>
      <c r="X27" s="74"/>
      <c r="Y27" s="74"/>
      <c r="Z27" s="65"/>
      <c r="AA27" s="65"/>
      <c r="AB27" s="65"/>
      <c r="AC27" s="65"/>
      <c r="AD27" s="65"/>
      <c r="AE27" s="65"/>
      <c r="AF27" s="65"/>
      <c r="AG27" s="65"/>
      <c r="AH27" s="65"/>
      <c r="AI27" s="65"/>
      <c r="AJ27" s="65"/>
      <c r="AK27" s="65"/>
      <c r="AL27" s="65"/>
      <c r="AM27" s="65"/>
      <c r="AN27" s="65"/>
      <c r="AO27" s="65"/>
      <c r="AP27" s="65"/>
      <c r="AQ27" s="65"/>
      <c r="AR27" s="65"/>
      <c r="AS27" s="65"/>
      <c r="AT27" s="65"/>
      <c r="AU27" s="65"/>
      <c r="AV27" s="65"/>
      <c r="AW27" s="65"/>
      <c r="AX27" s="65"/>
      <c r="AY27" s="65"/>
      <c r="AZ27" s="65"/>
      <c r="BA27" s="65"/>
      <c r="BB27" s="65"/>
      <c r="BC27" s="66"/>
      <c r="BD27" s="66"/>
      <c r="BE27" s="66"/>
      <c r="BF27" s="66"/>
      <c r="BG27" s="66"/>
      <c r="BH27" s="66"/>
      <c r="BI27" s="66"/>
      <c r="BJ27" s="66"/>
      <c r="BK27" s="66"/>
      <c r="BL27" s="66"/>
      <c r="BM27" s="66"/>
      <c r="BN27" s="66"/>
      <c r="BO27" s="66"/>
      <c r="BP27" s="66"/>
      <c r="BQ27" s="65"/>
      <c r="BR27" s="65"/>
      <c r="BS27" s="65"/>
      <c r="BT27" s="65"/>
      <c r="BU27" s="65"/>
      <c r="BV27" s="65"/>
      <c r="BW27" s="65"/>
      <c r="BX27" s="65"/>
      <c r="BY27" s="67"/>
    </row>
    <row r="28" spans="1:112" ht="12" customHeight="1" x14ac:dyDescent="0.25">
      <c r="A28" s="64"/>
      <c r="B28" s="73"/>
      <c r="C28" s="73"/>
      <c r="D28" s="73"/>
      <c r="E28" s="73"/>
      <c r="F28" s="73"/>
      <c r="G28" s="73"/>
      <c r="H28" s="73"/>
      <c r="I28" s="73"/>
      <c r="J28" s="73"/>
      <c r="K28" s="73"/>
      <c r="L28" s="73"/>
      <c r="M28" s="73"/>
      <c r="N28" s="74"/>
      <c r="O28" s="74"/>
      <c r="P28" s="74"/>
      <c r="Q28" s="74"/>
      <c r="R28" s="74"/>
      <c r="S28" s="74"/>
      <c r="T28" s="74"/>
      <c r="U28" s="74"/>
      <c r="V28" s="74"/>
      <c r="W28" s="74"/>
      <c r="X28" s="74"/>
      <c r="Y28" s="74"/>
      <c r="Z28" s="65"/>
      <c r="AA28" s="65"/>
      <c r="AB28" s="65"/>
      <c r="AC28" s="65"/>
      <c r="AD28" s="65"/>
      <c r="AE28" s="65"/>
      <c r="AF28" s="65"/>
      <c r="AG28" s="65"/>
      <c r="AH28" s="65"/>
      <c r="AI28" s="65"/>
      <c r="AJ28" s="65"/>
      <c r="AK28" s="65"/>
      <c r="AL28" s="65"/>
      <c r="AM28" s="65"/>
      <c r="AN28" s="65"/>
      <c r="AO28" s="65"/>
      <c r="AP28" s="65"/>
      <c r="AQ28" s="65"/>
      <c r="AR28" s="65"/>
      <c r="AS28" s="65"/>
      <c r="AT28" s="65"/>
      <c r="AU28" s="65"/>
      <c r="AV28" s="65"/>
      <c r="AW28" s="65"/>
      <c r="AX28" s="65"/>
      <c r="AY28" s="65"/>
      <c r="AZ28" s="65"/>
      <c r="BA28" s="65"/>
      <c r="BB28" s="65"/>
      <c r="BC28" s="66"/>
      <c r="BD28" s="66"/>
      <c r="BE28" s="66"/>
      <c r="BF28" s="66"/>
      <c r="BG28" s="66"/>
      <c r="BH28" s="66"/>
      <c r="BI28" s="66"/>
      <c r="BJ28" s="66"/>
      <c r="BK28" s="66"/>
      <c r="BL28" s="66"/>
      <c r="BM28" s="66"/>
      <c r="BN28" s="66"/>
      <c r="BO28" s="66"/>
      <c r="BP28" s="66"/>
      <c r="BQ28" s="65"/>
      <c r="BR28" s="65"/>
      <c r="BS28" s="65"/>
      <c r="BT28" s="65"/>
      <c r="BU28" s="65"/>
      <c r="BV28" s="65"/>
      <c r="BW28" s="65"/>
      <c r="BX28" s="65"/>
      <c r="BY28" s="67"/>
    </row>
    <row r="29" spans="1:112" ht="12" customHeight="1" x14ac:dyDescent="0.25">
      <c r="A29" s="64"/>
      <c r="B29" s="73"/>
      <c r="C29" s="73"/>
      <c r="D29" s="73"/>
      <c r="E29" s="73"/>
      <c r="F29" s="73"/>
      <c r="G29" s="73"/>
      <c r="H29" s="73"/>
      <c r="I29" s="73"/>
      <c r="J29" s="73"/>
      <c r="K29" s="73"/>
      <c r="L29" s="73"/>
      <c r="M29" s="73"/>
      <c r="N29" s="74"/>
      <c r="O29" s="74"/>
      <c r="P29" s="74"/>
      <c r="Q29" s="74"/>
      <c r="R29" s="74"/>
      <c r="S29" s="74"/>
      <c r="T29" s="74"/>
      <c r="U29" s="74"/>
      <c r="V29" s="74"/>
      <c r="W29" s="74"/>
      <c r="X29" s="74"/>
      <c r="Y29" s="74"/>
      <c r="Z29" s="65"/>
      <c r="AA29" s="65"/>
      <c r="AB29" s="65"/>
      <c r="AC29" s="65"/>
      <c r="AD29" s="65"/>
      <c r="AE29" s="65"/>
      <c r="AF29" s="65"/>
      <c r="AG29" s="65"/>
      <c r="AH29" s="65"/>
      <c r="AI29" s="65"/>
      <c r="AJ29" s="65"/>
      <c r="AK29" s="65"/>
      <c r="AL29" s="65"/>
      <c r="AM29" s="65"/>
      <c r="AN29" s="65"/>
      <c r="AO29" s="65"/>
      <c r="AP29" s="65"/>
      <c r="AQ29" s="65"/>
      <c r="AR29" s="65"/>
      <c r="AS29" s="65"/>
      <c r="AT29" s="65"/>
      <c r="AU29" s="65"/>
      <c r="AV29" s="65"/>
      <c r="AW29" s="65"/>
      <c r="AX29" s="65"/>
      <c r="AY29" s="65"/>
      <c r="AZ29" s="65"/>
      <c r="BA29" s="65"/>
      <c r="BB29" s="65"/>
      <c r="BC29" s="66"/>
      <c r="BD29" s="66"/>
      <c r="BE29" s="66"/>
      <c r="BF29" s="66"/>
      <c r="BG29" s="66"/>
      <c r="BH29" s="66"/>
      <c r="BI29" s="66"/>
      <c r="BJ29" s="66"/>
      <c r="BK29" s="66"/>
      <c r="BL29" s="66"/>
      <c r="BM29" s="66"/>
      <c r="BN29" s="66"/>
      <c r="BO29" s="66"/>
      <c r="BP29" s="66"/>
      <c r="BQ29" s="65"/>
      <c r="BR29" s="65"/>
      <c r="BS29" s="65"/>
      <c r="BT29" s="65"/>
      <c r="BU29" s="65"/>
      <c r="BV29" s="65"/>
      <c r="BW29" s="65"/>
      <c r="BX29" s="65"/>
      <c r="BY29" s="67"/>
    </row>
    <row r="30" spans="1:112" ht="12" customHeight="1" x14ac:dyDescent="0.25">
      <c r="A30" s="64"/>
      <c r="B30" s="73"/>
      <c r="C30" s="73"/>
      <c r="D30" s="73"/>
      <c r="E30" s="73"/>
      <c r="F30" s="73"/>
      <c r="G30" s="73"/>
      <c r="H30" s="73"/>
      <c r="I30" s="73"/>
      <c r="J30" s="73"/>
      <c r="K30" s="73"/>
      <c r="L30" s="73"/>
      <c r="M30" s="73"/>
      <c r="N30" s="74"/>
      <c r="O30" s="74"/>
      <c r="P30" s="74"/>
      <c r="Q30" s="74"/>
      <c r="R30" s="74"/>
      <c r="S30" s="74"/>
      <c r="T30" s="74"/>
      <c r="U30" s="74"/>
      <c r="V30" s="74"/>
      <c r="W30" s="74"/>
      <c r="X30" s="74"/>
      <c r="Y30" s="74"/>
      <c r="Z30" s="65"/>
      <c r="AA30" s="65"/>
      <c r="AB30" s="65"/>
      <c r="AC30" s="65"/>
      <c r="AD30" s="65"/>
      <c r="AE30" s="65"/>
      <c r="AF30" s="65"/>
      <c r="AG30" s="65"/>
      <c r="AH30" s="65"/>
      <c r="AI30" s="65"/>
      <c r="AJ30" s="65"/>
      <c r="AK30" s="65"/>
      <c r="AL30" s="65"/>
      <c r="AM30" s="65"/>
      <c r="AN30" s="65"/>
      <c r="AO30" s="65"/>
      <c r="AP30" s="65"/>
      <c r="AQ30" s="65"/>
      <c r="AR30" s="65"/>
      <c r="AS30" s="65"/>
      <c r="AT30" s="65"/>
      <c r="AU30" s="65"/>
      <c r="AV30" s="65"/>
      <c r="AW30" s="65"/>
      <c r="AX30" s="65"/>
      <c r="AY30" s="65"/>
      <c r="AZ30" s="65"/>
      <c r="BA30" s="65"/>
      <c r="BB30" s="65"/>
      <c r="BC30" s="69"/>
      <c r="BD30" s="69"/>
      <c r="BE30" s="69"/>
      <c r="BF30" s="69"/>
      <c r="BG30" s="69"/>
      <c r="BH30" s="69"/>
      <c r="BI30" s="69"/>
      <c r="BJ30" s="69"/>
      <c r="BK30" s="69"/>
      <c r="BL30" s="69"/>
      <c r="BM30" s="69"/>
      <c r="BN30" s="69"/>
      <c r="BO30" s="69"/>
      <c r="BP30" s="69"/>
      <c r="BQ30" s="65"/>
      <c r="BR30" s="65"/>
      <c r="BS30" s="65"/>
      <c r="BT30" s="65"/>
      <c r="BU30" s="65"/>
      <c r="BV30" s="65"/>
      <c r="BW30" s="65"/>
      <c r="BX30" s="65"/>
      <c r="BY30" s="67"/>
    </row>
    <row r="31" spans="1:112" ht="12" customHeight="1" x14ac:dyDescent="0.25">
      <c r="A31" s="64"/>
      <c r="B31" s="73"/>
      <c r="C31" s="73"/>
      <c r="D31" s="73"/>
      <c r="E31" s="73"/>
      <c r="F31" s="73"/>
      <c r="G31" s="73"/>
      <c r="H31" s="73"/>
      <c r="I31" s="73"/>
      <c r="J31" s="73"/>
      <c r="K31" s="73"/>
      <c r="L31" s="73"/>
      <c r="M31" s="73"/>
      <c r="N31" s="74"/>
      <c r="O31" s="74"/>
      <c r="P31" s="74"/>
      <c r="Q31" s="74"/>
      <c r="R31" s="74"/>
      <c r="S31" s="74"/>
      <c r="T31" s="74"/>
      <c r="U31" s="74"/>
      <c r="V31" s="74"/>
      <c r="W31" s="74"/>
      <c r="X31" s="74"/>
      <c r="Y31" s="74"/>
      <c r="Z31" s="65"/>
      <c r="AA31" s="65"/>
      <c r="AB31" s="65"/>
      <c r="AC31" s="65"/>
      <c r="AD31" s="65"/>
      <c r="AE31" s="65"/>
      <c r="AF31" s="65"/>
      <c r="AG31" s="65"/>
      <c r="AH31" s="65"/>
      <c r="AI31" s="65"/>
      <c r="AJ31" s="65"/>
      <c r="AK31" s="65"/>
      <c r="AL31" s="65"/>
      <c r="AM31" s="65"/>
      <c r="AN31" s="65"/>
      <c r="AO31" s="65"/>
      <c r="AP31" s="65"/>
      <c r="AQ31" s="65"/>
      <c r="AR31" s="65"/>
      <c r="AS31" s="65"/>
      <c r="AT31" s="65"/>
      <c r="AU31" s="65"/>
      <c r="AV31" s="65"/>
      <c r="AW31" s="65"/>
      <c r="AX31" s="65"/>
      <c r="AY31" s="65"/>
      <c r="AZ31" s="65"/>
      <c r="BA31" s="65"/>
      <c r="BB31" s="65"/>
      <c r="BC31" s="69"/>
      <c r="BD31" s="69"/>
      <c r="BE31" s="69"/>
      <c r="BF31" s="69"/>
      <c r="BG31" s="69"/>
      <c r="BH31" s="69"/>
      <c r="BI31" s="69"/>
      <c r="BJ31" s="69"/>
      <c r="BK31" s="69"/>
      <c r="BL31" s="69"/>
      <c r="BM31" s="69"/>
      <c r="BN31" s="69"/>
      <c r="BO31" s="69"/>
      <c r="BP31" s="69"/>
      <c r="BQ31" s="65"/>
      <c r="BR31" s="65"/>
      <c r="BS31" s="65"/>
      <c r="BT31" s="65"/>
      <c r="BU31" s="65"/>
      <c r="BV31" s="65"/>
      <c r="BW31" s="65"/>
      <c r="BX31" s="65"/>
      <c r="BY31" s="67"/>
    </row>
    <row r="32" spans="1:112" ht="12" customHeight="1" x14ac:dyDescent="0.25">
      <c r="A32" s="75"/>
      <c r="B32" s="73"/>
      <c r="C32" s="73"/>
      <c r="D32" s="73"/>
      <c r="E32" s="73"/>
      <c r="F32" s="73"/>
      <c r="G32" s="73"/>
      <c r="H32" s="73"/>
      <c r="I32" s="73"/>
      <c r="J32" s="73"/>
      <c r="K32" s="73"/>
      <c r="L32" s="73"/>
      <c r="M32" s="73"/>
      <c r="N32" s="74"/>
      <c r="O32" s="74"/>
      <c r="P32" s="74"/>
      <c r="Q32" s="74"/>
      <c r="R32" s="74"/>
      <c r="S32" s="74"/>
      <c r="T32" s="74"/>
      <c r="U32" s="74"/>
      <c r="V32" s="74"/>
      <c r="W32" s="74"/>
      <c r="X32" s="74"/>
      <c r="Y32" s="74"/>
      <c r="Z32" s="76"/>
      <c r="AA32" s="76"/>
      <c r="AB32" s="76"/>
      <c r="AC32" s="76"/>
      <c r="AD32" s="76"/>
      <c r="AE32" s="76"/>
      <c r="AF32" s="76"/>
      <c r="AG32" s="76"/>
      <c r="AH32" s="76"/>
      <c r="AI32" s="76"/>
      <c r="AJ32" s="76"/>
      <c r="AK32" s="76"/>
      <c r="AL32" s="76"/>
      <c r="AM32" s="76"/>
      <c r="AN32" s="76"/>
      <c r="AO32" s="65"/>
      <c r="AP32" s="65"/>
      <c r="AQ32" s="65"/>
      <c r="AR32" s="65"/>
      <c r="AS32" s="65"/>
      <c r="AT32" s="65"/>
      <c r="AU32" s="65"/>
      <c r="AV32" s="76"/>
      <c r="AW32" s="76"/>
      <c r="AX32" s="76"/>
      <c r="AY32" s="76"/>
      <c r="AZ32" s="76"/>
      <c r="BA32" s="76"/>
      <c r="BB32" s="76"/>
      <c r="BC32" s="76"/>
      <c r="BD32" s="76"/>
      <c r="BE32" s="76"/>
      <c r="BF32" s="76"/>
      <c r="BG32" s="76"/>
      <c r="BH32" s="76"/>
      <c r="BI32" s="76"/>
      <c r="BJ32" s="76"/>
      <c r="BK32" s="76"/>
      <c r="BL32" s="76"/>
      <c r="BM32" s="76"/>
      <c r="BN32" s="76"/>
      <c r="BO32" s="76"/>
      <c r="BP32" s="76"/>
      <c r="BQ32" s="76"/>
      <c r="BR32" s="76"/>
      <c r="BS32" s="76"/>
      <c r="BT32" s="65"/>
      <c r="BU32" s="65"/>
      <c r="BV32" s="65"/>
      <c r="BW32" s="65"/>
      <c r="BX32" s="65"/>
      <c r="BY32" s="67"/>
    </row>
    <row r="33" spans="1:100" ht="12" customHeight="1" x14ac:dyDescent="0.3">
      <c r="A33" s="75"/>
      <c r="B33" s="73"/>
      <c r="C33" s="73"/>
      <c r="D33" s="73"/>
      <c r="E33" s="73"/>
      <c r="F33" s="73"/>
      <c r="G33" s="73"/>
      <c r="H33" s="73"/>
      <c r="I33" s="73"/>
      <c r="J33" s="73"/>
      <c r="K33" s="73"/>
      <c r="L33" s="73"/>
      <c r="M33" s="73"/>
      <c r="N33" s="77"/>
      <c r="O33" s="74"/>
      <c r="P33" s="74"/>
      <c r="Q33" s="74"/>
      <c r="R33" s="74"/>
      <c r="S33" s="74"/>
      <c r="T33" s="74"/>
      <c r="U33" s="74"/>
      <c r="V33" s="74"/>
      <c r="W33" s="74"/>
      <c r="X33" s="74"/>
      <c r="Y33" s="74"/>
      <c r="Z33" s="76"/>
      <c r="AA33" s="76"/>
      <c r="AB33" s="76"/>
      <c r="AC33" s="76"/>
      <c r="AD33" s="76"/>
      <c r="AE33" s="76"/>
      <c r="AF33" s="76"/>
      <c r="AG33" s="76"/>
      <c r="AH33" s="76"/>
      <c r="AI33" s="76"/>
      <c r="AJ33" s="76"/>
      <c r="AK33" s="76"/>
      <c r="AL33" s="73"/>
      <c r="AM33" s="73"/>
      <c r="AN33" s="73"/>
      <c r="AO33" s="73"/>
      <c r="AP33" s="73"/>
      <c r="AQ33" s="73"/>
      <c r="AR33" s="73"/>
      <c r="AS33" s="73"/>
      <c r="AT33" s="73"/>
      <c r="AU33" s="73"/>
      <c r="AV33" s="73"/>
      <c r="AW33" s="73"/>
      <c r="AX33" s="78"/>
      <c r="AY33" s="78"/>
      <c r="AZ33" s="78"/>
      <c r="BA33" s="78"/>
      <c r="BB33" s="78"/>
      <c r="BC33" s="78"/>
      <c r="BD33" s="78"/>
      <c r="BE33" s="78"/>
      <c r="BF33" s="78"/>
      <c r="BG33" s="78"/>
      <c r="BH33" s="65"/>
      <c r="BI33" s="73"/>
      <c r="BJ33" s="73"/>
      <c r="BK33" s="73"/>
      <c r="BL33" s="73"/>
      <c r="BM33" s="73"/>
      <c r="BN33" s="78"/>
      <c r="BO33" s="78"/>
      <c r="BP33" s="78"/>
      <c r="BQ33" s="78"/>
      <c r="BR33" s="78"/>
      <c r="BS33" s="78"/>
      <c r="BT33" s="76"/>
      <c r="BU33" s="76"/>
      <c r="BV33" s="76"/>
      <c r="BW33" s="76"/>
      <c r="BX33" s="65"/>
      <c r="BY33" s="67"/>
    </row>
    <row r="34" spans="1:100" ht="12" customHeight="1" x14ac:dyDescent="0.3">
      <c r="A34" s="64"/>
      <c r="B34" s="73"/>
      <c r="C34" s="73"/>
      <c r="D34" s="73"/>
      <c r="E34" s="73"/>
      <c r="F34" s="73"/>
      <c r="G34" s="73"/>
      <c r="H34" s="73"/>
      <c r="I34" s="73"/>
      <c r="J34" s="73"/>
      <c r="K34" s="73"/>
      <c r="L34" s="73"/>
      <c r="M34" s="73"/>
      <c r="N34" s="74"/>
      <c r="O34" s="74"/>
      <c r="P34" s="74"/>
      <c r="Q34" s="74"/>
      <c r="R34" s="74"/>
      <c r="S34" s="74"/>
      <c r="T34" s="74"/>
      <c r="U34" s="74"/>
      <c r="V34" s="74"/>
      <c r="W34" s="74"/>
      <c r="X34" s="74"/>
      <c r="Y34" s="74"/>
      <c r="Z34" s="65"/>
      <c r="AA34" s="65"/>
      <c r="AB34" s="65"/>
      <c r="AC34" s="65"/>
      <c r="AD34" s="65"/>
      <c r="AE34" s="65"/>
      <c r="AF34" s="65"/>
      <c r="AG34" s="65"/>
      <c r="AH34" s="65"/>
      <c r="AI34" s="65"/>
      <c r="AJ34" s="65"/>
      <c r="AK34" s="65"/>
      <c r="AL34" s="73"/>
      <c r="AM34" s="73"/>
      <c r="AN34" s="73"/>
      <c r="AO34" s="73"/>
      <c r="AP34" s="73"/>
      <c r="AQ34" s="73"/>
      <c r="AR34" s="73"/>
      <c r="AS34" s="73"/>
      <c r="AT34" s="73"/>
      <c r="AU34" s="73"/>
      <c r="AV34" s="73"/>
      <c r="AW34" s="73"/>
      <c r="AX34" s="78"/>
      <c r="AY34" s="78"/>
      <c r="AZ34" s="78"/>
      <c r="BA34" s="78"/>
      <c r="BB34" s="78"/>
      <c r="BC34" s="78"/>
      <c r="BD34" s="78"/>
      <c r="BE34" s="78"/>
      <c r="BF34" s="78"/>
      <c r="BG34" s="78"/>
      <c r="BH34" s="65"/>
      <c r="BI34" s="73"/>
      <c r="BJ34" s="73"/>
      <c r="BK34" s="73"/>
      <c r="BL34" s="73"/>
      <c r="BM34" s="73"/>
      <c r="BN34" s="78"/>
      <c r="BO34" s="78"/>
      <c r="BP34" s="78"/>
      <c r="BQ34" s="78"/>
      <c r="BR34" s="78"/>
      <c r="BS34" s="78"/>
      <c r="BT34" s="76"/>
      <c r="BU34" s="76"/>
      <c r="BV34" s="76"/>
      <c r="BW34" s="76"/>
      <c r="BX34" s="65"/>
      <c r="BY34" s="67"/>
    </row>
    <row r="35" spans="1:100" ht="12" customHeight="1" x14ac:dyDescent="0.25">
      <c r="A35" s="64"/>
      <c r="B35" s="73"/>
      <c r="C35" s="73"/>
      <c r="D35" s="73"/>
      <c r="E35" s="73"/>
      <c r="F35" s="73"/>
      <c r="G35" s="73"/>
      <c r="H35" s="73"/>
      <c r="I35" s="73"/>
      <c r="J35" s="73"/>
      <c r="K35" s="73"/>
      <c r="L35" s="73"/>
      <c r="M35" s="73"/>
      <c r="N35" s="79"/>
      <c r="O35" s="79"/>
      <c r="P35" s="79"/>
      <c r="Q35" s="79"/>
      <c r="R35" s="79"/>
      <c r="S35" s="73"/>
      <c r="T35" s="73"/>
      <c r="U35" s="73"/>
      <c r="V35" s="73"/>
      <c r="W35" s="73"/>
      <c r="X35" s="73"/>
      <c r="Y35" s="76"/>
      <c r="Z35" s="65"/>
      <c r="AA35" s="65"/>
      <c r="AB35" s="65"/>
      <c r="AC35" s="65"/>
      <c r="AD35" s="65"/>
      <c r="AE35" s="65"/>
      <c r="AF35" s="65"/>
      <c r="AG35" s="65"/>
      <c r="AH35" s="65"/>
      <c r="AI35" s="65"/>
      <c r="AJ35" s="65"/>
      <c r="AK35" s="65"/>
      <c r="AL35" s="65"/>
      <c r="AM35" s="65"/>
      <c r="AN35" s="76"/>
      <c r="AO35" s="76"/>
      <c r="AP35" s="76"/>
      <c r="AQ35" s="76"/>
      <c r="AR35" s="76"/>
      <c r="AS35" s="76"/>
      <c r="AT35" s="76"/>
      <c r="AU35" s="76"/>
      <c r="AV35" s="76"/>
      <c r="AW35" s="76"/>
      <c r="AX35" s="76"/>
      <c r="AY35" s="76"/>
      <c r="AZ35" s="76"/>
      <c r="BA35" s="76"/>
      <c r="BB35" s="76"/>
      <c r="BC35" s="76"/>
      <c r="BD35" s="76"/>
      <c r="BE35" s="76"/>
      <c r="BF35" s="76"/>
      <c r="BG35" s="76"/>
      <c r="BH35" s="76"/>
      <c r="BI35" s="76"/>
      <c r="BJ35" s="76"/>
      <c r="BK35" s="76"/>
      <c r="BL35" s="76"/>
      <c r="BM35" s="76"/>
      <c r="BN35" s="76"/>
      <c r="BO35" s="76"/>
      <c r="BP35" s="76"/>
      <c r="BQ35" s="76"/>
      <c r="BR35" s="76"/>
      <c r="BS35" s="76"/>
      <c r="BT35" s="76"/>
      <c r="BU35" s="76"/>
      <c r="BV35" s="76"/>
      <c r="BW35" s="76"/>
      <c r="BX35" s="65"/>
      <c r="BY35" s="67"/>
    </row>
    <row r="36" spans="1:100" ht="12" customHeight="1" x14ac:dyDescent="0.25">
      <c r="A36" s="64"/>
      <c r="B36" s="73"/>
      <c r="C36" s="73"/>
      <c r="D36" s="73"/>
      <c r="E36" s="73"/>
      <c r="F36" s="73"/>
      <c r="G36" s="73"/>
      <c r="H36" s="73"/>
      <c r="I36" s="73"/>
      <c r="J36" s="73"/>
      <c r="K36" s="73"/>
      <c r="L36" s="73"/>
      <c r="M36" s="73"/>
      <c r="N36" s="79"/>
      <c r="O36" s="79"/>
      <c r="P36" s="79"/>
      <c r="Q36" s="79"/>
      <c r="R36" s="79"/>
      <c r="S36" s="73"/>
      <c r="T36" s="73"/>
      <c r="U36" s="73"/>
      <c r="V36" s="73"/>
      <c r="W36" s="73"/>
      <c r="X36" s="73"/>
      <c r="Y36" s="76"/>
      <c r="Z36" s="65"/>
      <c r="AA36" s="65"/>
      <c r="AB36" s="65"/>
      <c r="AC36" s="65"/>
      <c r="AD36" s="65"/>
      <c r="AE36" s="65"/>
      <c r="AF36" s="65"/>
      <c r="AG36" s="65"/>
      <c r="AH36" s="65"/>
      <c r="AI36" s="65"/>
      <c r="AJ36" s="65"/>
      <c r="AK36" s="65"/>
      <c r="AL36" s="65"/>
      <c r="AM36" s="65"/>
      <c r="AN36" s="76"/>
      <c r="AO36" s="76"/>
      <c r="AP36" s="76"/>
      <c r="AQ36" s="76"/>
      <c r="AR36" s="76"/>
      <c r="AS36" s="76"/>
      <c r="AT36" s="76"/>
      <c r="AU36" s="76"/>
      <c r="AV36" s="76"/>
      <c r="AW36" s="76"/>
      <c r="AX36" s="76"/>
      <c r="AY36" s="76"/>
      <c r="AZ36" s="76"/>
      <c r="BA36" s="76"/>
      <c r="BB36" s="76"/>
      <c r="BC36" s="76"/>
      <c r="BD36" s="76"/>
      <c r="BE36" s="76"/>
      <c r="BF36" s="76"/>
      <c r="BG36" s="76"/>
      <c r="BH36" s="76"/>
      <c r="BI36" s="76"/>
      <c r="BJ36" s="76"/>
      <c r="BK36" s="76"/>
      <c r="BL36" s="76"/>
      <c r="BM36" s="76"/>
      <c r="BN36" s="76"/>
      <c r="BO36" s="76"/>
      <c r="BP36" s="76"/>
      <c r="BQ36" s="76"/>
      <c r="BR36" s="76"/>
      <c r="BS36" s="76"/>
      <c r="BT36" s="76"/>
      <c r="BU36" s="76"/>
      <c r="BV36" s="76"/>
      <c r="BW36" s="76"/>
      <c r="BX36" s="65"/>
      <c r="BY36" s="67"/>
    </row>
    <row r="37" spans="1:100" ht="12" customHeight="1" x14ac:dyDescent="0.2">
      <c r="A37" s="94"/>
      <c r="B37" s="65"/>
      <c r="C37" s="65"/>
      <c r="D37" s="65"/>
      <c r="E37" s="65"/>
      <c r="F37" s="65"/>
      <c r="G37" s="65"/>
      <c r="H37" s="68"/>
      <c r="I37" s="65"/>
      <c r="J37" s="65"/>
      <c r="K37" s="65"/>
      <c r="L37" s="65"/>
      <c r="M37" s="65"/>
      <c r="N37" s="65"/>
      <c r="O37" s="65"/>
      <c r="P37" s="65"/>
      <c r="Q37" s="65"/>
      <c r="R37" s="65"/>
      <c r="S37" s="65"/>
      <c r="T37" s="65"/>
      <c r="U37" s="65"/>
      <c r="V37" s="65"/>
      <c r="W37" s="65"/>
      <c r="X37" s="65"/>
      <c r="Y37" s="65"/>
      <c r="Z37" s="65"/>
      <c r="AA37" s="65"/>
      <c r="AB37" s="65"/>
      <c r="AC37" s="65"/>
      <c r="AD37" s="65"/>
      <c r="AE37" s="65"/>
      <c r="AF37" s="65"/>
      <c r="AG37" s="65"/>
      <c r="AH37" s="65"/>
      <c r="AI37" s="65"/>
      <c r="AJ37" s="65"/>
      <c r="AK37" s="65"/>
      <c r="AL37" s="65"/>
      <c r="AM37" s="65"/>
      <c r="AN37" s="65"/>
      <c r="AO37" s="65"/>
      <c r="AP37" s="65"/>
      <c r="AQ37" s="65"/>
      <c r="AR37" s="65"/>
      <c r="AS37" s="65"/>
      <c r="AT37" s="65"/>
      <c r="AU37" s="65"/>
      <c r="AV37" s="76"/>
      <c r="AW37" s="76"/>
      <c r="AX37" s="76"/>
      <c r="AY37" s="76"/>
      <c r="AZ37" s="76"/>
      <c r="BA37" s="76"/>
      <c r="BB37" s="76"/>
      <c r="BC37" s="76"/>
      <c r="BD37" s="76"/>
      <c r="BE37" s="76"/>
      <c r="BF37" s="76"/>
      <c r="BG37" s="76"/>
      <c r="BH37" s="76"/>
      <c r="BI37" s="76"/>
      <c r="BJ37" s="76"/>
      <c r="BK37" s="76"/>
      <c r="BL37" s="76"/>
      <c r="BM37" s="76"/>
      <c r="BN37" s="76"/>
      <c r="BO37" s="76"/>
      <c r="BP37" s="76"/>
      <c r="BQ37" s="76"/>
      <c r="BR37" s="76"/>
      <c r="BS37" s="76"/>
      <c r="BT37" s="65"/>
      <c r="BU37" s="65"/>
      <c r="BV37" s="65"/>
      <c r="BW37" s="65"/>
      <c r="BX37" s="65"/>
      <c r="BY37" s="67"/>
    </row>
    <row r="38" spans="1:100" ht="12" customHeight="1" x14ac:dyDescent="0.2">
      <c r="A38" s="91"/>
      <c r="B38" s="90"/>
      <c r="C38" s="90"/>
      <c r="D38" s="90"/>
      <c r="E38" s="90"/>
      <c r="F38" s="90"/>
      <c r="G38" s="90"/>
      <c r="H38" s="90"/>
      <c r="I38" s="90"/>
      <c r="J38" s="90"/>
      <c r="K38" s="90"/>
      <c r="L38" s="90"/>
      <c r="M38" s="90"/>
      <c r="N38" s="90"/>
      <c r="O38" s="90"/>
      <c r="P38" s="90"/>
      <c r="Q38" s="90"/>
      <c r="R38" s="90"/>
      <c r="S38" s="90"/>
      <c r="T38" s="90"/>
      <c r="U38" s="90"/>
      <c r="V38" s="90"/>
      <c r="W38" s="90"/>
      <c r="X38" s="90"/>
      <c r="Y38" s="90"/>
      <c r="Z38" s="81"/>
      <c r="AA38" s="81"/>
      <c r="AB38" s="81"/>
      <c r="AC38" s="81"/>
      <c r="AD38" s="81"/>
      <c r="AE38" s="81"/>
      <c r="AF38" s="81"/>
      <c r="AG38" s="81"/>
      <c r="AH38" s="81"/>
      <c r="AI38" s="81"/>
      <c r="AJ38" s="81"/>
      <c r="AK38" s="81"/>
      <c r="AL38" s="81"/>
      <c r="AM38" s="81"/>
      <c r="AN38" s="81"/>
      <c r="AO38" s="81"/>
      <c r="AP38" s="81"/>
      <c r="AQ38" s="81"/>
      <c r="AR38" s="81"/>
      <c r="AS38" s="81"/>
      <c r="AT38" s="81"/>
      <c r="AU38" s="81"/>
      <c r="AV38" s="81"/>
      <c r="AW38" s="81"/>
      <c r="AX38" s="81"/>
      <c r="AY38" s="81"/>
      <c r="AZ38" s="81"/>
      <c r="BA38" s="81"/>
      <c r="BB38" s="95"/>
      <c r="BC38" s="96"/>
      <c r="BD38" s="81"/>
      <c r="BE38" s="81"/>
      <c r="BF38" s="81"/>
      <c r="BG38" s="81"/>
      <c r="BH38" s="81"/>
      <c r="BI38" s="81"/>
      <c r="BJ38" s="81"/>
      <c r="BK38" s="81"/>
      <c r="BL38" s="81"/>
      <c r="BM38" s="81"/>
      <c r="BN38" s="81"/>
      <c r="BO38" s="81"/>
      <c r="BP38" s="81"/>
      <c r="BQ38" s="81"/>
      <c r="BR38" s="81"/>
      <c r="BS38" s="81"/>
      <c r="BT38" s="81"/>
      <c r="BU38" s="81"/>
      <c r="BV38" s="81"/>
      <c r="BW38" s="81"/>
      <c r="BX38" s="81"/>
      <c r="BY38" s="82"/>
    </row>
    <row r="39" spans="1:100" ht="12" customHeight="1" x14ac:dyDescent="0.2">
      <c r="A39" s="91"/>
      <c r="B39" s="90"/>
      <c r="C39" s="90"/>
      <c r="D39" s="90"/>
      <c r="E39" s="90"/>
      <c r="F39" s="90"/>
      <c r="G39" s="90"/>
      <c r="H39" s="90"/>
      <c r="I39" s="90"/>
      <c r="J39" s="90"/>
      <c r="K39" s="90"/>
      <c r="L39" s="90"/>
      <c r="M39" s="90"/>
      <c r="N39" s="90"/>
      <c r="O39" s="90"/>
      <c r="P39" s="90"/>
      <c r="Q39" s="90"/>
      <c r="R39" s="90"/>
      <c r="S39" s="90"/>
      <c r="T39" s="90"/>
      <c r="U39" s="90"/>
      <c r="V39" s="90"/>
      <c r="W39" s="90"/>
      <c r="X39" s="90"/>
      <c r="Y39" s="90"/>
      <c r="Z39" s="76"/>
      <c r="AA39" s="81"/>
      <c r="AB39" s="81"/>
      <c r="AC39" s="81"/>
      <c r="AD39" s="81"/>
      <c r="AE39" s="81"/>
      <c r="AF39" s="81"/>
      <c r="AG39" s="81"/>
      <c r="AH39" s="76"/>
      <c r="AI39" s="76"/>
      <c r="AJ39" s="76"/>
      <c r="AK39" s="76"/>
      <c r="AL39" s="76"/>
      <c r="AM39" s="76"/>
      <c r="AN39" s="76"/>
      <c r="AO39" s="76"/>
      <c r="AP39" s="76"/>
      <c r="AQ39" s="76"/>
      <c r="AR39" s="76"/>
      <c r="AS39" s="76"/>
      <c r="AT39" s="76"/>
      <c r="AU39" s="76"/>
      <c r="AV39" s="76"/>
      <c r="AW39" s="76"/>
      <c r="AX39" s="76"/>
      <c r="AY39" s="76"/>
      <c r="AZ39" s="76"/>
      <c r="BA39" s="76"/>
      <c r="BB39" s="76"/>
      <c r="BC39" s="76"/>
      <c r="BD39" s="76"/>
      <c r="BE39" s="76"/>
      <c r="BF39" s="76"/>
      <c r="BG39" s="81"/>
      <c r="BH39" s="81"/>
      <c r="BI39" s="81"/>
      <c r="BJ39" s="81"/>
      <c r="BK39" s="81"/>
      <c r="BL39" s="81"/>
      <c r="BM39" s="81"/>
      <c r="BN39" s="81"/>
      <c r="BO39" s="81"/>
      <c r="BP39" s="81"/>
      <c r="BQ39" s="81"/>
      <c r="BR39" s="81"/>
      <c r="BS39" s="81"/>
      <c r="BT39" s="81"/>
      <c r="BU39" s="81"/>
      <c r="BV39" s="81"/>
      <c r="BW39" s="81"/>
      <c r="BX39" s="81"/>
      <c r="BY39" s="82"/>
    </row>
    <row r="40" spans="1:100" ht="12" customHeight="1" x14ac:dyDescent="0.2">
      <c r="A40" s="91"/>
      <c r="B40" s="90"/>
      <c r="C40" s="90"/>
      <c r="D40" s="90"/>
      <c r="E40" s="90"/>
      <c r="F40" s="90"/>
      <c r="G40" s="90"/>
      <c r="H40" s="90"/>
      <c r="I40" s="90"/>
      <c r="J40" s="90"/>
      <c r="K40" s="90"/>
      <c r="L40" s="90"/>
      <c r="M40" s="90"/>
      <c r="N40" s="90"/>
      <c r="O40" s="90"/>
      <c r="P40" s="90"/>
      <c r="Q40" s="90"/>
      <c r="R40" s="90"/>
      <c r="S40" s="90"/>
      <c r="T40" s="90"/>
      <c r="U40" s="90"/>
      <c r="V40" s="90"/>
      <c r="W40" s="90"/>
      <c r="X40" s="90"/>
      <c r="Y40" s="90"/>
      <c r="Z40" s="76"/>
      <c r="AA40" s="81"/>
      <c r="AB40" s="81"/>
      <c r="AC40" s="81"/>
      <c r="AD40" s="81"/>
      <c r="AE40" s="81"/>
      <c r="AF40" s="81"/>
      <c r="AG40" s="81"/>
      <c r="AH40" s="76"/>
      <c r="AI40" s="76"/>
      <c r="AJ40" s="76"/>
      <c r="AK40" s="76"/>
      <c r="AL40" s="76"/>
      <c r="AM40" s="76"/>
      <c r="AN40" s="76"/>
      <c r="AO40" s="76"/>
      <c r="AP40" s="76"/>
      <c r="AQ40" s="76"/>
      <c r="AR40" s="76"/>
      <c r="AS40" s="76"/>
      <c r="AT40" s="76"/>
      <c r="AU40" s="76"/>
      <c r="AV40" s="76"/>
      <c r="AW40" s="76"/>
      <c r="AX40" s="76"/>
      <c r="AY40" s="76"/>
      <c r="AZ40" s="76"/>
      <c r="BA40" s="76"/>
      <c r="BB40" s="76"/>
      <c r="BC40" s="76"/>
      <c r="BD40" s="76"/>
      <c r="BE40" s="76"/>
      <c r="BF40" s="76"/>
      <c r="BG40" s="83"/>
      <c r="BH40" s="83"/>
      <c r="BI40" s="83"/>
      <c r="BJ40" s="83"/>
      <c r="BK40" s="83"/>
      <c r="BL40" s="83"/>
      <c r="BM40" s="83"/>
      <c r="BN40" s="83"/>
      <c r="BO40" s="83"/>
      <c r="BP40" s="81"/>
      <c r="BQ40" s="81"/>
      <c r="BR40" s="81"/>
      <c r="BS40" s="81"/>
      <c r="BT40" s="81"/>
      <c r="BU40" s="81"/>
      <c r="BV40" s="81"/>
      <c r="BW40" s="81"/>
      <c r="BX40" s="81"/>
      <c r="BY40" s="82"/>
      <c r="BZ40" s="84"/>
      <c r="CA40" s="84"/>
      <c r="CB40" s="84"/>
      <c r="CC40" s="84"/>
      <c r="CD40" s="84"/>
      <c r="CE40" s="84"/>
      <c r="CF40" s="84"/>
      <c r="CG40" s="84"/>
      <c r="CH40" s="84"/>
      <c r="CI40" s="84"/>
      <c r="CJ40" s="84"/>
      <c r="CK40" s="84"/>
      <c r="CL40" s="84"/>
      <c r="CM40" s="84"/>
      <c r="CN40" s="84"/>
      <c r="CO40" s="84"/>
      <c r="CP40" s="84"/>
      <c r="CQ40" s="84"/>
      <c r="CR40" s="84"/>
      <c r="CS40" s="84"/>
      <c r="CT40" s="84"/>
      <c r="CU40" s="84"/>
      <c r="CV40" s="84"/>
    </row>
    <row r="41" spans="1:100" ht="12" customHeight="1" thickBot="1" x14ac:dyDescent="0.25">
      <c r="A41" s="92"/>
      <c r="B41" s="93"/>
      <c r="C41" s="93"/>
      <c r="D41" s="93"/>
      <c r="E41" s="93"/>
      <c r="F41" s="93"/>
      <c r="G41" s="93"/>
      <c r="H41" s="93"/>
      <c r="I41" s="93"/>
      <c r="J41" s="93"/>
      <c r="K41" s="93"/>
      <c r="L41" s="93"/>
      <c r="M41" s="93"/>
      <c r="N41" s="93"/>
      <c r="O41" s="93"/>
      <c r="P41" s="93"/>
      <c r="Q41" s="93"/>
      <c r="R41" s="93"/>
      <c r="S41" s="93"/>
      <c r="T41" s="93"/>
      <c r="U41" s="93"/>
      <c r="V41" s="93"/>
      <c r="W41" s="93"/>
      <c r="X41" s="93"/>
      <c r="Y41" s="93"/>
      <c r="Z41" s="80"/>
      <c r="AA41" s="97"/>
      <c r="AB41" s="97"/>
      <c r="AC41" s="97"/>
      <c r="AD41" s="97"/>
      <c r="AE41" s="97"/>
      <c r="AF41" s="97"/>
      <c r="AG41" s="97"/>
      <c r="AH41" s="80"/>
      <c r="AI41" s="80"/>
      <c r="AJ41" s="80"/>
      <c r="AK41" s="80"/>
      <c r="AL41" s="80"/>
      <c r="AM41" s="80"/>
      <c r="AN41" s="80"/>
      <c r="AO41" s="80"/>
      <c r="AP41" s="80"/>
      <c r="AQ41" s="80"/>
      <c r="AR41" s="80"/>
      <c r="AS41" s="80"/>
      <c r="AT41" s="80"/>
      <c r="AU41" s="80"/>
      <c r="AV41" s="80"/>
      <c r="AW41" s="80"/>
      <c r="AX41" s="80"/>
      <c r="AY41" s="80"/>
      <c r="AZ41" s="80"/>
      <c r="BA41" s="80"/>
      <c r="BB41" s="80"/>
      <c r="BC41" s="80"/>
      <c r="BD41" s="80"/>
      <c r="BE41" s="80"/>
      <c r="BF41" s="80"/>
      <c r="BG41" s="98"/>
      <c r="BH41" s="98"/>
      <c r="BI41" s="98"/>
      <c r="BJ41" s="98"/>
      <c r="BK41" s="98"/>
      <c r="BL41" s="98"/>
      <c r="BM41" s="98"/>
      <c r="BN41" s="98"/>
      <c r="BO41" s="98"/>
      <c r="BP41" s="97"/>
      <c r="BQ41" s="97"/>
      <c r="BR41" s="97"/>
      <c r="BS41" s="97"/>
      <c r="BT41" s="97"/>
      <c r="BU41" s="97"/>
      <c r="BV41" s="97"/>
      <c r="BW41" s="97"/>
      <c r="BX41" s="97"/>
      <c r="BY41" s="88"/>
      <c r="BZ41" s="84"/>
      <c r="CA41" s="84"/>
      <c r="CB41" s="84"/>
      <c r="CC41" s="84"/>
      <c r="CD41" s="84"/>
      <c r="CE41" s="84"/>
      <c r="CF41" s="84"/>
      <c r="CG41" s="84"/>
      <c r="CH41" s="84"/>
      <c r="CI41" s="84"/>
      <c r="CJ41" s="84"/>
      <c r="CK41" s="84"/>
      <c r="CL41" s="84"/>
      <c r="CM41" s="84"/>
      <c r="CN41" s="84"/>
      <c r="CO41" s="84"/>
      <c r="CP41" s="84"/>
      <c r="CQ41" s="84"/>
      <c r="CR41" s="84"/>
      <c r="CS41" s="84"/>
      <c r="CT41" s="84"/>
      <c r="CU41" s="84"/>
      <c r="CV41" s="84"/>
    </row>
    <row r="42" spans="1:100" ht="12" customHeight="1" thickTop="1" x14ac:dyDescent="0.2">
      <c r="A42" s="137" t="s">
        <v>71</v>
      </c>
      <c r="B42" s="138"/>
      <c r="C42" s="138"/>
      <c r="D42" s="138"/>
      <c r="E42" s="138"/>
      <c r="F42" s="138"/>
      <c r="G42" s="138"/>
      <c r="H42" s="138"/>
      <c r="I42" s="138"/>
      <c r="J42" s="139"/>
      <c r="K42" s="140" t="s">
        <v>122</v>
      </c>
      <c r="L42" s="141"/>
      <c r="M42" s="141"/>
      <c r="N42" s="141"/>
      <c r="O42" s="141"/>
      <c r="P42" s="141"/>
      <c r="Q42" s="141"/>
      <c r="R42" s="141"/>
      <c r="S42" s="141"/>
      <c r="T42" s="141"/>
      <c r="U42" s="141"/>
      <c r="V42" s="141"/>
      <c r="W42" s="141"/>
      <c r="X42" s="141"/>
      <c r="Y42" s="142"/>
      <c r="Z42" s="76"/>
      <c r="AA42" s="85"/>
      <c r="AB42" s="85"/>
      <c r="AC42" s="85"/>
      <c r="AD42" s="85"/>
      <c r="AE42" s="85"/>
      <c r="AF42" s="85"/>
      <c r="AG42" s="85"/>
      <c r="AH42" s="76"/>
      <c r="AI42" s="76"/>
      <c r="AJ42" s="76"/>
      <c r="AK42" s="76"/>
      <c r="AL42" s="76"/>
      <c r="AM42" s="76"/>
      <c r="AN42" s="76"/>
      <c r="AO42" s="76"/>
      <c r="AP42" s="76"/>
      <c r="AQ42" s="76"/>
      <c r="AR42" s="76"/>
      <c r="AS42" s="76"/>
      <c r="AT42" s="76"/>
      <c r="AU42" s="76"/>
      <c r="AV42" s="76"/>
      <c r="AW42" s="76"/>
      <c r="AX42" s="76"/>
      <c r="AY42" s="76"/>
      <c r="AZ42" s="76"/>
      <c r="BA42" s="76"/>
      <c r="BB42" s="76"/>
      <c r="BC42" s="76"/>
      <c r="BD42" s="76"/>
      <c r="BE42" s="76"/>
      <c r="BF42" s="76"/>
      <c r="BG42" s="86"/>
      <c r="BH42" s="86"/>
      <c r="BI42" s="86"/>
      <c r="BJ42" s="86"/>
      <c r="BK42" s="86"/>
      <c r="BL42" s="86"/>
      <c r="BM42" s="86"/>
      <c r="BN42" s="86"/>
      <c r="BO42" s="86"/>
      <c r="BP42" s="86"/>
      <c r="BQ42" s="86"/>
      <c r="BR42" s="86"/>
      <c r="BS42" s="86"/>
      <c r="BT42" s="86"/>
      <c r="BU42" s="86"/>
      <c r="BV42" s="86"/>
      <c r="BW42" s="86"/>
      <c r="BX42" s="86"/>
      <c r="BY42" s="82"/>
      <c r="BZ42" s="84"/>
      <c r="CA42" s="84"/>
      <c r="CB42" s="84"/>
      <c r="CC42" s="84"/>
      <c r="CD42" s="84"/>
      <c r="CE42" s="84"/>
      <c r="CF42" s="84"/>
      <c r="CG42" s="84"/>
      <c r="CH42" s="84"/>
      <c r="CI42" s="84"/>
      <c r="CJ42" s="84"/>
      <c r="CK42" s="84"/>
      <c r="CL42" s="84"/>
      <c r="CM42" s="84"/>
      <c r="CN42" s="84"/>
      <c r="CO42" s="84"/>
      <c r="CP42" s="84"/>
      <c r="CQ42" s="84"/>
      <c r="CR42" s="84"/>
      <c r="CS42" s="84"/>
      <c r="CT42" s="84"/>
      <c r="CU42" s="84"/>
      <c r="CV42" s="84"/>
    </row>
    <row r="43" spans="1:100" ht="12" customHeight="1" thickBot="1" x14ac:dyDescent="0.25">
      <c r="A43" s="143" t="s">
        <v>19</v>
      </c>
      <c r="B43" s="144"/>
      <c r="C43" s="144"/>
      <c r="D43" s="144"/>
      <c r="E43" s="144"/>
      <c r="F43" s="144"/>
      <c r="G43" s="144"/>
      <c r="H43" s="144"/>
      <c r="I43" s="144"/>
      <c r="J43" s="145"/>
      <c r="K43" s="146" t="s">
        <v>241</v>
      </c>
      <c r="L43" s="147"/>
      <c r="M43" s="147"/>
      <c r="N43" s="147"/>
      <c r="O43" s="147"/>
      <c r="P43" s="147"/>
      <c r="Q43" s="147"/>
      <c r="R43" s="147"/>
      <c r="S43" s="147"/>
      <c r="T43" s="147"/>
      <c r="U43" s="147"/>
      <c r="V43" s="147"/>
      <c r="W43" s="147"/>
      <c r="X43" s="147"/>
      <c r="Y43" s="148"/>
      <c r="Z43" s="76"/>
      <c r="AA43" s="87"/>
      <c r="AB43" s="87"/>
      <c r="AC43" s="87"/>
      <c r="AD43" s="87"/>
      <c r="AE43" s="87"/>
      <c r="AF43" s="87"/>
      <c r="AG43" s="87"/>
      <c r="AH43" s="76"/>
      <c r="AI43" s="76"/>
      <c r="AJ43" s="76"/>
      <c r="AK43" s="76"/>
      <c r="AL43" s="76"/>
      <c r="AM43" s="76"/>
      <c r="AN43" s="76"/>
      <c r="AO43" s="76"/>
      <c r="AP43" s="76"/>
      <c r="AQ43" s="76"/>
      <c r="AR43" s="76"/>
      <c r="AS43" s="76"/>
      <c r="AT43" s="76"/>
      <c r="AU43" s="76"/>
      <c r="AV43" s="76"/>
      <c r="AW43" s="76"/>
      <c r="AX43" s="76"/>
      <c r="AY43" s="76"/>
      <c r="AZ43" s="76"/>
      <c r="BA43" s="76"/>
      <c r="BB43" s="76"/>
      <c r="BC43" s="76"/>
      <c r="BD43" s="76"/>
      <c r="BE43" s="76"/>
      <c r="BF43" s="76"/>
      <c r="BG43" s="86"/>
      <c r="BH43" s="86"/>
      <c r="BI43" s="86"/>
      <c r="BJ43" s="86"/>
      <c r="BK43" s="86"/>
      <c r="BL43" s="86"/>
      <c r="BM43" s="86"/>
      <c r="BN43" s="86"/>
      <c r="BO43" s="86"/>
      <c r="BP43" s="86"/>
      <c r="BQ43" s="86"/>
      <c r="BR43" s="86"/>
      <c r="BS43" s="86"/>
      <c r="BT43" s="86"/>
      <c r="BU43" s="86"/>
      <c r="BV43" s="86"/>
      <c r="BW43" s="86"/>
      <c r="BX43" s="86"/>
      <c r="BY43" s="82"/>
      <c r="BZ43" s="84"/>
      <c r="CA43" s="84"/>
      <c r="CB43" s="84"/>
      <c r="CC43" s="84"/>
      <c r="CD43" s="84"/>
      <c r="CE43" s="84"/>
      <c r="CF43" s="84"/>
      <c r="CG43" s="84"/>
      <c r="CH43" s="84"/>
      <c r="CI43" s="84"/>
      <c r="CJ43" s="84"/>
      <c r="CK43" s="84"/>
      <c r="CL43" s="84"/>
      <c r="CM43" s="84"/>
      <c r="CN43" s="84"/>
      <c r="CO43" s="84"/>
      <c r="CP43" s="84"/>
      <c r="CQ43" s="84"/>
      <c r="CR43" s="84"/>
      <c r="CS43" s="84"/>
      <c r="CT43" s="84"/>
      <c r="CU43" s="84"/>
      <c r="CV43" s="84"/>
    </row>
    <row r="44" spans="1:100" ht="12" customHeight="1" thickTop="1" x14ac:dyDescent="0.2">
      <c r="A44" s="89"/>
      <c r="B44" s="89"/>
      <c r="C44" s="89"/>
      <c r="D44" s="89"/>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89"/>
      <c r="AH44" s="89"/>
      <c r="AI44" s="89"/>
      <c r="AJ44" s="89"/>
      <c r="AK44" s="89"/>
      <c r="AL44" s="89"/>
      <c r="AM44" s="89"/>
      <c r="AN44" s="89"/>
      <c r="AO44" s="89"/>
      <c r="AP44" s="89"/>
      <c r="AQ44" s="89"/>
      <c r="AR44" s="89"/>
      <c r="AS44" s="89"/>
      <c r="AT44" s="89"/>
      <c r="AU44" s="89"/>
      <c r="AV44" s="89"/>
      <c r="AW44" s="89"/>
      <c r="AX44" s="89"/>
      <c r="AY44" s="89"/>
      <c r="AZ44" s="89"/>
      <c r="BA44" s="89"/>
      <c r="BB44" s="89"/>
      <c r="BC44" s="89"/>
      <c r="BD44" s="89"/>
      <c r="BE44" s="89"/>
      <c r="BF44" s="89"/>
      <c r="BG44" s="89"/>
      <c r="BH44" s="89"/>
      <c r="BI44" s="89"/>
      <c r="BJ44" s="89"/>
      <c r="BK44" s="89"/>
      <c r="BL44" s="89"/>
      <c r="BM44" s="89"/>
      <c r="BN44" s="89"/>
      <c r="BO44" s="89"/>
      <c r="BP44" s="89"/>
      <c r="BQ44" s="89"/>
      <c r="BR44" s="89"/>
      <c r="BS44" s="89"/>
      <c r="BT44" s="89"/>
      <c r="BU44" s="89"/>
      <c r="BV44" s="89"/>
      <c r="BW44" s="89"/>
      <c r="BX44" s="89"/>
      <c r="BY44" s="89"/>
      <c r="BZ44" s="84"/>
      <c r="CA44" s="84"/>
      <c r="CB44" s="84"/>
      <c r="CC44" s="84"/>
      <c r="CD44" s="84"/>
      <c r="CE44" s="84"/>
      <c r="CF44" s="84"/>
      <c r="CG44" s="84"/>
      <c r="CH44" s="84"/>
      <c r="CI44" s="84"/>
      <c r="CJ44" s="84"/>
      <c r="CK44" s="84"/>
      <c r="CL44" s="84"/>
      <c r="CM44" s="84"/>
      <c r="CN44" s="84"/>
      <c r="CO44" s="84"/>
      <c r="CP44" s="84"/>
      <c r="CQ44" s="84"/>
      <c r="CR44" s="84"/>
      <c r="CS44" s="84"/>
      <c r="CT44" s="84"/>
      <c r="CU44" s="84"/>
      <c r="CV44" s="84"/>
    </row>
    <row r="45" spans="1:100" ht="12" customHeight="1" x14ac:dyDescent="0.2">
      <c r="A45" s="90"/>
      <c r="B45" s="90"/>
      <c r="C45" s="90"/>
      <c r="D45" s="90"/>
      <c r="E45" s="90"/>
      <c r="F45" s="90"/>
      <c r="G45" s="90"/>
      <c r="H45" s="90"/>
      <c r="I45" s="90"/>
      <c r="J45" s="90"/>
      <c r="K45" s="90"/>
      <c r="L45" s="90"/>
      <c r="M45" s="90"/>
      <c r="N45" s="90"/>
      <c r="O45" s="90"/>
      <c r="P45" s="90"/>
      <c r="Q45" s="90"/>
      <c r="R45" s="90"/>
      <c r="S45" s="90"/>
      <c r="T45" s="90"/>
      <c r="U45" s="90"/>
      <c r="V45" s="90"/>
      <c r="W45" s="90"/>
      <c r="X45" s="90"/>
      <c r="Y45" s="90"/>
      <c r="Z45" s="90"/>
      <c r="AA45" s="90"/>
      <c r="AB45" s="90"/>
      <c r="AC45" s="90"/>
      <c r="AD45" s="90"/>
      <c r="AE45" s="90"/>
      <c r="AF45" s="90"/>
      <c r="AG45" s="90"/>
      <c r="AH45" s="90"/>
      <c r="AI45" s="90"/>
      <c r="AJ45" s="90"/>
      <c r="AK45" s="90"/>
      <c r="AL45" s="90"/>
      <c r="AM45" s="90"/>
      <c r="AN45" s="90"/>
      <c r="AO45" s="90"/>
      <c r="AP45" s="90"/>
      <c r="AQ45" s="90"/>
      <c r="AR45" s="90"/>
      <c r="AS45" s="90"/>
      <c r="AT45" s="90"/>
      <c r="AU45" s="90"/>
      <c r="AV45" s="90"/>
      <c r="AW45" s="90"/>
      <c r="AX45" s="90"/>
      <c r="AY45" s="90"/>
      <c r="AZ45" s="90"/>
      <c r="BA45" s="90"/>
      <c r="BB45" s="90"/>
      <c r="BC45" s="90"/>
      <c r="BD45" s="90"/>
      <c r="BE45" s="90"/>
      <c r="BF45" s="90"/>
      <c r="BG45" s="90"/>
      <c r="BH45" s="90"/>
      <c r="BI45" s="90"/>
      <c r="BJ45" s="90"/>
      <c r="BK45" s="90"/>
      <c r="BL45" s="90"/>
      <c r="BM45" s="90"/>
      <c r="BN45" s="90"/>
      <c r="BO45" s="90"/>
      <c r="BP45" s="90"/>
      <c r="BQ45" s="90"/>
      <c r="BR45" s="90"/>
      <c r="BS45" s="90"/>
      <c r="BT45" s="90"/>
      <c r="BU45" s="90"/>
      <c r="BV45" s="90"/>
      <c r="BW45" s="90"/>
      <c r="BX45" s="90"/>
      <c r="BY45" s="90"/>
      <c r="BZ45" s="84"/>
      <c r="CA45" s="84"/>
      <c r="CB45" s="84"/>
      <c r="CC45" s="84"/>
      <c r="CD45" s="84"/>
      <c r="CE45" s="84"/>
      <c r="CF45" s="84"/>
      <c r="CG45" s="84"/>
      <c r="CH45" s="84"/>
      <c r="CI45" s="84"/>
      <c r="CJ45" s="84"/>
      <c r="CK45" s="84"/>
      <c r="CL45" s="84"/>
      <c r="CM45" s="84"/>
      <c r="CN45" s="84"/>
      <c r="CO45" s="84"/>
      <c r="CP45" s="84"/>
      <c r="CQ45" s="84"/>
      <c r="CR45" s="84"/>
      <c r="CS45" s="84"/>
      <c r="CT45" s="84"/>
      <c r="CU45" s="84"/>
      <c r="CV45" s="84"/>
    </row>
    <row r="48" spans="1:100" ht="12" customHeight="1" x14ac:dyDescent="0.2">
      <c r="A48" s="76"/>
      <c r="B48" s="76"/>
      <c r="C48" s="76"/>
      <c r="D48" s="76"/>
      <c r="E48" s="76"/>
      <c r="F48" s="76"/>
      <c r="G48" s="76"/>
    </row>
    <row r="49" spans="1:7" ht="12" customHeight="1" x14ac:dyDescent="0.2">
      <c r="A49" s="76"/>
      <c r="B49" s="76"/>
      <c r="C49" s="76"/>
      <c r="D49" s="76"/>
      <c r="E49" s="76"/>
      <c r="F49" s="76"/>
      <c r="G49" s="76"/>
    </row>
    <row r="50" spans="1:7" ht="12" customHeight="1" x14ac:dyDescent="0.2">
      <c r="A50" s="76"/>
      <c r="B50" s="76"/>
      <c r="C50" s="76"/>
      <c r="D50" s="76"/>
      <c r="E50" s="76"/>
      <c r="F50" s="76"/>
      <c r="G50" s="76"/>
    </row>
    <row r="51" spans="1:7" ht="12" customHeight="1" x14ac:dyDescent="0.25">
      <c r="A51" s="73"/>
      <c r="B51" s="73"/>
      <c r="C51" s="76"/>
      <c r="D51" s="76"/>
      <c r="E51" s="76"/>
      <c r="F51" s="76"/>
      <c r="G51" s="76"/>
    </row>
    <row r="52" spans="1:7" ht="12" customHeight="1" x14ac:dyDescent="0.25">
      <c r="A52" s="73"/>
      <c r="B52" s="73"/>
      <c r="C52" s="76"/>
      <c r="D52" s="76"/>
      <c r="E52" s="76"/>
      <c r="F52" s="76"/>
      <c r="G52" s="76"/>
    </row>
    <row r="53" spans="1:7" ht="12" customHeight="1" x14ac:dyDescent="0.2">
      <c r="A53" s="76"/>
      <c r="B53" s="76"/>
      <c r="C53" s="76"/>
      <c r="D53" s="76"/>
      <c r="E53" s="76"/>
      <c r="F53" s="76"/>
      <c r="G53" s="76"/>
    </row>
  </sheetData>
  <sheetProtection selectLockedCells="1"/>
  <mergeCells count="5">
    <mergeCell ref="A1:BY1"/>
    <mergeCell ref="A42:J42"/>
    <mergeCell ref="K42:Y42"/>
    <mergeCell ref="A43:J43"/>
    <mergeCell ref="K43:Y43"/>
  </mergeCells>
  <printOptions horizontalCentered="1"/>
  <pageMargins left="0.25" right="0.25" top="0.25" bottom="0.25" header="0.375" footer="0.1"/>
  <pageSetup fitToHeight="0" orientation="landscape" r:id="rId1"/>
  <headerFooter alignWithMargins="0">
    <oddHeader xml:space="preserve">&amp;C&amp;"Times New Roman,Regular"
                                                            </oddHeader>
  </headerFooter>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pageSetUpPr fitToPage="1"/>
  </sheetPr>
  <dimension ref="A1:Y42"/>
  <sheetViews>
    <sheetView showGridLines="0" topLeftCell="A17" zoomScaleNormal="100" workbookViewId="0">
      <selection activeCell="AQ49" sqref="AQ49"/>
    </sheetView>
  </sheetViews>
  <sheetFormatPr defaultColWidth="9.140625" defaultRowHeight="12.75" x14ac:dyDescent="0.2"/>
  <cols>
    <col min="1" max="7" width="7.28515625" style="1" customWidth="1"/>
    <col min="8" max="8" width="9" style="1" customWidth="1"/>
    <col min="9" max="25" width="7.28515625" style="1" customWidth="1"/>
    <col min="26" max="16384" width="9.140625" style="1"/>
  </cols>
  <sheetData>
    <row r="1" spans="1:25" ht="18" customHeight="1" thickTop="1" x14ac:dyDescent="0.2">
      <c r="A1" s="168" t="s">
        <v>18</v>
      </c>
      <c r="B1" s="169"/>
      <c r="C1" s="195"/>
      <c r="D1" s="166" t="s">
        <v>123</v>
      </c>
      <c r="E1" s="167"/>
      <c r="F1" s="167"/>
      <c r="G1" s="167"/>
      <c r="H1" s="9"/>
      <c r="I1" s="26"/>
      <c r="J1" s="27"/>
      <c r="K1" s="27"/>
      <c r="L1" s="27"/>
      <c r="M1" s="27"/>
      <c r="N1" s="27"/>
      <c r="O1" s="3"/>
      <c r="P1" s="3"/>
      <c r="Q1" s="27"/>
      <c r="R1" s="27"/>
      <c r="S1" s="27"/>
      <c r="T1" s="27"/>
      <c r="U1" s="27"/>
      <c r="V1" s="27"/>
      <c r="W1" s="27"/>
      <c r="X1" s="27"/>
      <c r="Y1" s="27"/>
    </row>
    <row r="2" spans="1:25" ht="18" customHeight="1" thickBot="1" x14ac:dyDescent="0.25">
      <c r="A2" s="143" t="s">
        <v>19</v>
      </c>
      <c r="B2" s="144"/>
      <c r="C2" s="197"/>
      <c r="D2" s="174" t="s">
        <v>241</v>
      </c>
      <c r="E2" s="175"/>
      <c r="F2" s="175"/>
      <c r="G2" s="176"/>
      <c r="H2" s="9"/>
      <c r="I2" s="3"/>
      <c r="J2" s="3"/>
      <c r="K2" s="3"/>
      <c r="L2" s="3"/>
      <c r="M2" s="3"/>
      <c r="N2" s="4"/>
      <c r="O2" s="4"/>
      <c r="P2" s="4"/>
      <c r="Q2" s="4"/>
      <c r="R2" s="5"/>
      <c r="S2" s="5"/>
      <c r="T2" s="5"/>
      <c r="U2" s="5"/>
      <c r="V2" s="5"/>
      <c r="W2" s="5"/>
      <c r="X2" s="5"/>
      <c r="Y2" s="5"/>
    </row>
    <row r="3" spans="1:25" ht="18" customHeight="1" thickTop="1" x14ac:dyDescent="0.2">
      <c r="A3" s="143" t="s">
        <v>20</v>
      </c>
      <c r="B3" s="144"/>
      <c r="C3" s="197"/>
      <c r="D3" s="174" t="s">
        <v>79</v>
      </c>
      <c r="E3" s="175"/>
      <c r="F3" s="175"/>
      <c r="G3" s="176"/>
      <c r="H3" s="9"/>
      <c r="I3" s="3"/>
      <c r="J3" s="3"/>
      <c r="K3" s="3"/>
      <c r="L3" s="3"/>
      <c r="M3" s="3"/>
      <c r="N3" s="258" t="s">
        <v>14</v>
      </c>
      <c r="O3" s="259"/>
      <c r="P3" s="259"/>
      <c r="Q3" s="259"/>
      <c r="R3" s="259"/>
      <c r="S3" s="259"/>
      <c r="T3" s="259"/>
      <c r="U3" s="259"/>
      <c r="V3" s="259"/>
      <c r="W3" s="259"/>
      <c r="X3" s="259"/>
      <c r="Y3" s="260"/>
    </row>
    <row r="4" spans="1:25" ht="18" customHeight="1" x14ac:dyDescent="0.2">
      <c r="A4" s="143" t="s">
        <v>22</v>
      </c>
      <c r="B4" s="144"/>
      <c r="C4" s="197"/>
      <c r="D4" s="174" t="s">
        <v>70</v>
      </c>
      <c r="E4" s="175"/>
      <c r="F4" s="175"/>
      <c r="G4" s="176"/>
      <c r="H4" s="9"/>
      <c r="I4" s="4"/>
      <c r="J4" s="4"/>
      <c r="K4" s="4"/>
      <c r="L4" s="4"/>
      <c r="M4" s="4"/>
      <c r="N4" s="261" t="s">
        <v>10</v>
      </c>
      <c r="O4" s="262"/>
      <c r="P4" s="262"/>
      <c r="Q4" s="262"/>
      <c r="R4" s="262"/>
      <c r="S4" s="262"/>
      <c r="T4" s="263" t="s">
        <v>11</v>
      </c>
      <c r="U4" s="262"/>
      <c r="V4" s="262"/>
      <c r="W4" s="262"/>
      <c r="X4" s="262"/>
      <c r="Y4" s="264"/>
    </row>
    <row r="5" spans="1:25" ht="18" customHeight="1" thickBot="1" x14ac:dyDescent="0.25">
      <c r="A5" s="143" t="s">
        <v>23</v>
      </c>
      <c r="B5" s="144"/>
      <c r="C5" s="197"/>
      <c r="D5" s="174" t="s">
        <v>66</v>
      </c>
      <c r="E5" s="175"/>
      <c r="F5" s="175"/>
      <c r="G5" s="176"/>
      <c r="H5" s="9"/>
      <c r="I5" s="4"/>
      <c r="J5" s="4"/>
      <c r="K5" s="4"/>
      <c r="L5" s="4"/>
      <c r="M5" s="4"/>
      <c r="N5" s="252" t="s">
        <v>0</v>
      </c>
      <c r="O5" s="253"/>
      <c r="P5" s="253"/>
      <c r="Q5" s="254" t="s">
        <v>1</v>
      </c>
      <c r="R5" s="253"/>
      <c r="S5" s="255"/>
      <c r="T5" s="201" t="s">
        <v>0</v>
      </c>
      <c r="U5" s="212"/>
      <c r="V5" s="213"/>
      <c r="W5" s="201" t="s">
        <v>1</v>
      </c>
      <c r="X5" s="214"/>
      <c r="Y5" s="215"/>
    </row>
    <row r="6" spans="1:25" ht="18" customHeight="1" thickTop="1" thickBot="1" x14ac:dyDescent="0.25">
      <c r="A6" s="189" t="s">
        <v>20</v>
      </c>
      <c r="B6" s="190"/>
      <c r="C6" s="196"/>
      <c r="D6" s="171" t="s">
        <v>79</v>
      </c>
      <c r="E6" s="172"/>
      <c r="F6" s="172"/>
      <c r="G6" s="173"/>
      <c r="H6" s="168" t="s">
        <v>5</v>
      </c>
      <c r="I6" s="169"/>
      <c r="J6" s="169"/>
      <c r="K6" s="169"/>
      <c r="L6" s="169"/>
      <c r="M6" s="170"/>
      <c r="N6" s="256" t="s">
        <v>45</v>
      </c>
      <c r="O6" s="257"/>
      <c r="P6" s="257"/>
      <c r="Q6" s="208" t="str">
        <f>IF(ISBLANK(N6)," ",N6)</f>
        <v>2360/43-93</v>
      </c>
      <c r="R6" s="209"/>
      <c r="S6" s="209"/>
      <c r="T6" s="216" t="s">
        <v>46</v>
      </c>
      <c r="U6" s="217"/>
      <c r="V6" s="218"/>
      <c r="W6" s="216" t="str">
        <f>IF(ISBLANK(T6)," ",T6)</f>
        <v>2929/43-10-1</v>
      </c>
      <c r="X6" s="217"/>
      <c r="Y6" s="219"/>
    </row>
    <row r="7" spans="1:25" ht="18" customHeight="1" thickTop="1" thickBot="1" x14ac:dyDescent="0.25">
      <c r="A7" s="186" t="s">
        <v>21</v>
      </c>
      <c r="B7" s="187"/>
      <c r="C7" s="187"/>
      <c r="D7" s="187"/>
      <c r="E7" s="188"/>
      <c r="F7" s="39" t="s">
        <v>0</v>
      </c>
      <c r="G7" s="40" t="s">
        <v>4</v>
      </c>
      <c r="H7" s="137" t="s">
        <v>3</v>
      </c>
      <c r="I7" s="138"/>
      <c r="J7" s="138"/>
      <c r="K7" s="138"/>
      <c r="L7" s="138"/>
      <c r="M7" s="139"/>
      <c r="N7" s="208" t="s">
        <v>81</v>
      </c>
      <c r="O7" s="209"/>
      <c r="P7" s="209"/>
      <c r="Q7" s="208" t="str">
        <f>IF(ISBLANK(N7)," ",N7)</f>
        <v>268475/PR289416</v>
      </c>
      <c r="R7" s="209"/>
      <c r="S7" s="209"/>
      <c r="T7" s="220" t="s">
        <v>73</v>
      </c>
      <c r="U7" s="221"/>
      <c r="V7" s="222"/>
      <c r="W7" s="208" t="str">
        <f>IF(ISBLANK(T7)," ",T7)</f>
        <v>208310/PR229222</v>
      </c>
      <c r="X7" s="209"/>
      <c r="Y7" s="211"/>
    </row>
    <row r="8" spans="1:25" ht="18" customHeight="1" thickTop="1" x14ac:dyDescent="0.2">
      <c r="A8" s="137" t="s">
        <v>31</v>
      </c>
      <c r="B8" s="138"/>
      <c r="C8" s="138"/>
      <c r="D8" s="138"/>
      <c r="E8" s="139"/>
      <c r="F8" s="122">
        <v>6.333333333333333</v>
      </c>
      <c r="G8" s="7">
        <v>387.66666666666669</v>
      </c>
      <c r="H8" s="143" t="s">
        <v>25</v>
      </c>
      <c r="I8" s="144"/>
      <c r="J8" s="144"/>
      <c r="K8" s="144"/>
      <c r="L8" s="144"/>
      <c r="M8" s="145"/>
      <c r="N8" s="248">
        <v>44183</v>
      </c>
      <c r="O8" s="249"/>
      <c r="P8" s="249"/>
      <c r="Q8" s="248">
        <f>IF(ISBLANK(N8)," ",N8)</f>
        <v>44183</v>
      </c>
      <c r="R8" s="249"/>
      <c r="S8" s="249"/>
      <c r="T8" s="248">
        <v>44141</v>
      </c>
      <c r="U8" s="249"/>
      <c r="V8" s="250"/>
      <c r="W8" s="248">
        <f>IF(ISBLANK(T8)," ",T8)</f>
        <v>44141</v>
      </c>
      <c r="X8" s="249"/>
      <c r="Y8" s="251"/>
    </row>
    <row r="9" spans="1:25" ht="18" customHeight="1" x14ac:dyDescent="0.2">
      <c r="A9" s="143" t="s">
        <v>32</v>
      </c>
      <c r="B9" s="144"/>
      <c r="C9" s="144"/>
      <c r="D9" s="144"/>
      <c r="E9" s="145"/>
      <c r="F9" s="122">
        <v>7.5</v>
      </c>
      <c r="G9" s="7">
        <v>301</v>
      </c>
      <c r="H9" s="143" t="s">
        <v>7</v>
      </c>
      <c r="I9" s="144"/>
      <c r="J9" s="144"/>
      <c r="K9" s="144"/>
      <c r="L9" s="144"/>
      <c r="M9" s="145"/>
      <c r="N9" s="242">
        <v>0.2009</v>
      </c>
      <c r="O9" s="243"/>
      <c r="P9" s="243"/>
      <c r="Q9" s="245">
        <v>0.34060000000000001</v>
      </c>
      <c r="R9" s="246"/>
      <c r="S9" s="246"/>
      <c r="T9" s="242">
        <v>0.31790000000000002</v>
      </c>
      <c r="U9" s="243"/>
      <c r="V9" s="244"/>
      <c r="W9" s="245">
        <v>0.41410000000000002</v>
      </c>
      <c r="X9" s="246"/>
      <c r="Y9" s="247"/>
    </row>
    <row r="10" spans="1:25" ht="18" customHeight="1" x14ac:dyDescent="0.2">
      <c r="A10" s="143" t="s">
        <v>33</v>
      </c>
      <c r="B10" s="144"/>
      <c r="C10" s="144"/>
      <c r="D10" s="144"/>
      <c r="E10" s="145"/>
      <c r="F10" s="122"/>
      <c r="G10" s="7"/>
      <c r="H10" s="143" t="s">
        <v>15</v>
      </c>
      <c r="I10" s="144"/>
      <c r="J10" s="144"/>
      <c r="K10" s="144"/>
      <c r="L10" s="144"/>
      <c r="M10" s="145"/>
      <c r="N10" s="204">
        <v>0.25</v>
      </c>
      <c r="O10" s="205"/>
      <c r="P10" s="205"/>
      <c r="Q10" s="240">
        <v>0.5</v>
      </c>
      <c r="R10" s="241"/>
      <c r="S10" s="241"/>
      <c r="T10" s="204">
        <v>1</v>
      </c>
      <c r="U10" s="205"/>
      <c r="V10" s="206"/>
      <c r="W10" s="204">
        <v>1</v>
      </c>
      <c r="X10" s="205"/>
      <c r="Y10" s="207"/>
    </row>
    <row r="11" spans="1:25" ht="18" customHeight="1" x14ac:dyDescent="0.2">
      <c r="A11" s="143" t="s">
        <v>34</v>
      </c>
      <c r="B11" s="144"/>
      <c r="C11" s="144"/>
      <c r="D11" s="144"/>
      <c r="E11" s="145"/>
      <c r="F11" s="122"/>
      <c r="G11" s="7"/>
      <c r="H11" s="143" t="s">
        <v>2</v>
      </c>
      <c r="I11" s="144"/>
      <c r="J11" s="144"/>
      <c r="K11" s="144"/>
      <c r="L11" s="144"/>
      <c r="M11" s="145"/>
      <c r="N11" s="208">
        <v>1</v>
      </c>
      <c r="O11" s="209"/>
      <c r="P11" s="210"/>
      <c r="Q11" s="208">
        <v>1</v>
      </c>
      <c r="R11" s="209"/>
      <c r="S11" s="209"/>
      <c r="T11" s="208">
        <v>1</v>
      </c>
      <c r="U11" s="209"/>
      <c r="V11" s="210"/>
      <c r="W11" s="208">
        <v>1</v>
      </c>
      <c r="X11" s="209"/>
      <c r="Y11" s="211"/>
    </row>
    <row r="12" spans="1:25" ht="18" customHeight="1" x14ac:dyDescent="0.2">
      <c r="A12" s="143" t="s">
        <v>35</v>
      </c>
      <c r="B12" s="144"/>
      <c r="C12" s="144"/>
      <c r="D12" s="144"/>
      <c r="E12" s="145"/>
      <c r="F12" s="122">
        <v>1</v>
      </c>
      <c r="G12" s="7">
        <v>228</v>
      </c>
      <c r="H12" s="143" t="s">
        <v>16</v>
      </c>
      <c r="I12" s="144"/>
      <c r="J12" s="144"/>
      <c r="K12" s="144"/>
      <c r="L12" s="144"/>
      <c r="M12" s="145"/>
      <c r="N12" s="208">
        <v>1</v>
      </c>
      <c r="O12" s="209"/>
      <c r="P12" s="210"/>
      <c r="Q12" s="208">
        <v>1</v>
      </c>
      <c r="R12" s="209"/>
      <c r="S12" s="209"/>
      <c r="T12" s="208">
        <v>60</v>
      </c>
      <c r="U12" s="209"/>
      <c r="V12" s="210"/>
      <c r="W12" s="208">
        <v>60</v>
      </c>
      <c r="X12" s="209"/>
      <c r="Y12" s="211"/>
    </row>
    <row r="13" spans="1:25" ht="18" customHeight="1" x14ac:dyDescent="0.2">
      <c r="A13" s="143" t="s">
        <v>38</v>
      </c>
      <c r="B13" s="144"/>
      <c r="C13" s="144"/>
      <c r="D13" s="144"/>
      <c r="E13" s="145"/>
      <c r="F13" s="6"/>
      <c r="G13" s="7"/>
      <c r="H13" s="143" t="s">
        <v>17</v>
      </c>
      <c r="I13" s="144"/>
      <c r="J13" s="144"/>
      <c r="K13" s="144"/>
      <c r="L13" s="144"/>
      <c r="M13" s="145"/>
      <c r="N13" s="208">
        <v>1</v>
      </c>
      <c r="O13" s="209"/>
      <c r="P13" s="210"/>
      <c r="Q13" s="208">
        <v>1</v>
      </c>
      <c r="R13" s="209"/>
      <c r="S13" s="209"/>
      <c r="T13" s="208">
        <v>1</v>
      </c>
      <c r="U13" s="209"/>
      <c r="V13" s="210"/>
      <c r="W13" s="208">
        <v>1</v>
      </c>
      <c r="X13" s="209"/>
      <c r="Y13" s="211"/>
    </row>
    <row r="14" spans="1:25" ht="18" customHeight="1" x14ac:dyDescent="0.2">
      <c r="A14" s="143" t="s">
        <v>39</v>
      </c>
      <c r="B14" s="144"/>
      <c r="C14" s="144"/>
      <c r="D14" s="144"/>
      <c r="E14" s="145"/>
      <c r="F14" s="6"/>
      <c r="G14" s="7"/>
      <c r="H14" s="143" t="s">
        <v>26</v>
      </c>
      <c r="I14" s="144"/>
      <c r="J14" s="144"/>
      <c r="K14" s="144"/>
      <c r="L14" s="144"/>
      <c r="M14" s="145"/>
      <c r="N14" s="223">
        <v>0</v>
      </c>
      <c r="O14" s="224"/>
      <c r="P14" s="225"/>
      <c r="Q14" s="223">
        <v>265</v>
      </c>
      <c r="R14" s="224"/>
      <c r="S14" s="224"/>
      <c r="T14" s="230">
        <v>18</v>
      </c>
      <c r="U14" s="231"/>
      <c r="V14" s="232"/>
      <c r="W14" s="157">
        <v>3043</v>
      </c>
      <c r="X14" s="231"/>
      <c r="Y14" s="233"/>
    </row>
    <row r="15" spans="1:25" ht="18" customHeight="1" thickBot="1" x14ac:dyDescent="0.25">
      <c r="A15" s="143" t="s">
        <v>40</v>
      </c>
      <c r="B15" s="144"/>
      <c r="C15" s="144"/>
      <c r="D15" s="144"/>
      <c r="E15" s="145"/>
      <c r="F15" s="6"/>
      <c r="G15" s="7"/>
      <c r="H15" s="189" t="s">
        <v>37</v>
      </c>
      <c r="I15" s="190"/>
      <c r="J15" s="190"/>
      <c r="K15" s="190"/>
      <c r="L15" s="190"/>
      <c r="M15" s="191"/>
      <c r="N15" s="177" t="s">
        <v>12</v>
      </c>
      <c r="O15" s="178"/>
      <c r="P15" s="178"/>
      <c r="Q15" s="178"/>
      <c r="R15" s="178"/>
      <c r="S15" s="179"/>
      <c r="T15" s="234">
        <f>IF(ISBLANK(T14)," ",(3+3.29*(((T14/T12)*T13*(1+(T13/T12)))^0.5))/(T9*T11*T13))</f>
        <v>15.152443810403598</v>
      </c>
      <c r="U15" s="235"/>
      <c r="V15" s="236"/>
      <c r="W15" s="234">
        <f>IF(ISBLANK(W14)," ",(3+3.29*(((W14/W12)*W13*(1+(W13/W12)))^0.5))/(W9*W11*W13))</f>
        <v>64.294582500450034</v>
      </c>
      <c r="X15" s="235"/>
      <c r="Y15" s="237"/>
    </row>
    <row r="16" spans="1:25" ht="18" customHeight="1" thickTop="1" x14ac:dyDescent="0.2">
      <c r="A16" s="143" t="s">
        <v>226</v>
      </c>
      <c r="B16" s="144"/>
      <c r="C16" s="144"/>
      <c r="D16" s="144"/>
      <c r="E16" s="145"/>
      <c r="F16" s="6">
        <v>3</v>
      </c>
      <c r="G16" s="7">
        <v>428</v>
      </c>
      <c r="H16" s="38" t="s">
        <v>24</v>
      </c>
      <c r="I16" s="180" t="s">
        <v>205</v>
      </c>
      <c r="J16" s="180"/>
      <c r="K16" s="180"/>
      <c r="L16" s="180"/>
      <c r="M16" s="180"/>
      <c r="N16" s="180"/>
      <c r="O16" s="180"/>
      <c r="P16" s="180"/>
      <c r="Q16" s="180"/>
      <c r="R16" s="180"/>
      <c r="S16" s="180"/>
      <c r="T16" s="180"/>
      <c r="U16" s="180"/>
      <c r="V16" s="180"/>
      <c r="W16" s="180"/>
      <c r="X16" s="180"/>
      <c r="Y16" s="181"/>
    </row>
    <row r="17" spans="1:25" ht="18" customHeight="1" x14ac:dyDescent="0.2">
      <c r="A17" s="143" t="s">
        <v>227</v>
      </c>
      <c r="B17" s="144"/>
      <c r="C17" s="144"/>
      <c r="D17" s="144"/>
      <c r="E17" s="145"/>
      <c r="F17" s="6">
        <v>1</v>
      </c>
      <c r="G17" s="7">
        <v>296</v>
      </c>
      <c r="H17" s="41"/>
      <c r="I17" s="182"/>
      <c r="J17" s="182"/>
      <c r="K17" s="182"/>
      <c r="L17" s="182"/>
      <c r="M17" s="182"/>
      <c r="N17" s="182"/>
      <c r="O17" s="182"/>
      <c r="P17" s="182"/>
      <c r="Q17" s="182"/>
      <c r="R17" s="182"/>
      <c r="S17" s="182"/>
      <c r="T17" s="182"/>
      <c r="U17" s="182"/>
      <c r="V17" s="182"/>
      <c r="W17" s="182"/>
      <c r="X17" s="182"/>
      <c r="Y17" s="183"/>
    </row>
    <row r="18" spans="1:25" ht="18" customHeight="1" thickBot="1" x14ac:dyDescent="0.25">
      <c r="A18" s="192" t="s">
        <v>228</v>
      </c>
      <c r="B18" s="193"/>
      <c r="C18" s="193"/>
      <c r="D18" s="193"/>
      <c r="E18" s="194"/>
      <c r="F18" s="34">
        <v>0</v>
      </c>
      <c r="G18" s="35">
        <v>265</v>
      </c>
      <c r="H18" s="41"/>
      <c r="I18" s="184"/>
      <c r="J18" s="184"/>
      <c r="K18" s="184"/>
      <c r="L18" s="184"/>
      <c r="M18" s="184"/>
      <c r="N18" s="184"/>
      <c r="O18" s="184"/>
      <c r="P18" s="184"/>
      <c r="Q18" s="184"/>
      <c r="R18" s="184"/>
      <c r="S18" s="184"/>
      <c r="T18" s="184"/>
      <c r="U18" s="184"/>
      <c r="V18" s="184"/>
      <c r="W18" s="184"/>
      <c r="X18" s="184"/>
      <c r="Y18" s="185"/>
    </row>
    <row r="19" spans="1:25" ht="18" customHeight="1" thickTop="1" x14ac:dyDescent="0.2">
      <c r="A19" s="37" t="s">
        <v>29</v>
      </c>
      <c r="B19" s="153" t="s">
        <v>30</v>
      </c>
      <c r="C19" s="153"/>
      <c r="D19" s="153"/>
      <c r="E19" s="153"/>
      <c r="F19" s="153"/>
      <c r="G19" s="153"/>
      <c r="H19" s="153"/>
      <c r="I19" s="154"/>
      <c r="J19" s="238" t="s">
        <v>10</v>
      </c>
      <c r="K19" s="238"/>
      <c r="L19" s="238"/>
      <c r="M19" s="238"/>
      <c r="N19" s="238"/>
      <c r="O19" s="238"/>
      <c r="P19" s="238"/>
      <c r="Q19" s="238"/>
      <c r="R19" s="238"/>
      <c r="S19" s="239"/>
      <c r="T19" s="226" t="s">
        <v>11</v>
      </c>
      <c r="U19" s="227"/>
      <c r="V19" s="227"/>
      <c r="W19" s="227"/>
      <c r="X19" s="228"/>
      <c r="Y19" s="229"/>
    </row>
    <row r="20" spans="1:25" ht="18" customHeight="1" thickBot="1" x14ac:dyDescent="0.25">
      <c r="A20" s="36"/>
      <c r="B20" s="155"/>
      <c r="C20" s="155"/>
      <c r="D20" s="155"/>
      <c r="E20" s="155"/>
      <c r="F20" s="155"/>
      <c r="G20" s="155"/>
      <c r="H20" s="155"/>
      <c r="I20" s="156"/>
      <c r="J20" s="149" t="s">
        <v>0</v>
      </c>
      <c r="K20" s="149"/>
      <c r="L20" s="149"/>
      <c r="M20" s="149"/>
      <c r="N20" s="149"/>
      <c r="O20" s="150" t="s">
        <v>1</v>
      </c>
      <c r="P20" s="151"/>
      <c r="Q20" s="151"/>
      <c r="R20" s="151"/>
      <c r="S20" s="152"/>
      <c r="T20" s="198" t="s">
        <v>0</v>
      </c>
      <c r="U20" s="199"/>
      <c r="V20" s="200"/>
      <c r="W20" s="201" t="s">
        <v>4</v>
      </c>
      <c r="X20" s="202"/>
      <c r="Y20" s="203"/>
    </row>
    <row r="21" spans="1:25" ht="49.9" customHeight="1" thickTop="1" thickBot="1" x14ac:dyDescent="0.25">
      <c r="A21" s="8" t="s">
        <v>6</v>
      </c>
      <c r="B21" s="162" t="s">
        <v>13</v>
      </c>
      <c r="C21" s="162"/>
      <c r="D21" s="162"/>
      <c r="E21" s="162"/>
      <c r="F21" s="162"/>
      <c r="G21" s="162"/>
      <c r="H21" s="162"/>
      <c r="I21" s="163"/>
      <c r="J21" s="28" t="s">
        <v>8</v>
      </c>
      <c r="K21" s="29" t="s">
        <v>36</v>
      </c>
      <c r="L21" s="29" t="s">
        <v>27</v>
      </c>
      <c r="M21" s="29" t="s">
        <v>9</v>
      </c>
      <c r="N21" s="30" t="s">
        <v>28</v>
      </c>
      <c r="O21" s="31" t="s">
        <v>8</v>
      </c>
      <c r="P21" s="29" t="s">
        <v>36</v>
      </c>
      <c r="Q21" s="29" t="s">
        <v>27</v>
      </c>
      <c r="R21" s="29" t="s">
        <v>9</v>
      </c>
      <c r="S21" s="30" t="s">
        <v>28</v>
      </c>
      <c r="T21" s="32" t="s">
        <v>8</v>
      </c>
      <c r="U21" s="29" t="s">
        <v>9</v>
      </c>
      <c r="V21" s="30" t="s">
        <v>28</v>
      </c>
      <c r="W21" s="32" t="s">
        <v>8</v>
      </c>
      <c r="X21" s="29" t="s">
        <v>9</v>
      </c>
      <c r="Y21" s="33" t="s">
        <v>28</v>
      </c>
    </row>
    <row r="22" spans="1:25" s="2" customFormat="1" ht="19.899999999999999" customHeight="1" thickTop="1" x14ac:dyDescent="0.25">
      <c r="A22" s="52">
        <v>38</v>
      </c>
      <c r="B22" s="157" t="s">
        <v>239</v>
      </c>
      <c r="C22" s="157"/>
      <c r="D22" s="157"/>
      <c r="E22" s="157"/>
      <c r="F22" s="157"/>
      <c r="G22" s="157"/>
      <c r="H22" s="157"/>
      <c r="I22" s="158"/>
      <c r="J22" s="10">
        <v>3</v>
      </c>
      <c r="K22" s="12">
        <f>F8</f>
        <v>6.333333333333333</v>
      </c>
      <c r="L22" s="11">
        <f>IF(ISBLANK(K22)," ",IF(K22=" "," ",(3+3.29*(((K22)*$N$13*(1+($N$13/$N$12)))^0.5))/($N$11*$N$9*$N$13)))</f>
        <v>73.216504810325233</v>
      </c>
      <c r="M22" s="12">
        <f>IF(ISBLANK(J22)," ",(J22/$N$13)-K22)</f>
        <v>-3.333333333333333</v>
      </c>
      <c r="N22" s="13">
        <f>IF(ISBLANK(J22)," ",M22/(N$9*N$10*N$11))</f>
        <v>-66.368010618881698</v>
      </c>
      <c r="O22" s="10">
        <v>935</v>
      </c>
      <c r="P22" s="42">
        <f>G8</f>
        <v>387.66666666666669</v>
      </c>
      <c r="Q22" s="11">
        <f>IF(ISBLANK(P22)," ",IF(P22=" "," ",(3+3.29*(((P22)*$Q$13*(1+($Q$13/$Q$12)))^0.5))/($Q$11*$Q$9*$Q$13)))</f>
        <v>277.77280788570704</v>
      </c>
      <c r="R22" s="14">
        <f t="shared" ref="R22:R41" si="0">IF(ISBLANK(O22)," ",(O22/$Q$13)-P22)</f>
        <v>547.33333333333326</v>
      </c>
      <c r="S22" s="13">
        <f t="shared" ref="S22:S41" si="1">IF(ISBLANK(O22)," ",R22/(Q$9*Q$10*Q$11))</f>
        <v>3213.9361910354273</v>
      </c>
      <c r="T22" s="15">
        <v>0</v>
      </c>
      <c r="U22" s="43">
        <f>IF(ISBLANK(T22)," ",(T22/$T$13)-$T$14/$T$12)</f>
        <v>-0.3</v>
      </c>
      <c r="V22" s="44">
        <f>IF(ISBLANK(T22), " ", (U22/$T$9))</f>
        <v>-0.94369298521547651</v>
      </c>
      <c r="W22" s="15">
        <v>52</v>
      </c>
      <c r="X22" s="43">
        <f>IF(ISBLANK(W22)," ",(W22/$W$13)-($W$14/$W$12))</f>
        <v>1.2833333333333314</v>
      </c>
      <c r="Y22" s="45">
        <f>IF(ISBLANK(W22), " ", (X22/$W$9))</f>
        <v>3.0990903968445576</v>
      </c>
    </row>
    <row r="23" spans="1:25" s="2" customFormat="1" ht="19.899999999999999" customHeight="1" x14ac:dyDescent="0.25">
      <c r="A23" s="53">
        <v>39</v>
      </c>
      <c r="B23" s="157" t="s">
        <v>239</v>
      </c>
      <c r="C23" s="157"/>
      <c r="D23" s="157"/>
      <c r="E23" s="157"/>
      <c r="F23" s="157"/>
      <c r="G23" s="157"/>
      <c r="H23" s="157"/>
      <c r="I23" s="158"/>
      <c r="J23" s="16">
        <v>1</v>
      </c>
      <c r="K23" s="11">
        <f>F8</f>
        <v>6.333333333333333</v>
      </c>
      <c r="L23" s="11">
        <f>IF(ISBLANK(K23)," ",IF(K23=" "," ",(3+3.29*(((K23)*$N$13*(1+($N$13/$N$12)))^0.5))/($N$11*$N$9*$N$13)))</f>
        <v>73.216504810325233</v>
      </c>
      <c r="M23" s="17">
        <f t="shared" ref="M23:M41" si="2">IF(ISBLANK(J23)," ",(J23/$N$13)-K23)</f>
        <v>-5.333333333333333</v>
      </c>
      <c r="N23" s="18">
        <f t="shared" ref="N23:N41" si="3">IF(ISBLANK(J23)," ",M23/(N$9*N$10*N$11))</f>
        <v>-106.18881699021071</v>
      </c>
      <c r="O23" s="16">
        <v>800</v>
      </c>
      <c r="P23" s="17">
        <f>G8</f>
        <v>387.66666666666669</v>
      </c>
      <c r="Q23" s="11">
        <f t="shared" ref="Q23:Q41" si="4">IF(ISBLANK(P23)," ",IF(P23=" "," ",(3+3.29*(((P23)*$Q$13*(1+($Q$13/$Q$12)))^0.5))/($Q$11*$Q$9*$Q$13)))</f>
        <v>277.77280788570704</v>
      </c>
      <c r="R23" s="17">
        <f t="shared" si="0"/>
        <v>412.33333333333331</v>
      </c>
      <c r="S23" s="18">
        <f t="shared" si="1"/>
        <v>2421.2174593853979</v>
      </c>
      <c r="T23" s="16">
        <v>0</v>
      </c>
      <c r="U23" s="46">
        <f t="shared" ref="U23:U41" si="5">IF(ISBLANK(T23)," ",(T23/$T$13)-$T$14/$T$12)</f>
        <v>-0.3</v>
      </c>
      <c r="V23" s="47">
        <f t="shared" ref="V23:V41" si="6">IF(ISBLANK(T23), " ", (U23/$T$9))</f>
        <v>-0.94369298521547651</v>
      </c>
      <c r="W23" s="16">
        <v>56</v>
      </c>
      <c r="X23" s="46">
        <f t="shared" ref="X23:X41" si="7">IF(ISBLANK(W23)," ",(W23/$W$13)-($W$14/$W$12))</f>
        <v>5.2833333333333314</v>
      </c>
      <c r="Y23" s="48">
        <f t="shared" ref="Y23:Y41" si="8">IF(ISBLANK(W23), " ", (X23/$W$9))</f>
        <v>12.758592932463973</v>
      </c>
    </row>
    <row r="24" spans="1:25" s="2" customFormat="1" ht="19.899999999999999" customHeight="1" x14ac:dyDescent="0.25">
      <c r="A24" s="54">
        <v>40</v>
      </c>
      <c r="B24" s="157" t="s">
        <v>239</v>
      </c>
      <c r="C24" s="157"/>
      <c r="D24" s="157"/>
      <c r="E24" s="157"/>
      <c r="F24" s="157"/>
      <c r="G24" s="157"/>
      <c r="H24" s="157"/>
      <c r="I24" s="158"/>
      <c r="J24" s="16">
        <v>6</v>
      </c>
      <c r="K24" s="11">
        <f>F8</f>
        <v>6.333333333333333</v>
      </c>
      <c r="L24" s="11">
        <f t="shared" ref="L24:L41" si="9">IF(ISBLANK(K24)," ",IF(K24=" "," ",(3+3.29*(((K24)*$N$13*(1+($N$13/$N$12)))^0.5))/($N$11*$N$9*$N$13)))</f>
        <v>73.216504810325233</v>
      </c>
      <c r="M24" s="17">
        <f t="shared" si="2"/>
        <v>-0.33333333333333304</v>
      </c>
      <c r="N24" s="18">
        <f t="shared" si="3"/>
        <v>-6.6368010618881641</v>
      </c>
      <c r="O24" s="16">
        <v>838</v>
      </c>
      <c r="P24" s="17">
        <f>G8</f>
        <v>387.66666666666669</v>
      </c>
      <c r="Q24" s="11">
        <f t="shared" si="4"/>
        <v>277.77280788570704</v>
      </c>
      <c r="R24" s="17">
        <f t="shared" si="0"/>
        <v>450.33333333333331</v>
      </c>
      <c r="S24" s="18">
        <f t="shared" si="1"/>
        <v>2644.3531023683695</v>
      </c>
      <c r="T24" s="16">
        <v>0</v>
      </c>
      <c r="U24" s="46">
        <f t="shared" si="5"/>
        <v>-0.3</v>
      </c>
      <c r="V24" s="47">
        <f t="shared" si="6"/>
        <v>-0.94369298521547651</v>
      </c>
      <c r="W24" s="16">
        <v>42</v>
      </c>
      <c r="X24" s="46">
        <f t="shared" si="7"/>
        <v>-8.7166666666666686</v>
      </c>
      <c r="Y24" s="48">
        <f t="shared" si="8"/>
        <v>-21.04966594220398</v>
      </c>
    </row>
    <row r="25" spans="1:25" s="2" customFormat="1" ht="19.899999999999999" customHeight="1" x14ac:dyDescent="0.25">
      <c r="A25" s="54">
        <v>41</v>
      </c>
      <c r="B25" s="157" t="s">
        <v>239</v>
      </c>
      <c r="C25" s="157"/>
      <c r="D25" s="157"/>
      <c r="E25" s="157"/>
      <c r="F25" s="157"/>
      <c r="G25" s="157"/>
      <c r="H25" s="157"/>
      <c r="I25" s="158"/>
      <c r="J25" s="16">
        <v>4</v>
      </c>
      <c r="K25" s="11">
        <f>F8</f>
        <v>6.333333333333333</v>
      </c>
      <c r="L25" s="11">
        <f t="shared" si="9"/>
        <v>73.216504810325233</v>
      </c>
      <c r="M25" s="17">
        <f t="shared" si="2"/>
        <v>-2.333333333333333</v>
      </c>
      <c r="N25" s="18">
        <f t="shared" si="3"/>
        <v>-46.457607433217184</v>
      </c>
      <c r="O25" s="16">
        <v>908</v>
      </c>
      <c r="P25" s="17">
        <f>G8</f>
        <v>387.66666666666669</v>
      </c>
      <c r="Q25" s="11">
        <f t="shared" si="4"/>
        <v>277.77280788570704</v>
      </c>
      <c r="R25" s="17">
        <f t="shared" si="0"/>
        <v>520.33333333333326</v>
      </c>
      <c r="S25" s="18">
        <f t="shared" si="1"/>
        <v>3055.3924447054214</v>
      </c>
      <c r="T25" s="16">
        <v>0</v>
      </c>
      <c r="U25" s="46">
        <f t="shared" si="5"/>
        <v>-0.3</v>
      </c>
      <c r="V25" s="47">
        <f t="shared" si="6"/>
        <v>-0.94369298521547651</v>
      </c>
      <c r="W25" s="16">
        <v>46</v>
      </c>
      <c r="X25" s="46">
        <f t="shared" si="7"/>
        <v>-4.7166666666666686</v>
      </c>
      <c r="Y25" s="48">
        <f t="shared" si="8"/>
        <v>-11.390163406584564</v>
      </c>
    </row>
    <row r="26" spans="1:25" s="2" customFormat="1" ht="19.899999999999999" customHeight="1" x14ac:dyDescent="0.25">
      <c r="A26" s="54">
        <v>42</v>
      </c>
      <c r="B26" s="157" t="s">
        <v>239</v>
      </c>
      <c r="C26" s="157"/>
      <c r="D26" s="157"/>
      <c r="E26" s="157"/>
      <c r="F26" s="157"/>
      <c r="G26" s="157"/>
      <c r="H26" s="157"/>
      <c r="I26" s="158"/>
      <c r="J26" s="16">
        <v>0</v>
      </c>
      <c r="K26" s="19">
        <f>F8</f>
        <v>6.333333333333333</v>
      </c>
      <c r="L26" s="11">
        <f t="shared" si="9"/>
        <v>73.216504810325233</v>
      </c>
      <c r="M26" s="20">
        <f t="shared" si="2"/>
        <v>-6.333333333333333</v>
      </c>
      <c r="N26" s="21">
        <f t="shared" si="3"/>
        <v>-126.09922017587523</v>
      </c>
      <c r="O26" s="16">
        <v>809</v>
      </c>
      <c r="P26" s="17">
        <f>G8</f>
        <v>387.66666666666669</v>
      </c>
      <c r="Q26" s="11">
        <f t="shared" si="4"/>
        <v>277.77280788570704</v>
      </c>
      <c r="R26" s="17">
        <f t="shared" si="0"/>
        <v>421.33333333333331</v>
      </c>
      <c r="S26" s="18">
        <f t="shared" si="1"/>
        <v>2474.0653748287332</v>
      </c>
      <c r="T26" s="16">
        <v>0</v>
      </c>
      <c r="U26" s="46">
        <f t="shared" si="5"/>
        <v>-0.3</v>
      </c>
      <c r="V26" s="47">
        <f t="shared" si="6"/>
        <v>-0.94369298521547651</v>
      </c>
      <c r="W26" s="16">
        <v>43</v>
      </c>
      <c r="X26" s="46">
        <f t="shared" si="7"/>
        <v>-7.7166666666666686</v>
      </c>
      <c r="Y26" s="48">
        <f t="shared" si="8"/>
        <v>-18.634790308299127</v>
      </c>
    </row>
    <row r="27" spans="1:25" s="2" customFormat="1" ht="19.899999999999999" customHeight="1" x14ac:dyDescent="0.25">
      <c r="A27" s="54"/>
      <c r="B27" s="157"/>
      <c r="C27" s="157"/>
      <c r="D27" s="157"/>
      <c r="E27" s="157"/>
      <c r="F27" s="157"/>
      <c r="G27" s="157"/>
      <c r="H27" s="157"/>
      <c r="I27" s="158"/>
      <c r="J27" s="16"/>
      <c r="K27" s="11"/>
      <c r="L27" s="11" t="str">
        <f t="shared" si="9"/>
        <v xml:space="preserve"> </v>
      </c>
      <c r="M27" s="17" t="str">
        <f t="shared" si="2"/>
        <v xml:space="preserve"> </v>
      </c>
      <c r="N27" s="18" t="str">
        <f t="shared" si="3"/>
        <v xml:space="preserve"> </v>
      </c>
      <c r="O27" s="16"/>
      <c r="P27" s="17"/>
      <c r="Q27" s="11" t="str">
        <f t="shared" si="4"/>
        <v xml:space="preserve"> </v>
      </c>
      <c r="R27" s="17" t="str">
        <f t="shared" si="0"/>
        <v xml:space="preserve"> </v>
      </c>
      <c r="S27" s="18" t="str">
        <f t="shared" si="1"/>
        <v xml:space="preserve"> </v>
      </c>
      <c r="T27" s="16"/>
      <c r="U27" s="46" t="str">
        <f t="shared" si="5"/>
        <v xml:space="preserve"> </v>
      </c>
      <c r="V27" s="47" t="str">
        <f t="shared" si="6"/>
        <v xml:space="preserve"> </v>
      </c>
      <c r="W27" s="16"/>
      <c r="X27" s="46" t="str">
        <f t="shared" si="7"/>
        <v xml:space="preserve"> </v>
      </c>
      <c r="Y27" s="48" t="str">
        <f t="shared" si="8"/>
        <v xml:space="preserve"> </v>
      </c>
    </row>
    <row r="28" spans="1:25" s="2" customFormat="1" ht="19.899999999999999" customHeight="1" x14ac:dyDescent="0.25">
      <c r="A28" s="54"/>
      <c r="B28" s="157"/>
      <c r="C28" s="157"/>
      <c r="D28" s="157"/>
      <c r="E28" s="157"/>
      <c r="F28" s="157"/>
      <c r="G28" s="157"/>
      <c r="H28" s="157"/>
      <c r="I28" s="158"/>
      <c r="J28" s="16"/>
      <c r="K28" s="11"/>
      <c r="L28" s="11" t="str">
        <f t="shared" si="9"/>
        <v xml:space="preserve"> </v>
      </c>
      <c r="M28" s="17" t="str">
        <f t="shared" si="2"/>
        <v xml:space="preserve"> </v>
      </c>
      <c r="N28" s="18" t="str">
        <f t="shared" si="3"/>
        <v xml:space="preserve"> </v>
      </c>
      <c r="O28" s="16"/>
      <c r="P28" s="17"/>
      <c r="Q28" s="11" t="str">
        <f t="shared" si="4"/>
        <v xml:space="preserve"> </v>
      </c>
      <c r="R28" s="17" t="str">
        <f t="shared" si="0"/>
        <v xml:space="preserve"> </v>
      </c>
      <c r="S28" s="18" t="str">
        <f t="shared" si="1"/>
        <v xml:space="preserve"> </v>
      </c>
      <c r="T28" s="16"/>
      <c r="U28" s="46" t="str">
        <f t="shared" si="5"/>
        <v xml:space="preserve"> </v>
      </c>
      <c r="V28" s="47" t="str">
        <f t="shared" si="6"/>
        <v xml:space="preserve"> </v>
      </c>
      <c r="W28" s="16"/>
      <c r="X28" s="46" t="str">
        <f t="shared" si="7"/>
        <v xml:space="preserve"> </v>
      </c>
      <c r="Y28" s="48" t="str">
        <f t="shared" si="8"/>
        <v xml:space="preserve"> </v>
      </c>
    </row>
    <row r="29" spans="1:25" s="2" customFormat="1" ht="19.899999999999999" customHeight="1" x14ac:dyDescent="0.25">
      <c r="A29" s="54"/>
      <c r="B29" s="157"/>
      <c r="C29" s="157"/>
      <c r="D29" s="157"/>
      <c r="E29" s="157"/>
      <c r="F29" s="157"/>
      <c r="G29" s="157"/>
      <c r="H29" s="157"/>
      <c r="I29" s="158"/>
      <c r="J29" s="16"/>
      <c r="K29" s="11"/>
      <c r="L29" s="11" t="str">
        <f t="shared" si="9"/>
        <v xml:space="preserve"> </v>
      </c>
      <c r="M29" s="17" t="str">
        <f t="shared" si="2"/>
        <v xml:space="preserve"> </v>
      </c>
      <c r="N29" s="18" t="str">
        <f t="shared" si="3"/>
        <v xml:space="preserve"> </v>
      </c>
      <c r="O29" s="16"/>
      <c r="P29" s="17"/>
      <c r="Q29" s="11" t="str">
        <f t="shared" si="4"/>
        <v xml:space="preserve"> </v>
      </c>
      <c r="R29" s="17" t="str">
        <f t="shared" si="0"/>
        <v xml:space="preserve"> </v>
      </c>
      <c r="S29" s="18" t="str">
        <f t="shared" si="1"/>
        <v xml:space="preserve"> </v>
      </c>
      <c r="T29" s="16"/>
      <c r="U29" s="46" t="str">
        <f t="shared" si="5"/>
        <v xml:space="preserve"> </v>
      </c>
      <c r="V29" s="47" t="str">
        <f t="shared" si="6"/>
        <v xml:space="preserve"> </v>
      </c>
      <c r="W29" s="16"/>
      <c r="X29" s="46" t="str">
        <f t="shared" si="7"/>
        <v xml:space="preserve"> </v>
      </c>
      <c r="Y29" s="48" t="str">
        <f t="shared" si="8"/>
        <v xml:space="preserve"> </v>
      </c>
    </row>
    <row r="30" spans="1:25" s="2" customFormat="1" ht="19.899999999999999" customHeight="1" x14ac:dyDescent="0.25">
      <c r="A30" s="54"/>
      <c r="B30" s="157"/>
      <c r="C30" s="157"/>
      <c r="D30" s="157"/>
      <c r="E30" s="157"/>
      <c r="F30" s="157"/>
      <c r="G30" s="157"/>
      <c r="H30" s="157"/>
      <c r="I30" s="158"/>
      <c r="J30" s="16"/>
      <c r="K30" s="11"/>
      <c r="L30" s="11" t="str">
        <f t="shared" si="9"/>
        <v xml:space="preserve"> </v>
      </c>
      <c r="M30" s="17" t="str">
        <f t="shared" si="2"/>
        <v xml:space="preserve"> </v>
      </c>
      <c r="N30" s="18" t="str">
        <f t="shared" si="3"/>
        <v xml:space="preserve"> </v>
      </c>
      <c r="O30" s="16"/>
      <c r="P30" s="17"/>
      <c r="Q30" s="11" t="str">
        <f t="shared" si="4"/>
        <v xml:space="preserve"> </v>
      </c>
      <c r="R30" s="17" t="str">
        <f t="shared" si="0"/>
        <v xml:space="preserve"> </v>
      </c>
      <c r="S30" s="18" t="str">
        <f t="shared" si="1"/>
        <v xml:space="preserve"> </v>
      </c>
      <c r="T30" s="16"/>
      <c r="U30" s="46" t="str">
        <f t="shared" si="5"/>
        <v xml:space="preserve"> </v>
      </c>
      <c r="V30" s="47" t="str">
        <f t="shared" si="6"/>
        <v xml:space="preserve"> </v>
      </c>
      <c r="W30" s="16"/>
      <c r="X30" s="46" t="str">
        <f t="shared" si="7"/>
        <v xml:space="preserve"> </v>
      </c>
      <c r="Y30" s="48" t="str">
        <f t="shared" si="8"/>
        <v xml:space="preserve"> </v>
      </c>
    </row>
    <row r="31" spans="1:25" s="2" customFormat="1" ht="19.899999999999999" customHeight="1" x14ac:dyDescent="0.25">
      <c r="A31" s="54"/>
      <c r="B31" s="157"/>
      <c r="C31" s="157"/>
      <c r="D31" s="157"/>
      <c r="E31" s="157"/>
      <c r="F31" s="157"/>
      <c r="G31" s="157"/>
      <c r="H31" s="157"/>
      <c r="I31" s="158"/>
      <c r="J31" s="16"/>
      <c r="K31" s="11"/>
      <c r="L31" s="11" t="str">
        <f t="shared" si="9"/>
        <v xml:space="preserve"> </v>
      </c>
      <c r="M31" s="17" t="str">
        <f t="shared" si="2"/>
        <v xml:space="preserve"> </v>
      </c>
      <c r="N31" s="18" t="str">
        <f t="shared" si="3"/>
        <v xml:space="preserve"> </v>
      </c>
      <c r="O31" s="16"/>
      <c r="P31" s="17"/>
      <c r="Q31" s="11" t="str">
        <f t="shared" si="4"/>
        <v xml:space="preserve"> </v>
      </c>
      <c r="R31" s="17" t="str">
        <f t="shared" si="0"/>
        <v xml:space="preserve"> </v>
      </c>
      <c r="S31" s="18" t="str">
        <f t="shared" si="1"/>
        <v xml:space="preserve"> </v>
      </c>
      <c r="T31" s="16"/>
      <c r="U31" s="46" t="str">
        <f t="shared" si="5"/>
        <v xml:space="preserve"> </v>
      </c>
      <c r="V31" s="47" t="str">
        <f t="shared" si="6"/>
        <v xml:space="preserve"> </v>
      </c>
      <c r="W31" s="16"/>
      <c r="X31" s="46" t="str">
        <f t="shared" si="7"/>
        <v xml:space="preserve"> </v>
      </c>
      <c r="Y31" s="48" t="str">
        <f t="shared" si="8"/>
        <v xml:space="preserve"> </v>
      </c>
    </row>
    <row r="32" spans="1:25" s="2" customFormat="1" ht="19.899999999999999" customHeight="1" x14ac:dyDescent="0.25">
      <c r="A32" s="54"/>
      <c r="B32" s="157"/>
      <c r="C32" s="157"/>
      <c r="D32" s="157"/>
      <c r="E32" s="157"/>
      <c r="F32" s="157"/>
      <c r="G32" s="157"/>
      <c r="H32" s="157"/>
      <c r="I32" s="158"/>
      <c r="J32" s="16"/>
      <c r="K32" s="11"/>
      <c r="L32" s="11" t="str">
        <f t="shared" si="9"/>
        <v xml:space="preserve"> </v>
      </c>
      <c r="M32" s="17" t="str">
        <f t="shared" si="2"/>
        <v xml:space="preserve"> </v>
      </c>
      <c r="N32" s="18" t="str">
        <f t="shared" si="3"/>
        <v xml:space="preserve"> </v>
      </c>
      <c r="O32" s="16"/>
      <c r="P32" s="17"/>
      <c r="Q32" s="11" t="str">
        <f t="shared" si="4"/>
        <v xml:space="preserve"> </v>
      </c>
      <c r="R32" s="17" t="str">
        <f t="shared" si="0"/>
        <v xml:space="preserve"> </v>
      </c>
      <c r="S32" s="18" t="str">
        <f t="shared" si="1"/>
        <v xml:space="preserve"> </v>
      </c>
      <c r="T32" s="16"/>
      <c r="U32" s="46" t="str">
        <f t="shared" si="5"/>
        <v xml:space="preserve"> </v>
      </c>
      <c r="V32" s="47" t="str">
        <f t="shared" si="6"/>
        <v xml:space="preserve"> </v>
      </c>
      <c r="W32" s="16"/>
      <c r="X32" s="46" t="str">
        <f t="shared" si="7"/>
        <v xml:space="preserve"> </v>
      </c>
      <c r="Y32" s="48" t="str">
        <f t="shared" si="8"/>
        <v xml:space="preserve"> </v>
      </c>
    </row>
    <row r="33" spans="1:25" s="2" customFormat="1" ht="19.899999999999999" customHeight="1" x14ac:dyDescent="0.25">
      <c r="A33" s="53"/>
      <c r="B33" s="157"/>
      <c r="C33" s="157"/>
      <c r="D33" s="157"/>
      <c r="E33" s="157"/>
      <c r="F33" s="157"/>
      <c r="G33" s="157"/>
      <c r="H33" s="157"/>
      <c r="I33" s="158"/>
      <c r="J33" s="16"/>
      <c r="K33" s="11"/>
      <c r="L33" s="11" t="str">
        <f t="shared" si="9"/>
        <v xml:space="preserve"> </v>
      </c>
      <c r="M33" s="17" t="str">
        <f t="shared" si="2"/>
        <v xml:space="preserve"> </v>
      </c>
      <c r="N33" s="18" t="str">
        <f t="shared" si="3"/>
        <v xml:space="preserve"> </v>
      </c>
      <c r="O33" s="16"/>
      <c r="P33" s="17"/>
      <c r="Q33" s="11" t="str">
        <f t="shared" si="4"/>
        <v xml:space="preserve"> </v>
      </c>
      <c r="R33" s="17" t="str">
        <f t="shared" si="0"/>
        <v xml:space="preserve"> </v>
      </c>
      <c r="S33" s="18" t="str">
        <f t="shared" si="1"/>
        <v xml:space="preserve"> </v>
      </c>
      <c r="T33" s="16"/>
      <c r="U33" s="46" t="str">
        <f t="shared" si="5"/>
        <v xml:space="preserve"> </v>
      </c>
      <c r="V33" s="47" t="str">
        <f t="shared" si="6"/>
        <v xml:space="preserve"> </v>
      </c>
      <c r="W33" s="16"/>
      <c r="X33" s="46" t="str">
        <f t="shared" si="7"/>
        <v xml:space="preserve"> </v>
      </c>
      <c r="Y33" s="48" t="str">
        <f t="shared" si="8"/>
        <v xml:space="preserve"> </v>
      </c>
    </row>
    <row r="34" spans="1:25" s="2" customFormat="1" ht="19.899999999999999" customHeight="1" x14ac:dyDescent="0.25">
      <c r="A34" s="53"/>
      <c r="B34" s="157"/>
      <c r="C34" s="157"/>
      <c r="D34" s="157"/>
      <c r="E34" s="157"/>
      <c r="F34" s="157"/>
      <c r="G34" s="157"/>
      <c r="H34" s="157"/>
      <c r="I34" s="158"/>
      <c r="J34" s="16"/>
      <c r="K34" s="11"/>
      <c r="L34" s="11" t="str">
        <f t="shared" si="9"/>
        <v xml:space="preserve"> </v>
      </c>
      <c r="M34" s="17" t="str">
        <f t="shared" si="2"/>
        <v xml:space="preserve"> </v>
      </c>
      <c r="N34" s="18" t="str">
        <f t="shared" si="3"/>
        <v xml:space="preserve"> </v>
      </c>
      <c r="O34" s="16"/>
      <c r="P34" s="17"/>
      <c r="Q34" s="11" t="str">
        <f t="shared" si="4"/>
        <v xml:space="preserve"> </v>
      </c>
      <c r="R34" s="17" t="str">
        <f t="shared" si="0"/>
        <v xml:space="preserve"> </v>
      </c>
      <c r="S34" s="18" t="str">
        <f t="shared" si="1"/>
        <v xml:space="preserve"> </v>
      </c>
      <c r="T34" s="16"/>
      <c r="U34" s="46" t="str">
        <f t="shared" si="5"/>
        <v xml:space="preserve"> </v>
      </c>
      <c r="V34" s="47" t="str">
        <f t="shared" si="6"/>
        <v xml:space="preserve"> </v>
      </c>
      <c r="W34" s="16"/>
      <c r="X34" s="46" t="str">
        <f t="shared" si="7"/>
        <v xml:space="preserve"> </v>
      </c>
      <c r="Y34" s="48" t="str">
        <f t="shared" si="8"/>
        <v xml:space="preserve"> </v>
      </c>
    </row>
    <row r="35" spans="1:25" s="2" customFormat="1" ht="19.899999999999999" customHeight="1" x14ac:dyDescent="0.25">
      <c r="A35" s="54"/>
      <c r="B35" s="157"/>
      <c r="C35" s="157"/>
      <c r="D35" s="157"/>
      <c r="E35" s="157"/>
      <c r="F35" s="157"/>
      <c r="G35" s="157"/>
      <c r="H35" s="157"/>
      <c r="I35" s="158"/>
      <c r="J35" s="16"/>
      <c r="K35" s="11"/>
      <c r="L35" s="11" t="str">
        <f t="shared" si="9"/>
        <v xml:space="preserve"> </v>
      </c>
      <c r="M35" s="17" t="str">
        <f t="shared" si="2"/>
        <v xml:space="preserve"> </v>
      </c>
      <c r="N35" s="18" t="str">
        <f t="shared" si="3"/>
        <v xml:space="preserve"> </v>
      </c>
      <c r="O35" s="16"/>
      <c r="P35" s="17"/>
      <c r="Q35" s="11" t="str">
        <f t="shared" si="4"/>
        <v xml:space="preserve"> </v>
      </c>
      <c r="R35" s="17" t="str">
        <f t="shared" si="0"/>
        <v xml:space="preserve"> </v>
      </c>
      <c r="S35" s="18" t="str">
        <f t="shared" si="1"/>
        <v xml:space="preserve"> </v>
      </c>
      <c r="T35" s="16"/>
      <c r="U35" s="46" t="str">
        <f t="shared" si="5"/>
        <v xml:space="preserve"> </v>
      </c>
      <c r="V35" s="47" t="str">
        <f t="shared" si="6"/>
        <v xml:space="preserve"> </v>
      </c>
      <c r="W35" s="16"/>
      <c r="X35" s="46" t="str">
        <f t="shared" si="7"/>
        <v xml:space="preserve"> </v>
      </c>
      <c r="Y35" s="48" t="str">
        <f t="shared" si="8"/>
        <v xml:space="preserve"> </v>
      </c>
    </row>
    <row r="36" spans="1:25" s="2" customFormat="1" ht="19.899999999999999" customHeight="1" x14ac:dyDescent="0.25">
      <c r="A36" s="54"/>
      <c r="B36" s="157"/>
      <c r="C36" s="157"/>
      <c r="D36" s="157"/>
      <c r="E36" s="157"/>
      <c r="F36" s="157"/>
      <c r="G36" s="157"/>
      <c r="H36" s="157"/>
      <c r="I36" s="158"/>
      <c r="J36" s="16"/>
      <c r="K36" s="11"/>
      <c r="L36" s="11" t="str">
        <f t="shared" si="9"/>
        <v xml:space="preserve"> </v>
      </c>
      <c r="M36" s="17" t="str">
        <f t="shared" si="2"/>
        <v xml:space="preserve"> </v>
      </c>
      <c r="N36" s="18" t="str">
        <f t="shared" si="3"/>
        <v xml:space="preserve"> </v>
      </c>
      <c r="O36" s="16"/>
      <c r="P36" s="17"/>
      <c r="Q36" s="11" t="str">
        <f t="shared" si="4"/>
        <v xml:space="preserve"> </v>
      </c>
      <c r="R36" s="17" t="str">
        <f t="shared" si="0"/>
        <v xml:space="preserve"> </v>
      </c>
      <c r="S36" s="18" t="str">
        <f t="shared" si="1"/>
        <v xml:space="preserve"> </v>
      </c>
      <c r="T36" s="16"/>
      <c r="U36" s="46" t="str">
        <f t="shared" si="5"/>
        <v xml:space="preserve"> </v>
      </c>
      <c r="V36" s="47" t="str">
        <f t="shared" si="6"/>
        <v xml:space="preserve"> </v>
      </c>
      <c r="W36" s="16"/>
      <c r="X36" s="46" t="str">
        <f t="shared" si="7"/>
        <v xml:space="preserve"> </v>
      </c>
      <c r="Y36" s="48" t="str">
        <f t="shared" si="8"/>
        <v xml:space="preserve"> </v>
      </c>
    </row>
    <row r="37" spans="1:25" s="2" customFormat="1" ht="19.899999999999999" customHeight="1" x14ac:dyDescent="0.25">
      <c r="A37" s="53"/>
      <c r="B37" s="157"/>
      <c r="C37" s="157"/>
      <c r="D37" s="157"/>
      <c r="E37" s="157"/>
      <c r="F37" s="157"/>
      <c r="G37" s="157"/>
      <c r="H37" s="157"/>
      <c r="I37" s="158"/>
      <c r="J37" s="16"/>
      <c r="K37" s="11"/>
      <c r="L37" s="11" t="str">
        <f t="shared" si="9"/>
        <v xml:space="preserve"> </v>
      </c>
      <c r="M37" s="17" t="str">
        <f t="shared" si="2"/>
        <v xml:space="preserve"> </v>
      </c>
      <c r="N37" s="18" t="str">
        <f t="shared" si="3"/>
        <v xml:space="preserve"> </v>
      </c>
      <c r="O37" s="16"/>
      <c r="P37" s="17"/>
      <c r="Q37" s="11" t="str">
        <f t="shared" si="4"/>
        <v xml:space="preserve"> </v>
      </c>
      <c r="R37" s="17" t="str">
        <f t="shared" si="0"/>
        <v xml:space="preserve"> </v>
      </c>
      <c r="S37" s="18" t="str">
        <f t="shared" si="1"/>
        <v xml:space="preserve"> </v>
      </c>
      <c r="T37" s="16"/>
      <c r="U37" s="46" t="str">
        <f t="shared" si="5"/>
        <v xml:space="preserve"> </v>
      </c>
      <c r="V37" s="47" t="str">
        <f t="shared" si="6"/>
        <v xml:space="preserve"> </v>
      </c>
      <c r="W37" s="16"/>
      <c r="X37" s="46" t="str">
        <f t="shared" si="7"/>
        <v xml:space="preserve"> </v>
      </c>
      <c r="Y37" s="48" t="str">
        <f t="shared" si="8"/>
        <v xml:space="preserve"> </v>
      </c>
    </row>
    <row r="38" spans="1:25" s="2" customFormat="1" ht="19.899999999999999" customHeight="1" x14ac:dyDescent="0.25">
      <c r="A38" s="54"/>
      <c r="B38" s="157"/>
      <c r="C38" s="157"/>
      <c r="D38" s="157"/>
      <c r="E38" s="157"/>
      <c r="F38" s="157"/>
      <c r="G38" s="157"/>
      <c r="H38" s="157"/>
      <c r="I38" s="158"/>
      <c r="J38" s="16"/>
      <c r="K38" s="11"/>
      <c r="L38" s="11" t="str">
        <f t="shared" si="9"/>
        <v xml:space="preserve"> </v>
      </c>
      <c r="M38" s="17" t="str">
        <f t="shared" si="2"/>
        <v xml:space="preserve"> </v>
      </c>
      <c r="N38" s="18" t="str">
        <f t="shared" si="3"/>
        <v xml:space="preserve"> </v>
      </c>
      <c r="O38" s="16"/>
      <c r="P38" s="17"/>
      <c r="Q38" s="11" t="str">
        <f t="shared" si="4"/>
        <v xml:space="preserve"> </v>
      </c>
      <c r="R38" s="17" t="str">
        <f t="shared" si="0"/>
        <v xml:space="preserve"> </v>
      </c>
      <c r="S38" s="18" t="str">
        <f t="shared" si="1"/>
        <v xml:space="preserve"> </v>
      </c>
      <c r="T38" s="16"/>
      <c r="U38" s="46" t="str">
        <f t="shared" si="5"/>
        <v xml:space="preserve"> </v>
      </c>
      <c r="V38" s="47" t="str">
        <f t="shared" si="6"/>
        <v xml:space="preserve"> </v>
      </c>
      <c r="W38" s="16"/>
      <c r="X38" s="46" t="str">
        <f t="shared" si="7"/>
        <v xml:space="preserve"> </v>
      </c>
      <c r="Y38" s="48" t="str">
        <f t="shared" si="8"/>
        <v xml:space="preserve"> </v>
      </c>
    </row>
    <row r="39" spans="1:25" s="2" customFormat="1" ht="19.899999999999999" customHeight="1" x14ac:dyDescent="0.25">
      <c r="A39" s="54"/>
      <c r="B39" s="157"/>
      <c r="C39" s="157"/>
      <c r="D39" s="157"/>
      <c r="E39" s="157"/>
      <c r="F39" s="157"/>
      <c r="G39" s="157"/>
      <c r="H39" s="157"/>
      <c r="I39" s="158"/>
      <c r="J39" s="16"/>
      <c r="K39" s="11"/>
      <c r="L39" s="11" t="str">
        <f t="shared" si="9"/>
        <v xml:space="preserve"> </v>
      </c>
      <c r="M39" s="17" t="str">
        <f t="shared" si="2"/>
        <v xml:space="preserve"> </v>
      </c>
      <c r="N39" s="18" t="str">
        <f t="shared" si="3"/>
        <v xml:space="preserve"> </v>
      </c>
      <c r="O39" s="16"/>
      <c r="P39" s="17"/>
      <c r="Q39" s="11" t="str">
        <f t="shared" si="4"/>
        <v xml:space="preserve"> </v>
      </c>
      <c r="R39" s="17" t="str">
        <f t="shared" si="0"/>
        <v xml:space="preserve"> </v>
      </c>
      <c r="S39" s="18" t="str">
        <f t="shared" si="1"/>
        <v xml:space="preserve"> </v>
      </c>
      <c r="T39" s="16"/>
      <c r="U39" s="46" t="str">
        <f t="shared" si="5"/>
        <v xml:space="preserve"> </v>
      </c>
      <c r="V39" s="47" t="str">
        <f t="shared" si="6"/>
        <v xml:space="preserve"> </v>
      </c>
      <c r="W39" s="16"/>
      <c r="X39" s="46" t="str">
        <f t="shared" si="7"/>
        <v xml:space="preserve"> </v>
      </c>
      <c r="Y39" s="48" t="str">
        <f t="shared" si="8"/>
        <v xml:space="preserve"> </v>
      </c>
    </row>
    <row r="40" spans="1:25" s="2" customFormat="1" ht="19.899999999999999" customHeight="1" x14ac:dyDescent="0.25">
      <c r="A40" s="54"/>
      <c r="B40" s="157"/>
      <c r="C40" s="157"/>
      <c r="D40" s="157"/>
      <c r="E40" s="157"/>
      <c r="F40" s="157"/>
      <c r="G40" s="157"/>
      <c r="H40" s="157"/>
      <c r="I40" s="158"/>
      <c r="J40" s="16"/>
      <c r="K40" s="11"/>
      <c r="L40" s="11" t="str">
        <f t="shared" si="9"/>
        <v xml:space="preserve"> </v>
      </c>
      <c r="M40" s="17" t="str">
        <f t="shared" si="2"/>
        <v xml:space="preserve"> </v>
      </c>
      <c r="N40" s="18" t="str">
        <f t="shared" si="3"/>
        <v xml:space="preserve"> </v>
      </c>
      <c r="O40" s="16"/>
      <c r="P40" s="17"/>
      <c r="Q40" s="11" t="str">
        <f t="shared" si="4"/>
        <v xml:space="preserve"> </v>
      </c>
      <c r="R40" s="17" t="str">
        <f t="shared" si="0"/>
        <v xml:space="preserve"> </v>
      </c>
      <c r="S40" s="18" t="str">
        <f t="shared" si="1"/>
        <v xml:space="preserve"> </v>
      </c>
      <c r="T40" s="16"/>
      <c r="U40" s="46" t="str">
        <f t="shared" si="5"/>
        <v xml:space="preserve"> </v>
      </c>
      <c r="V40" s="47" t="str">
        <f t="shared" si="6"/>
        <v xml:space="preserve"> </v>
      </c>
      <c r="W40" s="16"/>
      <c r="X40" s="46" t="str">
        <f t="shared" si="7"/>
        <v xml:space="preserve"> </v>
      </c>
      <c r="Y40" s="48" t="str">
        <f t="shared" si="8"/>
        <v xml:space="preserve"> </v>
      </c>
    </row>
    <row r="41" spans="1:25" s="2" customFormat="1" ht="19.899999999999999" customHeight="1" thickBot="1" x14ac:dyDescent="0.3">
      <c r="A41" s="55"/>
      <c r="B41" s="159"/>
      <c r="C41" s="160"/>
      <c r="D41" s="160"/>
      <c r="E41" s="160"/>
      <c r="F41" s="160"/>
      <c r="G41" s="160"/>
      <c r="H41" s="160"/>
      <c r="I41" s="161"/>
      <c r="J41" s="22"/>
      <c r="K41" s="23"/>
      <c r="L41" s="23" t="str">
        <f t="shared" si="9"/>
        <v xml:space="preserve"> </v>
      </c>
      <c r="M41" s="24" t="str">
        <f t="shared" si="2"/>
        <v xml:space="preserve"> </v>
      </c>
      <c r="N41" s="25" t="str">
        <f t="shared" si="3"/>
        <v xml:space="preserve"> </v>
      </c>
      <c r="O41" s="22"/>
      <c r="P41" s="24"/>
      <c r="Q41" s="23" t="str">
        <f t="shared" si="4"/>
        <v xml:space="preserve"> </v>
      </c>
      <c r="R41" s="24" t="str">
        <f t="shared" si="0"/>
        <v xml:space="preserve"> </v>
      </c>
      <c r="S41" s="25" t="str">
        <f t="shared" si="1"/>
        <v xml:space="preserve"> </v>
      </c>
      <c r="T41" s="22"/>
      <c r="U41" s="49" t="str">
        <f t="shared" si="5"/>
        <v xml:space="preserve"> </v>
      </c>
      <c r="V41" s="50" t="str">
        <f t="shared" si="6"/>
        <v xml:space="preserve"> </v>
      </c>
      <c r="W41" s="22"/>
      <c r="X41" s="49" t="str">
        <f t="shared" si="7"/>
        <v xml:space="preserve"> </v>
      </c>
      <c r="Y41" s="51" t="str">
        <f t="shared" si="8"/>
        <v xml:space="preserve"> </v>
      </c>
    </row>
    <row r="42" spans="1:25" ht="13.5" thickTop="1" x14ac:dyDescent="0.2"/>
  </sheetData>
  <sheetProtection selectLockedCells="1"/>
  <protectedRanges>
    <protectedRange sqref="A22:A41" name="Range11_2_2"/>
  </protectedRanges>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scale="72" orientation="landscape" horizontalDpi="4294967293" r:id="rId1"/>
  <headerFooter alignWithMargins="0"/>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pageSetUpPr fitToPage="1"/>
  </sheetPr>
  <dimension ref="A1:DH53"/>
  <sheetViews>
    <sheetView topLeftCell="A9" zoomScaleNormal="100" workbookViewId="0">
      <selection activeCell="AQ49" sqref="AQ49"/>
    </sheetView>
  </sheetViews>
  <sheetFormatPr defaultColWidth="1.7109375" defaultRowHeight="12" customHeight="1" x14ac:dyDescent="0.2"/>
  <cols>
    <col min="1" max="16384" width="1.7109375" style="56"/>
  </cols>
  <sheetData>
    <row r="1" spans="1:112" ht="38.25" customHeight="1" thickBot="1" x14ac:dyDescent="0.35">
      <c r="A1" s="136"/>
      <c r="B1" s="136"/>
      <c r="C1" s="136"/>
      <c r="D1" s="136"/>
      <c r="E1" s="136"/>
      <c r="F1" s="136"/>
      <c r="G1" s="136"/>
      <c r="H1" s="136"/>
      <c r="I1" s="136"/>
      <c r="J1" s="136"/>
      <c r="K1" s="136"/>
      <c r="L1" s="136"/>
      <c r="M1" s="136"/>
      <c r="N1" s="136"/>
      <c r="O1" s="136"/>
      <c r="P1" s="136"/>
      <c r="Q1" s="136"/>
      <c r="R1" s="136"/>
      <c r="S1" s="136"/>
      <c r="T1" s="136"/>
      <c r="U1" s="136"/>
      <c r="V1" s="136"/>
      <c r="W1" s="136"/>
      <c r="X1" s="136"/>
      <c r="Y1" s="136"/>
      <c r="Z1" s="136"/>
      <c r="AA1" s="136"/>
      <c r="AB1" s="136"/>
      <c r="AC1" s="136"/>
      <c r="AD1" s="136"/>
      <c r="AE1" s="136"/>
      <c r="AF1" s="136"/>
      <c r="AG1" s="136"/>
      <c r="AH1" s="136"/>
      <c r="AI1" s="136"/>
      <c r="AJ1" s="136"/>
      <c r="AK1" s="136"/>
      <c r="AL1" s="136"/>
      <c r="AM1" s="136"/>
      <c r="AN1" s="136"/>
      <c r="AO1" s="136"/>
      <c r="AP1" s="136"/>
      <c r="AQ1" s="136"/>
      <c r="AR1" s="136"/>
      <c r="AS1" s="136"/>
      <c r="AT1" s="136"/>
      <c r="AU1" s="136"/>
      <c r="AV1" s="136"/>
      <c r="AW1" s="136"/>
      <c r="AX1" s="136"/>
      <c r="AY1" s="136"/>
      <c r="AZ1" s="136"/>
      <c r="BA1" s="136"/>
      <c r="BB1" s="136"/>
      <c r="BC1" s="136"/>
      <c r="BD1" s="136"/>
      <c r="BE1" s="136"/>
      <c r="BF1" s="136"/>
      <c r="BG1" s="136"/>
      <c r="BH1" s="136"/>
      <c r="BI1" s="136"/>
      <c r="BJ1" s="136"/>
      <c r="BK1" s="136"/>
      <c r="BL1" s="136"/>
      <c r="BM1" s="136"/>
      <c r="BN1" s="136"/>
      <c r="BO1" s="136"/>
      <c r="BP1" s="136"/>
      <c r="BQ1" s="136"/>
      <c r="BR1" s="136"/>
      <c r="BS1" s="136"/>
      <c r="BT1" s="136"/>
      <c r="BU1" s="136"/>
      <c r="BV1" s="136"/>
      <c r="BW1" s="136"/>
      <c r="BX1" s="136"/>
      <c r="BY1" s="136"/>
    </row>
    <row r="2" spans="1:112" ht="12" customHeight="1" thickTop="1" x14ac:dyDescent="0.2">
      <c r="A2" s="57"/>
      <c r="B2" s="58"/>
      <c r="C2" s="58"/>
      <c r="D2" s="58"/>
      <c r="E2" s="58"/>
      <c r="F2" s="58"/>
      <c r="G2" s="58"/>
      <c r="H2" s="58"/>
      <c r="I2" s="58"/>
      <c r="J2" s="58"/>
      <c r="K2" s="58"/>
      <c r="L2" s="58"/>
      <c r="M2" s="58"/>
      <c r="N2" s="58"/>
      <c r="O2" s="58"/>
      <c r="P2" s="58"/>
      <c r="Q2" s="58"/>
      <c r="R2" s="58"/>
      <c r="S2" s="58"/>
      <c r="T2" s="58"/>
      <c r="U2" s="58"/>
      <c r="V2" s="58"/>
      <c r="W2" s="58"/>
      <c r="X2" s="58"/>
      <c r="Y2" s="58"/>
      <c r="Z2" s="58"/>
      <c r="AA2" s="58"/>
      <c r="AB2" s="58"/>
      <c r="AC2" s="58"/>
      <c r="AD2" s="58"/>
      <c r="AE2" s="58"/>
      <c r="AF2" s="58"/>
      <c r="AG2" s="58"/>
      <c r="AH2" s="58"/>
      <c r="AI2" s="58"/>
      <c r="AJ2" s="58"/>
      <c r="AK2" s="58"/>
      <c r="AL2" s="58"/>
      <c r="AM2" s="58"/>
      <c r="AN2" s="58"/>
      <c r="AO2" s="58"/>
      <c r="AP2" s="58"/>
      <c r="AQ2" s="58"/>
      <c r="AR2" s="58"/>
      <c r="AS2" s="58"/>
      <c r="AT2" s="58"/>
      <c r="AU2" s="58"/>
      <c r="AV2" s="58"/>
      <c r="AW2" s="58"/>
      <c r="AX2" s="58"/>
      <c r="AY2" s="58"/>
      <c r="AZ2" s="58"/>
      <c r="BA2" s="58"/>
      <c r="BB2" s="58"/>
      <c r="BC2" s="58"/>
      <c r="BD2" s="58"/>
      <c r="BE2" s="58"/>
      <c r="BF2" s="58"/>
      <c r="BG2" s="58"/>
      <c r="BH2" s="58"/>
      <c r="BI2" s="58"/>
      <c r="BJ2" s="58"/>
      <c r="BK2" s="58"/>
      <c r="BL2" s="58"/>
      <c r="BM2" s="58"/>
      <c r="BN2" s="58"/>
      <c r="BO2" s="58"/>
      <c r="BP2" s="58"/>
      <c r="BQ2" s="58"/>
      <c r="BR2" s="58"/>
      <c r="BS2" s="58"/>
      <c r="BT2" s="58"/>
      <c r="BU2" s="58"/>
      <c r="BV2" s="58"/>
      <c r="BW2" s="58"/>
      <c r="BX2" s="58"/>
      <c r="BY2" s="59"/>
    </row>
    <row r="3" spans="1:112" ht="12" customHeight="1" x14ac:dyDescent="0.2">
      <c r="A3" s="60"/>
      <c r="B3" s="61"/>
      <c r="C3" s="62"/>
      <c r="D3" s="62"/>
      <c r="E3" s="62"/>
      <c r="F3" s="62"/>
      <c r="G3" s="62"/>
      <c r="H3" s="62"/>
      <c r="I3" s="62"/>
      <c r="J3" s="62"/>
      <c r="K3" s="62"/>
      <c r="L3" s="62"/>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3"/>
    </row>
    <row r="4" spans="1:112" ht="12" customHeight="1" x14ac:dyDescent="0.2">
      <c r="A4" s="60"/>
      <c r="B4" s="62"/>
      <c r="C4" s="62"/>
      <c r="D4" s="62"/>
      <c r="E4" s="62"/>
      <c r="F4" s="62"/>
      <c r="G4" s="62"/>
      <c r="H4" s="62"/>
      <c r="I4" s="62"/>
      <c r="J4" s="62"/>
      <c r="K4" s="62"/>
      <c r="L4" s="62"/>
      <c r="M4" s="62"/>
      <c r="N4" s="62"/>
      <c r="O4" s="62"/>
      <c r="P4" s="62"/>
      <c r="Q4" s="62"/>
      <c r="R4" s="62"/>
      <c r="S4" s="62"/>
      <c r="T4" s="62"/>
      <c r="U4" s="62"/>
      <c r="V4" s="62"/>
      <c r="W4" s="62"/>
      <c r="X4" s="62"/>
      <c r="Y4" s="62"/>
      <c r="Z4" s="62"/>
      <c r="AA4" s="62"/>
      <c r="AB4" s="62"/>
      <c r="AC4" s="62"/>
      <c r="AD4" s="62"/>
      <c r="AE4" s="62"/>
      <c r="AF4" s="62"/>
      <c r="AG4" s="62"/>
      <c r="AH4" s="62"/>
      <c r="AI4" s="62"/>
      <c r="AJ4" s="62"/>
      <c r="AK4" s="62"/>
      <c r="AL4" s="62"/>
      <c r="AM4" s="62"/>
      <c r="AN4" s="62"/>
      <c r="AO4" s="62"/>
      <c r="AP4" s="62"/>
      <c r="AQ4" s="62"/>
      <c r="AR4" s="62"/>
      <c r="AS4" s="62"/>
      <c r="AT4" s="62"/>
      <c r="AU4" s="62"/>
      <c r="AV4" s="62"/>
      <c r="AW4" s="62"/>
      <c r="AX4" s="62"/>
      <c r="AY4" s="62"/>
      <c r="AZ4" s="62"/>
      <c r="BA4" s="62"/>
      <c r="BB4" s="62"/>
      <c r="BC4" s="62"/>
      <c r="BD4" s="62"/>
      <c r="BE4" s="62"/>
      <c r="BF4" s="62"/>
      <c r="BG4" s="62"/>
      <c r="BH4" s="62"/>
      <c r="BI4" s="62"/>
      <c r="BJ4" s="62"/>
      <c r="BK4" s="62"/>
      <c r="BL4" s="62"/>
      <c r="BM4" s="62"/>
      <c r="BN4" s="62"/>
      <c r="BO4" s="62"/>
      <c r="BP4" s="62"/>
      <c r="BQ4" s="62"/>
      <c r="BR4" s="62"/>
      <c r="BS4" s="62"/>
      <c r="BT4" s="62"/>
      <c r="BU4" s="62"/>
      <c r="BV4" s="62"/>
      <c r="BW4" s="62"/>
      <c r="BX4" s="62"/>
      <c r="BY4" s="63"/>
    </row>
    <row r="5" spans="1:112" ht="12" customHeight="1" x14ac:dyDescent="0.25">
      <c r="A5" s="64"/>
      <c r="B5" s="65"/>
      <c r="C5" s="65"/>
      <c r="D5" s="65"/>
      <c r="E5" s="65"/>
      <c r="F5" s="65"/>
      <c r="G5" s="65"/>
      <c r="H5" s="65"/>
      <c r="I5" s="65"/>
      <c r="J5" s="65"/>
      <c r="K5" s="65"/>
      <c r="L5" s="65"/>
      <c r="M5" s="65"/>
      <c r="N5" s="65"/>
      <c r="O5" s="65"/>
      <c r="P5" s="65"/>
      <c r="Q5" s="65"/>
      <c r="R5" s="65"/>
      <c r="S5" s="65"/>
      <c r="T5" s="65"/>
      <c r="U5" s="65"/>
      <c r="V5" s="65"/>
      <c r="W5" s="65"/>
      <c r="X5" s="65"/>
      <c r="Y5" s="65"/>
      <c r="Z5" s="65"/>
      <c r="AA5" s="65"/>
      <c r="AB5" s="65"/>
      <c r="AC5" s="65"/>
      <c r="AD5" s="65"/>
      <c r="AE5" s="65"/>
      <c r="AF5" s="65"/>
      <c r="AG5" s="65"/>
      <c r="AH5" s="65"/>
      <c r="AI5" s="65"/>
      <c r="AJ5" s="65"/>
      <c r="AK5" s="65"/>
      <c r="AL5" s="65"/>
      <c r="AM5" s="65"/>
      <c r="AN5" s="65"/>
      <c r="AO5" s="65"/>
      <c r="AP5" s="65"/>
      <c r="AQ5" s="65"/>
      <c r="AR5" s="65"/>
      <c r="AS5" s="65"/>
      <c r="AT5" s="65"/>
      <c r="AU5" s="65"/>
      <c r="AV5" s="65"/>
      <c r="AW5" s="66"/>
      <c r="AX5" s="66"/>
      <c r="AY5" s="66"/>
      <c r="AZ5" s="66"/>
      <c r="BA5" s="66"/>
      <c r="BB5" s="66"/>
      <c r="BC5" s="66"/>
      <c r="BD5" s="66"/>
      <c r="BE5" s="66"/>
      <c r="BF5" s="66"/>
      <c r="BG5" s="66"/>
      <c r="BH5" s="66"/>
      <c r="BI5" s="66"/>
      <c r="BJ5" s="66"/>
      <c r="BK5" s="65"/>
      <c r="BL5" s="65"/>
      <c r="BM5" s="65"/>
      <c r="BN5" s="65"/>
      <c r="BO5" s="65"/>
      <c r="BP5" s="65"/>
      <c r="BQ5" s="65"/>
      <c r="BR5" s="65"/>
      <c r="BS5" s="65"/>
      <c r="BT5" s="65"/>
      <c r="BU5" s="65"/>
      <c r="BV5" s="65"/>
      <c r="BW5" s="65"/>
      <c r="BX5" s="65"/>
      <c r="BY5" s="67"/>
    </row>
    <row r="6" spans="1:112" ht="12" customHeight="1" x14ac:dyDescent="0.25">
      <c r="A6" s="64"/>
      <c r="B6" s="65"/>
      <c r="C6" s="65"/>
      <c r="D6" s="65"/>
      <c r="E6" s="68"/>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AQ6" s="65"/>
      <c r="AR6" s="65"/>
      <c r="AS6" s="65"/>
      <c r="AT6" s="65"/>
      <c r="AU6" s="65"/>
      <c r="AV6" s="65"/>
      <c r="AW6" s="66"/>
      <c r="AX6" s="66"/>
      <c r="AY6" s="66"/>
      <c r="AZ6" s="66"/>
      <c r="BA6" s="66"/>
      <c r="BB6" s="66"/>
      <c r="BC6" s="66"/>
      <c r="BD6" s="66"/>
      <c r="BE6" s="66"/>
      <c r="BF6" s="66"/>
      <c r="BG6" s="66"/>
      <c r="BH6" s="66"/>
      <c r="BI6" s="66"/>
      <c r="BJ6" s="66"/>
      <c r="BK6" s="65"/>
      <c r="BL6" s="65"/>
      <c r="BM6" s="65"/>
      <c r="BN6" s="65"/>
      <c r="BO6" s="65"/>
      <c r="BP6" s="65"/>
      <c r="BQ6" s="65"/>
      <c r="BR6" s="65"/>
      <c r="BS6" s="65"/>
      <c r="BT6" s="65"/>
      <c r="BU6" s="65"/>
      <c r="BV6" s="65"/>
      <c r="BW6" s="65"/>
      <c r="BX6" s="65"/>
      <c r="BY6" s="67"/>
    </row>
    <row r="7" spans="1:112" ht="12" customHeight="1" x14ac:dyDescent="0.25">
      <c r="A7" s="64"/>
      <c r="B7" s="65"/>
      <c r="C7" s="65"/>
      <c r="D7" s="65"/>
      <c r="E7" s="65"/>
      <c r="F7" s="65"/>
      <c r="G7" s="65"/>
      <c r="H7" s="65"/>
      <c r="I7" s="65"/>
      <c r="J7" s="65"/>
      <c r="K7" s="65"/>
      <c r="L7" s="65"/>
      <c r="M7" s="65"/>
      <c r="N7" s="65"/>
      <c r="O7" s="65"/>
      <c r="P7" s="65"/>
      <c r="Q7" s="65"/>
      <c r="R7" s="65"/>
      <c r="S7" s="65"/>
      <c r="T7" s="65"/>
      <c r="U7" s="65"/>
      <c r="V7" s="66"/>
      <c r="W7" s="66"/>
      <c r="X7" s="66"/>
      <c r="Y7" s="66"/>
      <c r="Z7" s="66"/>
      <c r="AA7" s="66"/>
      <c r="AB7" s="66"/>
      <c r="AC7" s="66"/>
      <c r="AD7" s="66"/>
      <c r="AE7" s="66"/>
      <c r="AF7" s="66"/>
      <c r="AG7" s="66"/>
      <c r="AH7" s="66"/>
      <c r="AI7" s="66"/>
      <c r="AJ7" s="66"/>
      <c r="AK7" s="66"/>
      <c r="AL7" s="65"/>
      <c r="AM7" s="65"/>
      <c r="AN7" s="65"/>
      <c r="AO7" s="65"/>
      <c r="AP7" s="65"/>
      <c r="AQ7" s="65"/>
      <c r="AR7" s="65"/>
      <c r="AS7" s="65"/>
      <c r="AT7" s="65"/>
      <c r="AU7" s="65"/>
      <c r="AV7" s="65"/>
      <c r="AW7" s="69"/>
      <c r="AX7" s="69"/>
      <c r="AY7" s="69"/>
      <c r="AZ7" s="69"/>
      <c r="BA7" s="69"/>
      <c r="BB7" s="69"/>
      <c r="BC7" s="69"/>
      <c r="BD7" s="69"/>
      <c r="BE7" s="69"/>
      <c r="BF7" s="69"/>
      <c r="BG7" s="69"/>
      <c r="BH7" s="69"/>
      <c r="BI7" s="69"/>
      <c r="BJ7" s="69"/>
      <c r="BK7" s="65"/>
      <c r="BL7" s="65"/>
      <c r="BM7" s="65"/>
      <c r="BN7" s="65"/>
      <c r="BO7" s="65"/>
      <c r="BP7" s="65"/>
      <c r="BQ7" s="65"/>
      <c r="BR7" s="65"/>
      <c r="BS7" s="65"/>
      <c r="BT7" s="65"/>
      <c r="BU7" s="65"/>
      <c r="BV7" s="65"/>
      <c r="BW7" s="65"/>
      <c r="BX7" s="65"/>
      <c r="BY7" s="67"/>
    </row>
    <row r="8" spans="1:112" ht="12" customHeight="1" x14ac:dyDescent="0.25">
      <c r="A8" s="64"/>
      <c r="B8" s="68"/>
      <c r="C8" s="65"/>
      <c r="D8" s="65"/>
      <c r="E8" s="65"/>
      <c r="F8" s="65"/>
      <c r="G8" s="65"/>
      <c r="H8" s="65"/>
      <c r="I8" s="65"/>
      <c r="J8" s="65"/>
      <c r="K8" s="68"/>
      <c r="L8" s="65"/>
      <c r="M8" s="65"/>
      <c r="N8" s="65"/>
      <c r="O8" s="65"/>
      <c r="P8" s="65"/>
      <c r="Q8" s="65"/>
      <c r="R8" s="65"/>
      <c r="S8" s="65"/>
      <c r="T8" s="65"/>
      <c r="U8" s="65"/>
      <c r="V8" s="66"/>
      <c r="W8" s="66"/>
      <c r="X8" s="66"/>
      <c r="Y8" s="66"/>
      <c r="Z8" s="66"/>
      <c r="AA8" s="66"/>
      <c r="AB8" s="66"/>
      <c r="AC8" s="66"/>
      <c r="AD8" s="66"/>
      <c r="AE8" s="66"/>
      <c r="AF8" s="66"/>
      <c r="AG8" s="66"/>
      <c r="AH8" s="66"/>
      <c r="AI8" s="66"/>
      <c r="AJ8" s="66"/>
      <c r="AK8" s="66"/>
      <c r="AL8" s="65"/>
      <c r="AM8" s="65"/>
      <c r="AN8" s="65"/>
      <c r="AO8" s="65"/>
      <c r="AP8" s="65"/>
      <c r="AQ8" s="65"/>
      <c r="AR8" s="65"/>
      <c r="AS8" s="65"/>
      <c r="AT8" s="65"/>
      <c r="AU8" s="65"/>
      <c r="AV8" s="65"/>
      <c r="AW8" s="69"/>
      <c r="AX8" s="69"/>
      <c r="AY8" s="69"/>
      <c r="AZ8" s="69"/>
      <c r="BA8" s="69"/>
      <c r="BB8" s="69"/>
      <c r="BC8" s="69"/>
      <c r="BD8" s="69"/>
      <c r="BE8" s="69"/>
      <c r="BF8" s="69"/>
      <c r="BG8" s="69"/>
      <c r="BH8" s="69"/>
      <c r="BI8" s="69"/>
      <c r="BJ8" s="69"/>
      <c r="BK8" s="65"/>
      <c r="BL8" s="65"/>
      <c r="BM8" s="65"/>
      <c r="BN8" s="65"/>
      <c r="BO8" s="65"/>
      <c r="BP8" s="65"/>
      <c r="BQ8" s="65"/>
      <c r="BR8" s="65"/>
      <c r="BS8" s="65"/>
      <c r="BT8" s="65"/>
      <c r="BU8" s="65"/>
      <c r="BV8" s="65"/>
      <c r="BW8" s="65"/>
      <c r="BX8" s="65"/>
      <c r="BY8" s="67"/>
    </row>
    <row r="9" spans="1:112" ht="12" customHeight="1" x14ac:dyDescent="0.2">
      <c r="A9" s="64"/>
      <c r="B9" s="65"/>
      <c r="C9" s="65"/>
      <c r="D9" s="65"/>
      <c r="E9" s="65"/>
      <c r="F9" s="65"/>
      <c r="G9" s="65"/>
      <c r="H9" s="65"/>
      <c r="I9" s="65"/>
      <c r="J9" s="65"/>
      <c r="K9" s="65"/>
      <c r="L9" s="65"/>
      <c r="M9" s="65"/>
      <c r="N9" s="65"/>
      <c r="O9" s="65"/>
      <c r="P9" s="65"/>
      <c r="Q9" s="65"/>
      <c r="R9" s="65"/>
      <c r="S9" s="65"/>
      <c r="T9" s="65"/>
      <c r="U9" s="65"/>
      <c r="V9" s="69"/>
      <c r="W9" s="69"/>
      <c r="X9" s="69"/>
      <c r="Y9" s="69"/>
      <c r="Z9" s="69"/>
      <c r="AA9" s="69"/>
      <c r="AB9" s="69"/>
      <c r="AC9" s="69"/>
      <c r="AD9" s="69"/>
      <c r="AE9" s="69"/>
      <c r="AF9" s="69"/>
      <c r="AG9" s="69"/>
      <c r="AH9" s="69"/>
      <c r="AI9" s="69"/>
      <c r="AJ9" s="69"/>
      <c r="AK9" s="69"/>
      <c r="AL9" s="65"/>
      <c r="AM9" s="65"/>
      <c r="AN9" s="65"/>
      <c r="AO9" s="65"/>
      <c r="AP9" s="65"/>
      <c r="AQ9" s="65"/>
      <c r="AR9" s="65"/>
      <c r="AS9" s="65"/>
      <c r="AT9" s="65"/>
      <c r="AU9" s="65"/>
      <c r="AV9" s="65"/>
      <c r="AW9" s="65"/>
      <c r="AX9" s="65"/>
      <c r="AY9" s="65"/>
      <c r="AZ9" s="65"/>
      <c r="BA9" s="65"/>
      <c r="BB9" s="65"/>
      <c r="BC9" s="65"/>
      <c r="BD9" s="65"/>
      <c r="BE9" s="65"/>
      <c r="BF9" s="65"/>
      <c r="BG9" s="65"/>
      <c r="BH9" s="65"/>
      <c r="BI9" s="65"/>
      <c r="BJ9" s="65"/>
      <c r="BK9" s="65"/>
      <c r="BL9" s="65"/>
      <c r="BM9" s="65"/>
      <c r="BN9" s="65"/>
      <c r="BO9" s="65"/>
      <c r="BP9" s="65"/>
      <c r="BQ9" s="65"/>
      <c r="BR9" s="65"/>
      <c r="BS9" s="65"/>
      <c r="BT9" s="65"/>
      <c r="BU9" s="65"/>
      <c r="BV9" s="65"/>
      <c r="BW9" s="65"/>
      <c r="BX9" s="65"/>
      <c r="BY9" s="67"/>
    </row>
    <row r="10" spans="1:112" ht="12" customHeight="1" x14ac:dyDescent="0.2">
      <c r="A10" s="64"/>
      <c r="B10" s="65"/>
      <c r="C10" s="65"/>
      <c r="D10" s="65"/>
      <c r="E10" s="65"/>
      <c r="F10" s="65"/>
      <c r="G10" s="65"/>
      <c r="H10" s="65"/>
      <c r="I10" s="65"/>
      <c r="J10" s="65"/>
      <c r="K10" s="65"/>
      <c r="L10" s="65"/>
      <c r="M10" s="65"/>
      <c r="N10" s="65"/>
      <c r="O10" s="65"/>
      <c r="P10" s="65"/>
      <c r="Q10" s="65"/>
      <c r="R10" s="65"/>
      <c r="S10" s="65"/>
      <c r="T10" s="65"/>
      <c r="U10" s="65"/>
      <c r="V10" s="69"/>
      <c r="W10" s="69"/>
      <c r="X10" s="69"/>
      <c r="Y10" s="69"/>
      <c r="Z10" s="69"/>
      <c r="AA10" s="69"/>
      <c r="AB10" s="69"/>
      <c r="AC10" s="69"/>
      <c r="AD10" s="69"/>
      <c r="AE10" s="69"/>
      <c r="AF10" s="69"/>
      <c r="AG10" s="69"/>
      <c r="AH10" s="69"/>
      <c r="AI10" s="69"/>
      <c r="AJ10" s="69"/>
      <c r="AK10" s="69"/>
      <c r="AL10" s="65"/>
      <c r="AM10" s="65"/>
      <c r="AN10" s="65"/>
      <c r="AO10" s="65"/>
      <c r="AP10" s="65"/>
      <c r="AQ10" s="65"/>
      <c r="AR10" s="65"/>
      <c r="AS10" s="65"/>
      <c r="AT10" s="65"/>
      <c r="AU10" s="65"/>
      <c r="AV10" s="65"/>
      <c r="AW10" s="65"/>
      <c r="AX10" s="65"/>
      <c r="AY10" s="65"/>
      <c r="AZ10" s="65"/>
      <c r="BA10" s="65"/>
      <c r="BB10" s="65"/>
      <c r="BC10" s="65"/>
      <c r="BD10" s="65"/>
      <c r="BE10" s="65"/>
      <c r="BF10" s="65"/>
      <c r="BG10" s="65"/>
      <c r="BH10" s="65"/>
      <c r="BI10" s="65"/>
      <c r="BJ10" s="65"/>
      <c r="BK10" s="65"/>
      <c r="BL10" s="65"/>
      <c r="BM10" s="65"/>
      <c r="BN10" s="65"/>
      <c r="BO10" s="65"/>
      <c r="BP10" s="65"/>
      <c r="BQ10" s="65"/>
      <c r="BR10" s="65"/>
      <c r="BS10" s="65"/>
      <c r="BT10" s="65"/>
      <c r="BU10" s="65"/>
      <c r="BV10" s="65"/>
      <c r="BW10" s="65"/>
      <c r="BX10" s="65"/>
      <c r="BY10" s="67"/>
    </row>
    <row r="11" spans="1:112" ht="12" customHeight="1" x14ac:dyDescent="0.2">
      <c r="A11" s="64"/>
      <c r="B11" s="65"/>
      <c r="C11" s="65"/>
      <c r="D11" s="65"/>
      <c r="E11" s="65"/>
      <c r="F11" s="65"/>
      <c r="G11" s="65"/>
      <c r="H11" s="65"/>
      <c r="I11" s="65"/>
      <c r="J11" s="65"/>
      <c r="K11" s="65"/>
      <c r="L11" s="65"/>
      <c r="M11" s="65"/>
      <c r="N11" s="65"/>
      <c r="O11" s="65"/>
      <c r="P11" s="65"/>
      <c r="Q11" s="65"/>
      <c r="R11" s="65"/>
      <c r="S11" s="65"/>
      <c r="T11" s="65"/>
      <c r="U11" s="65"/>
      <c r="V11" s="69"/>
      <c r="W11" s="69"/>
      <c r="X11" s="69"/>
      <c r="Y11" s="69"/>
      <c r="Z11" s="69"/>
      <c r="AA11" s="69"/>
      <c r="AB11" s="69"/>
      <c r="AC11" s="69"/>
      <c r="AD11" s="69"/>
      <c r="AE11" s="69"/>
      <c r="AF11" s="69"/>
      <c r="AG11" s="69"/>
      <c r="AH11" s="69"/>
      <c r="AI11" s="69"/>
      <c r="AJ11" s="69"/>
      <c r="AK11" s="69"/>
      <c r="AL11" s="65"/>
      <c r="AM11" s="65"/>
      <c r="AN11" s="65"/>
      <c r="AO11" s="65"/>
      <c r="AP11" s="65"/>
      <c r="AQ11" s="65"/>
      <c r="AR11" s="65"/>
      <c r="AS11" s="65"/>
      <c r="AT11" s="65"/>
      <c r="AU11" s="65"/>
      <c r="AV11" s="65"/>
      <c r="AW11" s="65"/>
      <c r="AX11" s="65"/>
      <c r="AY11" s="65"/>
      <c r="AZ11" s="65"/>
      <c r="BA11" s="65"/>
      <c r="BB11" s="65"/>
      <c r="BC11" s="65"/>
      <c r="BD11" s="65"/>
      <c r="BE11" s="65"/>
      <c r="BF11" s="65"/>
      <c r="BG11" s="65"/>
      <c r="BH11" s="65"/>
      <c r="BI11" s="65"/>
      <c r="BJ11" s="65"/>
      <c r="BK11" s="65"/>
      <c r="BL11" s="65"/>
      <c r="BM11" s="65"/>
      <c r="BN11" s="65"/>
      <c r="BO11" s="65"/>
      <c r="BP11" s="65"/>
      <c r="BQ11" s="65"/>
      <c r="BR11" s="65"/>
      <c r="BS11" s="65"/>
      <c r="BT11" s="65"/>
      <c r="BU11" s="65"/>
      <c r="BV11" s="65"/>
      <c r="BW11" s="65"/>
      <c r="BX11" s="65"/>
      <c r="BY11" s="67"/>
    </row>
    <row r="12" spans="1:112" ht="12" customHeight="1" x14ac:dyDescent="0.2">
      <c r="A12" s="64"/>
      <c r="B12" s="65"/>
      <c r="C12" s="65"/>
      <c r="D12" s="65"/>
      <c r="E12" s="65"/>
      <c r="F12" s="65"/>
      <c r="G12" s="65"/>
      <c r="H12" s="65"/>
      <c r="I12" s="65"/>
      <c r="J12" s="65"/>
      <c r="K12" s="65"/>
      <c r="L12" s="65"/>
      <c r="M12" s="65"/>
      <c r="N12" s="65"/>
      <c r="O12" s="65"/>
      <c r="P12" s="65"/>
      <c r="Q12" s="65"/>
      <c r="R12" s="65"/>
      <c r="S12" s="65"/>
      <c r="T12" s="65"/>
      <c r="U12" s="65"/>
      <c r="V12" s="65"/>
      <c r="W12" s="65"/>
      <c r="X12" s="65"/>
      <c r="Y12" s="65"/>
      <c r="Z12" s="65"/>
      <c r="AA12" s="65"/>
      <c r="AB12" s="65"/>
      <c r="AC12" s="65"/>
      <c r="AD12" s="65"/>
      <c r="AE12" s="65"/>
      <c r="AF12" s="65"/>
      <c r="AG12" s="65"/>
      <c r="AH12" s="65"/>
      <c r="AI12" s="65"/>
      <c r="AJ12" s="65"/>
      <c r="AK12" s="65"/>
      <c r="AL12" s="65"/>
      <c r="AM12" s="65"/>
      <c r="AN12" s="65"/>
      <c r="AO12" s="65"/>
      <c r="AP12" s="65"/>
      <c r="AQ12" s="65"/>
      <c r="AR12" s="65"/>
      <c r="AS12" s="65"/>
      <c r="AT12" s="65"/>
      <c r="AU12" s="65"/>
      <c r="AV12" s="65"/>
      <c r="AW12" s="65"/>
      <c r="AX12" s="65"/>
      <c r="AY12" s="65"/>
      <c r="AZ12" s="65"/>
      <c r="BA12" s="65"/>
      <c r="BB12" s="65"/>
      <c r="BC12" s="65"/>
      <c r="BD12" s="65"/>
      <c r="BE12" s="65"/>
      <c r="BF12" s="65"/>
      <c r="BG12" s="65"/>
      <c r="BH12" s="65"/>
      <c r="BI12" s="65"/>
      <c r="BJ12" s="65"/>
      <c r="BK12" s="65"/>
      <c r="BL12" s="65"/>
      <c r="BM12" s="65"/>
      <c r="BN12" s="65"/>
      <c r="BO12" s="65"/>
      <c r="BP12" s="65"/>
      <c r="BQ12" s="65"/>
      <c r="BR12" s="65"/>
      <c r="BS12" s="65"/>
      <c r="BT12" s="65"/>
      <c r="BU12" s="65"/>
      <c r="BV12" s="65"/>
      <c r="BW12" s="65"/>
      <c r="BX12" s="65"/>
      <c r="BY12" s="67"/>
    </row>
    <row r="13" spans="1:112" ht="12" customHeight="1" x14ac:dyDescent="0.2">
      <c r="A13" s="64"/>
      <c r="B13" s="65"/>
      <c r="C13" s="65"/>
      <c r="D13" s="65"/>
      <c r="E13" s="65"/>
      <c r="F13" s="65"/>
      <c r="G13" s="65"/>
      <c r="H13" s="65"/>
      <c r="I13" s="65"/>
      <c r="J13" s="65"/>
      <c r="K13" s="65"/>
      <c r="L13" s="65"/>
      <c r="M13" s="65"/>
      <c r="N13" s="65"/>
      <c r="O13" s="65"/>
      <c r="P13" s="65"/>
      <c r="Q13" s="65"/>
      <c r="R13" s="65"/>
      <c r="S13" s="65"/>
      <c r="T13" s="65"/>
      <c r="U13" s="65"/>
      <c r="V13" s="65"/>
      <c r="W13" s="65"/>
      <c r="X13" s="65"/>
      <c r="Y13" s="65"/>
      <c r="Z13" s="65"/>
      <c r="AA13" s="65"/>
      <c r="AB13" s="65"/>
      <c r="AC13" s="65"/>
      <c r="AD13" s="65"/>
      <c r="AE13" s="65"/>
      <c r="AF13" s="65"/>
      <c r="AG13" s="65"/>
      <c r="AH13" s="65"/>
      <c r="AI13" s="65"/>
      <c r="AJ13" s="65"/>
      <c r="AK13" s="65"/>
      <c r="AL13" s="65"/>
      <c r="AM13" s="65"/>
      <c r="AN13" s="65"/>
      <c r="AO13" s="65"/>
      <c r="AP13" s="65"/>
      <c r="AQ13" s="65"/>
      <c r="AR13" s="65"/>
      <c r="AS13" s="65"/>
      <c r="AT13" s="65"/>
      <c r="AU13" s="65"/>
      <c r="AV13" s="65"/>
      <c r="AW13" s="65"/>
      <c r="AX13" s="65"/>
      <c r="AY13" s="65"/>
      <c r="AZ13" s="65"/>
      <c r="BA13" s="65"/>
      <c r="BB13" s="65"/>
      <c r="BC13" s="65"/>
      <c r="BD13" s="65"/>
      <c r="BE13" s="65"/>
      <c r="BF13" s="65"/>
      <c r="BG13" s="65"/>
      <c r="BH13" s="65"/>
      <c r="BI13" s="65"/>
      <c r="BJ13" s="65"/>
      <c r="BK13" s="65"/>
      <c r="BL13" s="65"/>
      <c r="BM13" s="65"/>
      <c r="BN13" s="65"/>
      <c r="BO13" s="65"/>
      <c r="BP13" s="65"/>
      <c r="BQ13" s="65"/>
      <c r="BR13" s="65"/>
      <c r="BS13" s="65"/>
      <c r="BT13" s="65"/>
      <c r="BU13" s="65"/>
      <c r="BV13" s="65"/>
      <c r="BW13" s="65"/>
      <c r="BX13" s="65"/>
      <c r="BY13" s="67"/>
    </row>
    <row r="14" spans="1:112" ht="12" customHeight="1" x14ac:dyDescent="0.2">
      <c r="A14" s="64"/>
      <c r="B14" s="65"/>
      <c r="C14" s="65"/>
      <c r="D14" s="65"/>
      <c r="E14" s="65"/>
      <c r="F14" s="65"/>
      <c r="G14" s="65"/>
      <c r="H14" s="65"/>
      <c r="I14" s="65"/>
      <c r="J14" s="65"/>
      <c r="K14" s="65"/>
      <c r="L14" s="65"/>
      <c r="M14" s="65"/>
      <c r="N14" s="65"/>
      <c r="O14" s="65"/>
      <c r="P14" s="65"/>
      <c r="Q14" s="65"/>
      <c r="R14" s="65"/>
      <c r="S14" s="65"/>
      <c r="T14" s="65"/>
      <c r="U14" s="65"/>
      <c r="V14" s="65"/>
      <c r="W14" s="65"/>
      <c r="X14" s="65"/>
      <c r="Y14" s="65"/>
      <c r="Z14" s="65"/>
      <c r="AA14" s="65"/>
      <c r="AB14" s="65"/>
      <c r="AC14" s="65"/>
      <c r="AD14" s="65"/>
      <c r="AE14" s="65"/>
      <c r="AF14" s="65"/>
      <c r="AG14" s="65"/>
      <c r="AH14" s="65"/>
      <c r="AI14" s="65"/>
      <c r="AJ14" s="65"/>
      <c r="AK14" s="65"/>
      <c r="AL14" s="65"/>
      <c r="AM14" s="65"/>
      <c r="AN14" s="65"/>
      <c r="AO14" s="65"/>
      <c r="AP14" s="65"/>
      <c r="AQ14" s="65"/>
      <c r="AR14" s="65"/>
      <c r="AS14" s="65"/>
      <c r="AT14" s="65"/>
      <c r="AU14" s="65"/>
      <c r="AV14" s="65"/>
      <c r="AW14" s="65"/>
      <c r="AX14" s="65"/>
      <c r="AY14" s="65"/>
      <c r="AZ14" s="65"/>
      <c r="BA14" s="65"/>
      <c r="BB14" s="65"/>
      <c r="BC14" s="65"/>
      <c r="BD14" s="65"/>
      <c r="BE14" s="65"/>
      <c r="BF14" s="65"/>
      <c r="BG14" s="65"/>
      <c r="BH14" s="65"/>
      <c r="BI14" s="65"/>
      <c r="BJ14" s="65"/>
      <c r="BK14" s="65"/>
      <c r="BL14" s="65"/>
      <c r="BM14" s="65"/>
      <c r="BN14" s="65"/>
      <c r="BO14" s="65"/>
      <c r="BP14" s="65"/>
      <c r="BQ14" s="65"/>
      <c r="BR14" s="65"/>
      <c r="BS14" s="65"/>
      <c r="BT14" s="65"/>
      <c r="BU14" s="65"/>
      <c r="BV14" s="65"/>
      <c r="BW14" s="65"/>
      <c r="BX14" s="65"/>
      <c r="BY14" s="67"/>
    </row>
    <row r="15" spans="1:112" ht="12" customHeight="1" x14ac:dyDescent="0.25">
      <c r="A15" s="64"/>
      <c r="B15" s="65"/>
      <c r="C15" s="65"/>
      <c r="D15" s="65"/>
      <c r="E15" s="65"/>
      <c r="F15" s="65"/>
      <c r="G15" s="65"/>
      <c r="H15" s="65"/>
      <c r="I15" s="65"/>
      <c r="J15" s="65"/>
      <c r="K15" s="65"/>
      <c r="L15" s="65"/>
      <c r="M15" s="65"/>
      <c r="N15" s="65"/>
      <c r="O15" s="65"/>
      <c r="P15" s="65"/>
      <c r="Q15" s="65"/>
      <c r="R15" s="65"/>
      <c r="S15" s="65"/>
      <c r="T15" s="65"/>
      <c r="U15" s="65"/>
      <c r="V15" s="65"/>
      <c r="W15" s="65"/>
      <c r="X15" s="65"/>
      <c r="Y15" s="65"/>
      <c r="Z15" s="65"/>
      <c r="AA15" s="65"/>
      <c r="AB15" s="65"/>
      <c r="AC15" s="65"/>
      <c r="AD15" s="65"/>
      <c r="AE15" s="65"/>
      <c r="AF15" s="65"/>
      <c r="AG15" s="65"/>
      <c r="AH15" s="65"/>
      <c r="AI15" s="65"/>
      <c r="AJ15" s="65"/>
      <c r="AK15" s="65"/>
      <c r="AL15" s="65"/>
      <c r="AM15" s="65"/>
      <c r="AN15" s="65"/>
      <c r="AO15" s="65"/>
      <c r="AP15" s="65"/>
      <c r="AQ15" s="65"/>
      <c r="AR15" s="65"/>
      <c r="AS15" s="65"/>
      <c r="AT15" s="65"/>
      <c r="AU15" s="65"/>
      <c r="AV15" s="65"/>
      <c r="AW15" s="65"/>
      <c r="AX15" s="65"/>
      <c r="AY15" s="65"/>
      <c r="AZ15" s="65"/>
      <c r="BA15" s="65"/>
      <c r="BB15" s="65"/>
      <c r="BC15" s="65"/>
      <c r="BD15" s="65"/>
      <c r="BE15" s="65"/>
      <c r="BF15" s="65"/>
      <c r="BG15" s="65"/>
      <c r="BH15" s="65"/>
      <c r="BI15" s="65"/>
      <c r="BJ15" s="65"/>
      <c r="BK15" s="65"/>
      <c r="BL15" s="65"/>
      <c r="BM15" s="65"/>
      <c r="BN15" s="65"/>
      <c r="BO15" s="65"/>
      <c r="BP15" s="65"/>
      <c r="BQ15" s="65"/>
      <c r="BR15" s="65"/>
      <c r="BS15" s="65"/>
      <c r="BT15" s="65"/>
      <c r="BU15" s="65"/>
      <c r="BV15" s="65"/>
      <c r="BW15" s="65"/>
      <c r="BX15" s="65"/>
      <c r="BY15" s="67"/>
      <c r="CP15" s="70"/>
      <c r="CQ15" s="70"/>
      <c r="CR15" s="70"/>
      <c r="CS15" s="70"/>
      <c r="CT15" s="70"/>
      <c r="CU15" s="70"/>
      <c r="CV15" s="70"/>
      <c r="CW15" s="70"/>
      <c r="CX15" s="70"/>
      <c r="CY15" s="70"/>
      <c r="CZ15" s="70"/>
      <c r="DA15" s="70"/>
      <c r="DB15" s="70"/>
      <c r="DC15" s="70"/>
      <c r="DD15" s="70"/>
      <c r="DE15" s="70"/>
      <c r="DF15" s="70"/>
      <c r="DG15" s="70"/>
      <c r="DH15" s="70"/>
    </row>
    <row r="16" spans="1:112" ht="12" customHeight="1" x14ac:dyDescent="0.25">
      <c r="A16" s="64"/>
      <c r="B16" s="65"/>
      <c r="C16" s="65"/>
      <c r="D16" s="65"/>
      <c r="E16" s="65"/>
      <c r="F16" s="65"/>
      <c r="G16" s="65"/>
      <c r="H16" s="65"/>
      <c r="I16" s="65"/>
      <c r="J16" s="65"/>
      <c r="K16" s="65"/>
      <c r="L16" s="65"/>
      <c r="M16" s="65"/>
      <c r="N16" s="65"/>
      <c r="O16" s="65"/>
      <c r="P16" s="65"/>
      <c r="Q16" s="65"/>
      <c r="R16" s="65"/>
      <c r="S16" s="65"/>
      <c r="T16" s="65"/>
      <c r="U16" s="65"/>
      <c r="V16" s="65"/>
      <c r="W16" s="65"/>
      <c r="X16" s="65"/>
      <c r="Y16" s="65"/>
      <c r="Z16" s="65"/>
      <c r="AA16" s="65"/>
      <c r="AB16" s="65"/>
      <c r="AC16" s="65"/>
      <c r="AD16" s="65"/>
      <c r="AE16" s="65"/>
      <c r="AF16" s="65"/>
      <c r="AG16" s="65"/>
      <c r="AH16" s="65"/>
      <c r="AI16" s="65"/>
      <c r="AJ16" s="65"/>
      <c r="AK16" s="65"/>
      <c r="AL16" s="65"/>
      <c r="AM16" s="65"/>
      <c r="AN16" s="65"/>
      <c r="AO16" s="65"/>
      <c r="AP16" s="65"/>
      <c r="AQ16" s="65"/>
      <c r="AR16" s="65"/>
      <c r="AS16" s="65"/>
      <c r="AT16" s="65"/>
      <c r="AU16" s="65"/>
      <c r="AV16" s="65"/>
      <c r="AW16" s="65"/>
      <c r="AX16" s="65"/>
      <c r="AY16" s="65"/>
      <c r="AZ16" s="65"/>
      <c r="BA16" s="65"/>
      <c r="BB16" s="65"/>
      <c r="BC16" s="65"/>
      <c r="BD16" s="65"/>
      <c r="BE16" s="65"/>
      <c r="BF16" s="65"/>
      <c r="BG16" s="65"/>
      <c r="BH16" s="65"/>
      <c r="BI16" s="65"/>
      <c r="BJ16" s="65"/>
      <c r="BK16" s="65"/>
      <c r="BL16" s="65"/>
      <c r="BM16" s="65"/>
      <c r="BN16" s="65"/>
      <c r="BO16" s="65"/>
      <c r="BP16" s="65"/>
      <c r="BQ16" s="65"/>
      <c r="BR16" s="65"/>
      <c r="BS16" s="65"/>
      <c r="BT16" s="65"/>
      <c r="BU16" s="65"/>
      <c r="BV16" s="65"/>
      <c r="BW16" s="65"/>
      <c r="BX16" s="65"/>
      <c r="BY16" s="67"/>
      <c r="CP16" s="70"/>
      <c r="CQ16" s="70"/>
      <c r="CR16" s="70"/>
      <c r="CS16" s="70"/>
      <c r="CT16" s="70"/>
      <c r="CU16" s="70"/>
      <c r="CV16" s="70"/>
      <c r="CW16" s="70"/>
      <c r="CX16" s="70"/>
      <c r="CY16" s="70"/>
      <c r="CZ16" s="70"/>
      <c r="DA16" s="70"/>
      <c r="DB16" s="70"/>
      <c r="DC16" s="70"/>
      <c r="DD16" s="70"/>
      <c r="DE16" s="70"/>
      <c r="DF16" s="70"/>
      <c r="DG16" s="70"/>
      <c r="DH16" s="70"/>
    </row>
    <row r="17" spans="1:112" ht="12" customHeight="1" x14ac:dyDescent="0.25">
      <c r="A17" s="64"/>
      <c r="B17" s="65"/>
      <c r="C17" s="65"/>
      <c r="D17" s="65"/>
      <c r="E17" s="65"/>
      <c r="F17" s="65"/>
      <c r="G17" s="65"/>
      <c r="H17" s="65"/>
      <c r="I17" s="65"/>
      <c r="J17" s="65"/>
      <c r="K17" s="65"/>
      <c r="L17" s="65"/>
      <c r="M17" s="65"/>
      <c r="N17" s="65"/>
      <c r="O17" s="65"/>
      <c r="P17" s="65"/>
      <c r="Q17" s="65"/>
      <c r="R17" s="65"/>
      <c r="S17" s="65"/>
      <c r="T17" s="65"/>
      <c r="U17" s="65"/>
      <c r="V17" s="65"/>
      <c r="W17" s="65"/>
      <c r="X17" s="65"/>
      <c r="Y17" s="65"/>
      <c r="Z17" s="65"/>
      <c r="AA17" s="65"/>
      <c r="AB17" s="65"/>
      <c r="AC17" s="65"/>
      <c r="AD17" s="65"/>
      <c r="AE17" s="65"/>
      <c r="AF17" s="65"/>
      <c r="AG17" s="65"/>
      <c r="AH17" s="65"/>
      <c r="AI17" s="65"/>
      <c r="AJ17" s="65"/>
      <c r="AK17" s="65"/>
      <c r="AL17" s="65"/>
      <c r="AM17" s="65"/>
      <c r="AN17" s="65"/>
      <c r="AO17" s="65"/>
      <c r="AP17" s="65"/>
      <c r="AQ17" s="65"/>
      <c r="AR17" s="65"/>
      <c r="AS17" s="65"/>
      <c r="AT17" s="65"/>
      <c r="AU17" s="65"/>
      <c r="AV17" s="65"/>
      <c r="AW17" s="65"/>
      <c r="AX17" s="65"/>
      <c r="AY17" s="65"/>
      <c r="AZ17" s="65"/>
      <c r="BA17" s="65"/>
      <c r="BB17" s="65"/>
      <c r="BC17" s="65"/>
      <c r="BD17" s="65"/>
      <c r="BE17" s="65"/>
      <c r="BF17" s="65"/>
      <c r="BG17" s="65"/>
      <c r="BH17" s="65"/>
      <c r="BI17" s="65"/>
      <c r="BJ17" s="65"/>
      <c r="BK17" s="65"/>
      <c r="BL17" s="65"/>
      <c r="BM17" s="65"/>
      <c r="BN17" s="65"/>
      <c r="BO17" s="65"/>
      <c r="BP17" s="65"/>
      <c r="BQ17" s="65"/>
      <c r="BR17" s="65"/>
      <c r="BS17" s="65"/>
      <c r="BT17" s="65"/>
      <c r="BU17" s="65"/>
      <c r="BV17" s="65"/>
      <c r="BW17" s="65"/>
      <c r="BX17" s="65"/>
      <c r="BY17" s="67"/>
      <c r="CP17" s="70"/>
      <c r="CQ17" s="70"/>
      <c r="CR17" s="70"/>
      <c r="CS17" s="70"/>
      <c r="CT17" s="70"/>
      <c r="CU17" s="70"/>
      <c r="CV17" s="70"/>
      <c r="CW17" s="70"/>
      <c r="CX17" s="70"/>
      <c r="CY17" s="70"/>
      <c r="CZ17" s="70"/>
      <c r="DA17" s="70"/>
      <c r="DB17" s="70"/>
      <c r="DC17" s="70"/>
      <c r="DD17" s="70"/>
      <c r="DE17" s="70"/>
      <c r="DF17" s="70"/>
      <c r="DG17" s="70"/>
      <c r="DH17" s="70"/>
    </row>
    <row r="18" spans="1:112" ht="12" customHeight="1" x14ac:dyDescent="0.25">
      <c r="A18" s="64"/>
      <c r="B18" s="65"/>
      <c r="C18" s="65"/>
      <c r="D18" s="65"/>
      <c r="E18" s="65"/>
      <c r="F18" s="65"/>
      <c r="G18" s="65"/>
      <c r="H18" s="65"/>
      <c r="I18" s="65"/>
      <c r="J18" s="65"/>
      <c r="K18" s="65"/>
      <c r="L18" s="65"/>
      <c r="M18" s="65"/>
      <c r="N18" s="65"/>
      <c r="O18" s="65"/>
      <c r="P18" s="65"/>
      <c r="Q18" s="65"/>
      <c r="R18" s="65"/>
      <c r="S18" s="65"/>
      <c r="T18" s="65"/>
      <c r="U18" s="65"/>
      <c r="V18" s="65"/>
      <c r="W18" s="65"/>
      <c r="X18" s="65"/>
      <c r="Y18" s="65"/>
      <c r="Z18" s="65"/>
      <c r="AA18" s="65"/>
      <c r="AB18" s="65"/>
      <c r="AC18" s="65"/>
      <c r="AD18" s="65"/>
      <c r="AE18" s="65"/>
      <c r="AF18" s="65"/>
      <c r="AG18" s="65"/>
      <c r="AH18" s="65"/>
      <c r="AI18" s="65"/>
      <c r="AJ18" s="65"/>
      <c r="AK18" s="65"/>
      <c r="AL18" s="65"/>
      <c r="AM18" s="65"/>
      <c r="AN18" s="65"/>
      <c r="AO18" s="65"/>
      <c r="AP18" s="65"/>
      <c r="AQ18" s="65"/>
      <c r="AR18" s="65"/>
      <c r="AS18" s="65"/>
      <c r="AT18" s="65"/>
      <c r="AU18" s="65"/>
      <c r="AV18" s="65"/>
      <c r="AW18" s="65"/>
      <c r="AX18" s="65"/>
      <c r="AY18" s="65"/>
      <c r="AZ18" s="65"/>
      <c r="BA18" s="65"/>
      <c r="BB18" s="65"/>
      <c r="BC18" s="65"/>
      <c r="BD18" s="65"/>
      <c r="BE18" s="65"/>
      <c r="BF18" s="65"/>
      <c r="BG18" s="65"/>
      <c r="BH18" s="65"/>
      <c r="BI18" s="65"/>
      <c r="BJ18" s="65"/>
      <c r="BK18" s="65"/>
      <c r="BL18" s="65"/>
      <c r="BM18" s="65"/>
      <c r="BN18" s="65"/>
      <c r="BO18" s="65"/>
      <c r="BP18" s="65"/>
      <c r="BQ18" s="65"/>
      <c r="BR18" s="65"/>
      <c r="BS18" s="65"/>
      <c r="BT18" s="65"/>
      <c r="BU18" s="65"/>
      <c r="BV18" s="65"/>
      <c r="BW18" s="65"/>
      <c r="BX18" s="65"/>
      <c r="BY18" s="67"/>
      <c r="CP18" s="70"/>
      <c r="CQ18" s="70"/>
      <c r="CR18" s="70"/>
      <c r="CS18" s="70"/>
      <c r="CT18" s="70"/>
      <c r="CU18" s="70"/>
      <c r="CV18" s="70"/>
      <c r="CW18" s="70"/>
      <c r="CX18" s="70"/>
      <c r="CY18" s="70"/>
      <c r="CZ18" s="70"/>
      <c r="DA18" s="70"/>
      <c r="DB18" s="70"/>
      <c r="DC18" s="70"/>
      <c r="DD18" s="70"/>
      <c r="DE18" s="70"/>
      <c r="DF18" s="70"/>
      <c r="DG18" s="70"/>
      <c r="DH18" s="70"/>
    </row>
    <row r="19" spans="1:112" ht="12" customHeight="1" x14ac:dyDescent="0.25">
      <c r="A19" s="64"/>
      <c r="B19" s="65"/>
      <c r="C19" s="65"/>
      <c r="D19" s="65"/>
      <c r="E19" s="65"/>
      <c r="F19" s="65"/>
      <c r="G19" s="65"/>
      <c r="H19" s="65"/>
      <c r="I19" s="65"/>
      <c r="J19" s="65"/>
      <c r="K19" s="65"/>
      <c r="L19" s="65"/>
      <c r="M19" s="65"/>
      <c r="N19" s="65"/>
      <c r="O19" s="65"/>
      <c r="P19" s="65"/>
      <c r="Q19" s="65"/>
      <c r="R19" s="65"/>
      <c r="S19" s="65"/>
      <c r="T19" s="65"/>
      <c r="U19" s="65"/>
      <c r="V19" s="65"/>
      <c r="W19" s="65"/>
      <c r="X19" s="65"/>
      <c r="Y19" s="65"/>
      <c r="Z19" s="65"/>
      <c r="AA19" s="65"/>
      <c r="AB19" s="65"/>
      <c r="AC19" s="65"/>
      <c r="AD19" s="65"/>
      <c r="AE19" s="65"/>
      <c r="AF19" s="65"/>
      <c r="AG19" s="65"/>
      <c r="AH19" s="65"/>
      <c r="AI19" s="65"/>
      <c r="AJ19" s="65"/>
      <c r="AK19" s="65"/>
      <c r="AL19" s="65"/>
      <c r="AM19" s="65"/>
      <c r="AN19" s="65"/>
      <c r="AO19" s="65"/>
      <c r="AP19" s="65"/>
      <c r="AQ19" s="65"/>
      <c r="AR19" s="65"/>
      <c r="AS19" s="65"/>
      <c r="AT19" s="65"/>
      <c r="AU19" s="65"/>
      <c r="AV19" s="65"/>
      <c r="AW19" s="65"/>
      <c r="AX19" s="65"/>
      <c r="AY19" s="65"/>
      <c r="AZ19" s="65"/>
      <c r="BA19" s="65"/>
      <c r="BB19" s="65"/>
      <c r="BC19" s="65"/>
      <c r="BD19" s="65"/>
      <c r="BE19" s="65"/>
      <c r="BF19" s="65"/>
      <c r="BG19" s="65"/>
      <c r="BH19" s="65"/>
      <c r="BI19" s="65"/>
      <c r="BJ19" s="65"/>
      <c r="BK19" s="65"/>
      <c r="BL19" s="65"/>
      <c r="BM19" s="65"/>
      <c r="BN19" s="65"/>
      <c r="BO19" s="65"/>
      <c r="BP19" s="65"/>
      <c r="BQ19" s="65"/>
      <c r="BR19" s="65"/>
      <c r="BS19" s="65"/>
      <c r="BT19" s="65"/>
      <c r="BU19" s="65"/>
      <c r="BV19" s="65"/>
      <c r="BW19" s="65"/>
      <c r="BX19" s="65"/>
      <c r="BY19" s="67"/>
      <c r="CP19" s="70"/>
      <c r="CQ19" s="70"/>
      <c r="CR19" s="70"/>
      <c r="CS19" s="70"/>
      <c r="CT19" s="70"/>
      <c r="CU19" s="70"/>
      <c r="CV19" s="70"/>
      <c r="CW19" s="70"/>
      <c r="CX19" s="70"/>
      <c r="CY19" s="70"/>
      <c r="CZ19" s="70"/>
      <c r="DA19" s="71"/>
      <c r="DB19" s="70"/>
      <c r="DC19" s="70"/>
      <c r="DD19" s="70"/>
      <c r="DE19" s="70"/>
      <c r="DF19" s="70"/>
      <c r="DG19" s="70"/>
      <c r="DH19" s="70"/>
    </row>
    <row r="20" spans="1:112" ht="12" customHeight="1" x14ac:dyDescent="0.25">
      <c r="A20" s="64"/>
      <c r="B20" s="65"/>
      <c r="C20" s="65"/>
      <c r="D20" s="65"/>
      <c r="E20" s="65"/>
      <c r="F20" s="65"/>
      <c r="G20" s="65"/>
      <c r="H20" s="65"/>
      <c r="I20" s="65"/>
      <c r="J20" s="65"/>
      <c r="K20" s="65"/>
      <c r="L20" s="65"/>
      <c r="M20" s="65"/>
      <c r="N20" s="65"/>
      <c r="O20" s="65"/>
      <c r="P20" s="65"/>
      <c r="Q20" s="65"/>
      <c r="R20" s="65"/>
      <c r="S20" s="65"/>
      <c r="T20" s="65"/>
      <c r="U20" s="65"/>
      <c r="V20" s="65"/>
      <c r="W20" s="65"/>
      <c r="X20" s="65"/>
      <c r="Y20" s="65"/>
      <c r="Z20" s="65"/>
      <c r="AA20" s="65"/>
      <c r="AB20" s="65"/>
      <c r="AC20" s="65"/>
      <c r="AD20" s="65"/>
      <c r="AE20" s="65"/>
      <c r="AF20" s="65"/>
      <c r="AG20" s="65"/>
      <c r="AH20" s="65"/>
      <c r="AI20" s="65"/>
      <c r="AJ20" s="65"/>
      <c r="AK20" s="65"/>
      <c r="AL20" s="65"/>
      <c r="AM20" s="65"/>
      <c r="AN20" s="65"/>
      <c r="AO20" s="65"/>
      <c r="AP20" s="65"/>
      <c r="AQ20" s="65"/>
      <c r="AR20" s="65"/>
      <c r="AS20" s="65"/>
      <c r="AT20" s="65"/>
      <c r="AU20" s="65"/>
      <c r="AV20" s="65"/>
      <c r="AW20" s="65"/>
      <c r="AX20" s="65"/>
      <c r="AY20" s="65"/>
      <c r="AZ20" s="65"/>
      <c r="BA20" s="65"/>
      <c r="BB20" s="65"/>
      <c r="BC20" s="65"/>
      <c r="BD20" s="65"/>
      <c r="BE20" s="65"/>
      <c r="BF20" s="65"/>
      <c r="BG20" s="65"/>
      <c r="BH20" s="65"/>
      <c r="BI20" s="65"/>
      <c r="BJ20" s="65"/>
      <c r="BK20" s="65"/>
      <c r="BL20" s="65"/>
      <c r="BM20" s="65"/>
      <c r="BN20" s="65"/>
      <c r="BO20" s="65"/>
      <c r="BP20" s="65"/>
      <c r="BQ20" s="65"/>
      <c r="BR20" s="65"/>
      <c r="BS20" s="65"/>
      <c r="BT20" s="65"/>
      <c r="BU20" s="65"/>
      <c r="BV20" s="65"/>
      <c r="BW20" s="65"/>
      <c r="BX20" s="65"/>
      <c r="BY20" s="67"/>
      <c r="CP20" s="70"/>
      <c r="CQ20" s="70"/>
      <c r="CR20" s="70"/>
      <c r="CS20" s="70"/>
      <c r="CT20" s="70"/>
      <c r="CU20" s="70"/>
      <c r="CV20" s="70"/>
      <c r="CW20" s="70"/>
      <c r="CX20" s="70"/>
      <c r="CY20" s="70"/>
      <c r="CZ20" s="70"/>
      <c r="DA20" s="72"/>
      <c r="DB20" s="70"/>
      <c r="DC20" s="70"/>
      <c r="DD20" s="70"/>
      <c r="DE20" s="70"/>
      <c r="DF20" s="70"/>
      <c r="DG20" s="70"/>
      <c r="DH20" s="70"/>
    </row>
    <row r="21" spans="1:112" ht="12" customHeight="1" x14ac:dyDescent="0.25">
      <c r="A21" s="64"/>
      <c r="B21" s="65"/>
      <c r="C21" s="65"/>
      <c r="D21" s="65"/>
      <c r="E21" s="65"/>
      <c r="F21" s="65"/>
      <c r="G21" s="65"/>
      <c r="H21" s="65"/>
      <c r="I21" s="65"/>
      <c r="J21" s="65"/>
      <c r="K21" s="65"/>
      <c r="L21" s="65"/>
      <c r="M21" s="65"/>
      <c r="N21" s="65"/>
      <c r="O21" s="65"/>
      <c r="P21" s="65"/>
      <c r="Q21" s="65"/>
      <c r="R21" s="65"/>
      <c r="S21" s="65"/>
      <c r="T21" s="65"/>
      <c r="U21" s="65"/>
      <c r="V21" s="65"/>
      <c r="W21" s="65"/>
      <c r="X21" s="65"/>
      <c r="Y21" s="65"/>
      <c r="Z21" s="65"/>
      <c r="AA21" s="65"/>
      <c r="AB21" s="65"/>
      <c r="AC21" s="65"/>
      <c r="AD21" s="65"/>
      <c r="AE21" s="65"/>
      <c r="AF21" s="65"/>
      <c r="AG21" s="65"/>
      <c r="AH21" s="65"/>
      <c r="AI21" s="65"/>
      <c r="AJ21" s="65"/>
      <c r="AK21" s="65"/>
      <c r="AL21" s="65"/>
      <c r="AM21" s="65"/>
      <c r="AN21" s="65"/>
      <c r="AO21" s="65"/>
      <c r="AP21" s="65"/>
      <c r="AQ21" s="65"/>
      <c r="AR21" s="65"/>
      <c r="AS21" s="65"/>
      <c r="AT21" s="65"/>
      <c r="AU21" s="65"/>
      <c r="AV21" s="65"/>
      <c r="AW21" s="65"/>
      <c r="AX21" s="65"/>
      <c r="AY21" s="65"/>
      <c r="AZ21" s="65"/>
      <c r="BA21" s="65"/>
      <c r="BB21" s="65"/>
      <c r="BC21" s="65"/>
      <c r="BD21" s="65"/>
      <c r="BE21" s="65"/>
      <c r="BF21" s="65"/>
      <c r="BG21" s="65"/>
      <c r="BH21" s="65"/>
      <c r="BI21" s="65"/>
      <c r="BJ21" s="65"/>
      <c r="BK21" s="65"/>
      <c r="BL21" s="65"/>
      <c r="BM21" s="65"/>
      <c r="BN21" s="65"/>
      <c r="BO21" s="65"/>
      <c r="BP21" s="65"/>
      <c r="BQ21" s="65"/>
      <c r="BR21" s="65"/>
      <c r="BS21" s="65"/>
      <c r="BT21" s="65"/>
      <c r="BU21" s="65"/>
      <c r="BV21" s="65"/>
      <c r="BW21" s="65"/>
      <c r="BX21" s="65"/>
      <c r="BY21" s="67"/>
      <c r="CP21" s="70"/>
      <c r="CQ21" s="70"/>
      <c r="CR21" s="70"/>
      <c r="CS21" s="70"/>
      <c r="CT21" s="70"/>
      <c r="CU21" s="70"/>
      <c r="CV21" s="70"/>
      <c r="CW21" s="70"/>
      <c r="CX21" s="70"/>
      <c r="CY21" s="70"/>
      <c r="CZ21" s="70"/>
      <c r="DA21" s="71"/>
      <c r="DB21" s="70"/>
      <c r="DC21" s="70"/>
      <c r="DD21" s="70"/>
      <c r="DE21" s="70"/>
      <c r="DF21" s="70"/>
      <c r="DG21" s="70"/>
      <c r="DH21" s="70"/>
    </row>
    <row r="22" spans="1:112" ht="12" customHeight="1" x14ac:dyDescent="0.25">
      <c r="A22" s="64"/>
      <c r="B22" s="65"/>
      <c r="C22" s="65"/>
      <c r="D22" s="65"/>
      <c r="E22" s="65"/>
      <c r="F22" s="65"/>
      <c r="G22" s="65"/>
      <c r="H22" s="65"/>
      <c r="I22" s="65"/>
      <c r="J22" s="65"/>
      <c r="K22" s="65"/>
      <c r="L22" s="65"/>
      <c r="M22" s="65"/>
      <c r="N22" s="65"/>
      <c r="O22" s="65"/>
      <c r="P22" s="65"/>
      <c r="Q22" s="65"/>
      <c r="R22" s="65"/>
      <c r="S22" s="65"/>
      <c r="T22" s="65"/>
      <c r="U22" s="65"/>
      <c r="V22" s="65"/>
      <c r="W22" s="65"/>
      <c r="X22" s="65"/>
      <c r="Y22" s="65"/>
      <c r="Z22" s="65"/>
      <c r="AA22" s="65"/>
      <c r="AB22" s="65"/>
      <c r="AC22" s="65"/>
      <c r="AD22" s="65"/>
      <c r="AE22" s="65"/>
      <c r="AF22" s="65"/>
      <c r="AG22" s="65"/>
      <c r="AH22" s="65"/>
      <c r="AI22" s="65"/>
      <c r="AJ22" s="65"/>
      <c r="AK22" s="65"/>
      <c r="AL22" s="65"/>
      <c r="AM22" s="65"/>
      <c r="AN22" s="65"/>
      <c r="AO22" s="65"/>
      <c r="AP22" s="65"/>
      <c r="AQ22" s="65"/>
      <c r="AR22" s="65"/>
      <c r="AS22" s="65"/>
      <c r="AT22" s="65"/>
      <c r="AU22" s="65"/>
      <c r="AV22" s="65"/>
      <c r="AW22" s="65"/>
      <c r="AX22" s="65"/>
      <c r="AY22" s="65"/>
      <c r="AZ22" s="65"/>
      <c r="BA22" s="65"/>
      <c r="BB22" s="65"/>
      <c r="BC22" s="65"/>
      <c r="BD22" s="65"/>
      <c r="BE22" s="65"/>
      <c r="BF22" s="65"/>
      <c r="BG22" s="65"/>
      <c r="BH22" s="65"/>
      <c r="BI22" s="65"/>
      <c r="BJ22" s="65"/>
      <c r="BK22" s="65"/>
      <c r="BL22" s="65"/>
      <c r="BM22" s="65"/>
      <c r="BN22" s="65"/>
      <c r="BO22" s="65"/>
      <c r="BP22" s="65"/>
      <c r="BQ22" s="65"/>
      <c r="BR22" s="65"/>
      <c r="BS22" s="65"/>
      <c r="BT22" s="65"/>
      <c r="BU22" s="65"/>
      <c r="BV22" s="65"/>
      <c r="BW22" s="65"/>
      <c r="BX22" s="65"/>
      <c r="BY22" s="67"/>
      <c r="CP22" s="70"/>
      <c r="CQ22" s="70"/>
      <c r="CR22" s="70"/>
      <c r="CS22" s="70"/>
      <c r="CT22" s="70"/>
      <c r="CU22" s="70"/>
      <c r="CV22" s="70"/>
      <c r="CW22" s="70"/>
      <c r="CX22" s="70"/>
      <c r="CY22" s="70"/>
      <c r="CZ22" s="70"/>
      <c r="DA22" s="70"/>
      <c r="DB22" s="70"/>
      <c r="DC22" s="70"/>
      <c r="DD22" s="70"/>
      <c r="DE22" s="70"/>
      <c r="DF22" s="70"/>
      <c r="DG22" s="70"/>
      <c r="DH22" s="70"/>
    </row>
    <row r="23" spans="1:112" ht="12" customHeight="1" x14ac:dyDescent="0.25">
      <c r="A23" s="64"/>
      <c r="B23" s="65"/>
      <c r="C23" s="65"/>
      <c r="D23" s="65"/>
      <c r="E23" s="68"/>
      <c r="F23" s="65"/>
      <c r="G23" s="65"/>
      <c r="H23" s="65"/>
      <c r="I23" s="65"/>
      <c r="J23" s="65"/>
      <c r="K23" s="65"/>
      <c r="L23" s="65"/>
      <c r="M23" s="65"/>
      <c r="N23" s="65"/>
      <c r="O23" s="65"/>
      <c r="P23" s="65"/>
      <c r="Q23" s="65"/>
      <c r="R23" s="65"/>
      <c r="S23" s="65"/>
      <c r="T23" s="65"/>
      <c r="U23" s="65"/>
      <c r="V23" s="65"/>
      <c r="W23" s="65"/>
      <c r="X23" s="65"/>
      <c r="Y23" s="65"/>
      <c r="Z23" s="65"/>
      <c r="AA23" s="65"/>
      <c r="AB23" s="65"/>
      <c r="AC23" s="65"/>
      <c r="AD23" s="65"/>
      <c r="AE23" s="65"/>
      <c r="AF23" s="65"/>
      <c r="AG23" s="65"/>
      <c r="AH23" s="65"/>
      <c r="AI23" s="65"/>
      <c r="AJ23" s="65"/>
      <c r="AK23" s="65"/>
      <c r="AL23" s="66"/>
      <c r="AM23" s="66"/>
      <c r="AN23" s="66"/>
      <c r="AO23" s="66"/>
      <c r="AP23" s="66"/>
      <c r="AQ23" s="66"/>
      <c r="AR23" s="66"/>
      <c r="AS23" s="66"/>
      <c r="AT23" s="66"/>
      <c r="AU23" s="66"/>
      <c r="AV23" s="65"/>
      <c r="AW23" s="65"/>
      <c r="AX23" s="65"/>
      <c r="AY23" s="65"/>
      <c r="AZ23" s="65"/>
      <c r="BA23" s="65"/>
      <c r="BB23" s="65"/>
      <c r="BC23" s="65"/>
      <c r="BD23" s="65"/>
      <c r="BE23" s="65"/>
      <c r="BF23" s="65"/>
      <c r="BG23" s="65"/>
      <c r="BH23" s="65"/>
      <c r="BI23" s="65"/>
      <c r="BJ23" s="65"/>
      <c r="BK23" s="65"/>
      <c r="BL23" s="65"/>
      <c r="BM23" s="65"/>
      <c r="BN23" s="65"/>
      <c r="BO23" s="65"/>
      <c r="BP23" s="65"/>
      <c r="BQ23" s="65"/>
      <c r="BR23" s="65"/>
      <c r="BS23" s="65"/>
      <c r="BT23" s="65"/>
      <c r="BU23" s="65"/>
      <c r="BV23" s="65"/>
      <c r="BW23" s="65"/>
      <c r="BX23" s="65"/>
      <c r="BY23" s="67"/>
      <c r="CP23" s="70"/>
      <c r="CQ23" s="70"/>
      <c r="CR23" s="70"/>
      <c r="CS23" s="70"/>
      <c r="CT23" s="70"/>
      <c r="CU23" s="70"/>
      <c r="CV23" s="70"/>
      <c r="CW23" s="70"/>
      <c r="CX23" s="70"/>
      <c r="CY23" s="70"/>
      <c r="CZ23" s="70"/>
      <c r="DA23" s="70"/>
      <c r="DB23" s="70"/>
      <c r="DC23" s="70"/>
      <c r="DD23" s="70"/>
      <c r="DE23" s="70"/>
      <c r="DF23" s="70"/>
      <c r="DG23" s="70"/>
      <c r="DH23" s="70"/>
    </row>
    <row r="24" spans="1:112" ht="12" customHeight="1" x14ac:dyDescent="0.25">
      <c r="A24" s="64"/>
      <c r="B24" s="65"/>
      <c r="C24" s="65"/>
      <c r="D24" s="65"/>
      <c r="E24" s="65"/>
      <c r="F24" s="65"/>
      <c r="G24" s="65"/>
      <c r="H24" s="65"/>
      <c r="I24" s="65"/>
      <c r="J24" s="66"/>
      <c r="K24" s="66"/>
      <c r="L24" s="66"/>
      <c r="M24" s="66"/>
      <c r="N24" s="66"/>
      <c r="O24" s="66"/>
      <c r="P24" s="66"/>
      <c r="Q24" s="66"/>
      <c r="R24" s="66"/>
      <c r="S24" s="66"/>
      <c r="T24" s="66"/>
      <c r="U24" s="66"/>
      <c r="V24" s="66"/>
      <c r="W24" s="66"/>
      <c r="X24" s="65"/>
      <c r="Y24" s="65"/>
      <c r="Z24" s="65"/>
      <c r="AA24" s="65"/>
      <c r="AB24" s="65"/>
      <c r="AC24" s="65"/>
      <c r="AD24" s="65"/>
      <c r="AE24" s="65"/>
      <c r="AF24" s="65"/>
      <c r="AG24" s="65"/>
      <c r="AH24" s="65"/>
      <c r="AI24" s="65"/>
      <c r="AJ24" s="65"/>
      <c r="AK24" s="65"/>
      <c r="AL24" s="66"/>
      <c r="AM24" s="66"/>
      <c r="AN24" s="66"/>
      <c r="AO24" s="66"/>
      <c r="AP24" s="66"/>
      <c r="AQ24" s="66"/>
      <c r="AR24" s="66"/>
      <c r="AS24" s="66"/>
      <c r="AT24" s="66"/>
      <c r="AU24" s="66"/>
      <c r="AV24" s="65"/>
      <c r="AW24" s="65"/>
      <c r="AX24" s="65"/>
      <c r="AY24" s="65"/>
      <c r="AZ24" s="65"/>
      <c r="BA24" s="65"/>
      <c r="BB24" s="65"/>
      <c r="BC24" s="65"/>
      <c r="BD24" s="65"/>
      <c r="BE24" s="65"/>
      <c r="BF24" s="65"/>
      <c r="BG24" s="65"/>
      <c r="BH24" s="65"/>
      <c r="BI24" s="65"/>
      <c r="BJ24" s="65"/>
      <c r="BK24" s="65"/>
      <c r="BL24" s="65"/>
      <c r="BM24" s="65"/>
      <c r="BN24" s="65"/>
      <c r="BO24" s="65"/>
      <c r="BP24" s="65"/>
      <c r="BQ24" s="65"/>
      <c r="BR24" s="65"/>
      <c r="BS24" s="65"/>
      <c r="BT24" s="65"/>
      <c r="BU24" s="65"/>
      <c r="BV24" s="65"/>
      <c r="BW24" s="65"/>
      <c r="BX24" s="65"/>
      <c r="BY24" s="67"/>
    </row>
    <row r="25" spans="1:112" ht="12" customHeight="1" x14ac:dyDescent="0.25">
      <c r="A25" s="64"/>
      <c r="B25" s="65"/>
      <c r="C25" s="65"/>
      <c r="D25" s="65"/>
      <c r="E25" s="65"/>
      <c r="F25" s="65"/>
      <c r="G25" s="65"/>
      <c r="H25" s="65"/>
      <c r="I25" s="65"/>
      <c r="J25" s="66"/>
      <c r="K25" s="66"/>
      <c r="L25" s="66"/>
      <c r="M25" s="66"/>
      <c r="N25" s="66"/>
      <c r="O25" s="66"/>
      <c r="P25" s="66"/>
      <c r="Q25" s="66"/>
      <c r="R25" s="66"/>
      <c r="S25" s="66"/>
      <c r="T25" s="66"/>
      <c r="U25" s="66"/>
      <c r="V25" s="66"/>
      <c r="W25" s="66"/>
      <c r="X25" s="65"/>
      <c r="Y25" s="65"/>
      <c r="Z25" s="65"/>
      <c r="AA25" s="65"/>
      <c r="AB25" s="65"/>
      <c r="AC25" s="65"/>
      <c r="AD25" s="65"/>
      <c r="AE25" s="65"/>
      <c r="AF25" s="65"/>
      <c r="AG25" s="65"/>
      <c r="AH25" s="65"/>
      <c r="AI25" s="65"/>
      <c r="AJ25" s="65"/>
      <c r="AK25" s="65"/>
      <c r="AL25" s="69"/>
      <c r="AM25" s="69"/>
      <c r="AN25" s="69"/>
      <c r="AO25" s="69"/>
      <c r="AP25" s="69"/>
      <c r="AQ25" s="69"/>
      <c r="AR25" s="69"/>
      <c r="AS25" s="69"/>
      <c r="AT25" s="69"/>
      <c r="AU25" s="69"/>
      <c r="AV25" s="65"/>
      <c r="AW25" s="65"/>
      <c r="AX25" s="65"/>
      <c r="AY25" s="65"/>
      <c r="AZ25" s="65"/>
      <c r="BA25" s="65"/>
      <c r="BB25" s="65"/>
      <c r="BC25" s="65"/>
      <c r="BD25" s="65"/>
      <c r="BE25" s="65"/>
      <c r="BF25" s="65"/>
      <c r="BG25" s="65"/>
      <c r="BH25" s="65"/>
      <c r="BI25" s="65"/>
      <c r="BJ25" s="65"/>
      <c r="BK25" s="65"/>
      <c r="BL25" s="65"/>
      <c r="BM25" s="65"/>
      <c r="BN25" s="65"/>
      <c r="BO25" s="65"/>
      <c r="BP25" s="65"/>
      <c r="BQ25" s="65"/>
      <c r="BR25" s="65"/>
      <c r="BS25" s="65"/>
      <c r="BT25" s="65"/>
      <c r="BU25" s="65"/>
      <c r="BV25" s="65"/>
      <c r="BW25" s="65"/>
      <c r="BX25" s="65"/>
      <c r="BY25" s="67"/>
    </row>
    <row r="26" spans="1:112" ht="12" customHeight="1" x14ac:dyDescent="0.25">
      <c r="A26" s="64"/>
      <c r="B26" s="65"/>
      <c r="C26" s="65"/>
      <c r="D26" s="65"/>
      <c r="E26" s="65"/>
      <c r="F26" s="65"/>
      <c r="G26" s="65"/>
      <c r="H26" s="65"/>
      <c r="I26" s="65"/>
      <c r="J26" s="65"/>
      <c r="K26" s="65"/>
      <c r="L26" s="65"/>
      <c r="M26" s="65"/>
      <c r="N26" s="65"/>
      <c r="O26" s="65"/>
      <c r="P26" s="65"/>
      <c r="Q26" s="65"/>
      <c r="R26" s="65"/>
      <c r="S26" s="65"/>
      <c r="T26" s="65"/>
      <c r="U26" s="65"/>
      <c r="V26" s="65"/>
      <c r="W26" s="65"/>
      <c r="X26" s="65"/>
      <c r="Y26" s="65"/>
      <c r="Z26" s="65"/>
      <c r="AA26" s="65"/>
      <c r="AB26" s="65"/>
      <c r="AC26" s="65"/>
      <c r="AD26" s="65"/>
      <c r="AE26" s="65"/>
      <c r="AF26" s="65"/>
      <c r="AG26" s="65"/>
      <c r="AH26" s="65"/>
      <c r="AI26" s="65"/>
      <c r="AJ26" s="65"/>
      <c r="AK26" s="65"/>
      <c r="AL26" s="65"/>
      <c r="AM26" s="65"/>
      <c r="AN26" s="65"/>
      <c r="AO26" s="65"/>
      <c r="AP26" s="65"/>
      <c r="AQ26" s="65"/>
      <c r="AR26" s="65"/>
      <c r="AS26" s="65"/>
      <c r="AT26" s="65"/>
      <c r="AU26" s="65"/>
      <c r="AV26" s="65"/>
      <c r="AW26" s="65"/>
      <c r="AX26" s="65"/>
      <c r="AY26" s="65"/>
      <c r="AZ26" s="65"/>
      <c r="BA26" s="65"/>
      <c r="BB26" s="65"/>
      <c r="BC26" s="66"/>
      <c r="BD26" s="66"/>
      <c r="BE26" s="66"/>
      <c r="BF26" s="66"/>
      <c r="BG26" s="66"/>
      <c r="BH26" s="66"/>
      <c r="BI26" s="66"/>
      <c r="BJ26" s="66"/>
      <c r="BK26" s="66"/>
      <c r="BL26" s="66"/>
      <c r="BM26" s="66"/>
      <c r="BN26" s="66"/>
      <c r="BO26" s="66"/>
      <c r="BP26" s="66"/>
      <c r="BQ26" s="65"/>
      <c r="BR26" s="65"/>
      <c r="BS26" s="65"/>
      <c r="BT26" s="65"/>
      <c r="BU26" s="65"/>
      <c r="BV26" s="65"/>
      <c r="BW26" s="65"/>
      <c r="BX26" s="65"/>
      <c r="BY26" s="67"/>
    </row>
    <row r="27" spans="1:112" ht="12" customHeight="1" x14ac:dyDescent="0.25">
      <c r="A27" s="64"/>
      <c r="B27" s="73"/>
      <c r="C27" s="73"/>
      <c r="D27" s="73"/>
      <c r="E27" s="73"/>
      <c r="F27" s="73"/>
      <c r="G27" s="73"/>
      <c r="H27" s="73"/>
      <c r="I27" s="73"/>
      <c r="J27" s="73"/>
      <c r="K27" s="73"/>
      <c r="L27" s="73"/>
      <c r="M27" s="73"/>
      <c r="N27" s="74"/>
      <c r="O27" s="74"/>
      <c r="P27" s="74"/>
      <c r="Q27" s="74"/>
      <c r="R27" s="74"/>
      <c r="S27" s="74"/>
      <c r="T27" s="74"/>
      <c r="U27" s="74"/>
      <c r="V27" s="74"/>
      <c r="W27" s="74"/>
      <c r="X27" s="74"/>
      <c r="Y27" s="74"/>
      <c r="Z27" s="65"/>
      <c r="AA27" s="65"/>
      <c r="AB27" s="65"/>
      <c r="AC27" s="65"/>
      <c r="AD27" s="65"/>
      <c r="AE27" s="65"/>
      <c r="AF27" s="65"/>
      <c r="AG27" s="65"/>
      <c r="AH27" s="65"/>
      <c r="AI27" s="65"/>
      <c r="AJ27" s="65"/>
      <c r="AK27" s="65"/>
      <c r="AL27" s="65"/>
      <c r="AM27" s="65"/>
      <c r="AN27" s="65"/>
      <c r="AO27" s="65"/>
      <c r="AP27" s="65"/>
      <c r="AQ27" s="65"/>
      <c r="AR27" s="65"/>
      <c r="AS27" s="65"/>
      <c r="AT27" s="65"/>
      <c r="AU27" s="65"/>
      <c r="AV27" s="65"/>
      <c r="AW27" s="65"/>
      <c r="AX27" s="65"/>
      <c r="AY27" s="65"/>
      <c r="AZ27" s="65"/>
      <c r="BA27" s="65"/>
      <c r="BB27" s="65"/>
      <c r="BC27" s="66"/>
      <c r="BD27" s="66"/>
      <c r="BE27" s="66"/>
      <c r="BF27" s="66"/>
      <c r="BG27" s="66"/>
      <c r="BH27" s="66"/>
      <c r="BI27" s="66"/>
      <c r="BJ27" s="66"/>
      <c r="BK27" s="66"/>
      <c r="BL27" s="66"/>
      <c r="BM27" s="66"/>
      <c r="BN27" s="66"/>
      <c r="BO27" s="66"/>
      <c r="BP27" s="66"/>
      <c r="BQ27" s="65"/>
      <c r="BR27" s="65"/>
      <c r="BS27" s="65"/>
      <c r="BT27" s="65"/>
      <c r="BU27" s="65"/>
      <c r="BV27" s="65"/>
      <c r="BW27" s="65"/>
      <c r="BX27" s="65"/>
      <c r="BY27" s="67"/>
    </row>
    <row r="28" spans="1:112" ht="12" customHeight="1" x14ac:dyDescent="0.25">
      <c r="A28" s="64"/>
      <c r="B28" s="73"/>
      <c r="C28" s="73"/>
      <c r="D28" s="73"/>
      <c r="E28" s="73"/>
      <c r="F28" s="73"/>
      <c r="G28" s="73"/>
      <c r="H28" s="73"/>
      <c r="I28" s="73"/>
      <c r="J28" s="73"/>
      <c r="K28" s="73"/>
      <c r="L28" s="73"/>
      <c r="M28" s="73"/>
      <c r="N28" s="74"/>
      <c r="O28" s="74"/>
      <c r="P28" s="74"/>
      <c r="Q28" s="74"/>
      <c r="R28" s="74"/>
      <c r="S28" s="74"/>
      <c r="T28" s="74"/>
      <c r="U28" s="74"/>
      <c r="V28" s="74"/>
      <c r="W28" s="74"/>
      <c r="X28" s="74"/>
      <c r="Y28" s="74"/>
      <c r="Z28" s="65"/>
      <c r="AA28" s="65"/>
      <c r="AB28" s="65"/>
      <c r="AC28" s="65"/>
      <c r="AD28" s="65"/>
      <c r="AE28" s="65"/>
      <c r="AF28" s="65"/>
      <c r="AG28" s="65"/>
      <c r="AH28" s="65"/>
      <c r="AI28" s="65"/>
      <c r="AJ28" s="65"/>
      <c r="AK28" s="65"/>
      <c r="AL28" s="65"/>
      <c r="AM28" s="65"/>
      <c r="AN28" s="65"/>
      <c r="AO28" s="65"/>
      <c r="AP28" s="65"/>
      <c r="AQ28" s="65"/>
      <c r="AR28" s="65"/>
      <c r="AS28" s="65"/>
      <c r="AT28" s="65"/>
      <c r="AU28" s="65"/>
      <c r="AV28" s="65"/>
      <c r="AW28" s="65"/>
      <c r="AX28" s="65"/>
      <c r="AY28" s="65"/>
      <c r="AZ28" s="65"/>
      <c r="BA28" s="65"/>
      <c r="BB28" s="65"/>
      <c r="BC28" s="66"/>
      <c r="BD28" s="66"/>
      <c r="BE28" s="66"/>
      <c r="BF28" s="66"/>
      <c r="BG28" s="66"/>
      <c r="BH28" s="66"/>
      <c r="BI28" s="66"/>
      <c r="BJ28" s="66"/>
      <c r="BK28" s="66"/>
      <c r="BL28" s="66"/>
      <c r="BM28" s="66"/>
      <c r="BN28" s="66"/>
      <c r="BO28" s="66"/>
      <c r="BP28" s="66"/>
      <c r="BQ28" s="65"/>
      <c r="BR28" s="65"/>
      <c r="BS28" s="65"/>
      <c r="BT28" s="65"/>
      <c r="BU28" s="65"/>
      <c r="BV28" s="65"/>
      <c r="BW28" s="65"/>
      <c r="BX28" s="65"/>
      <c r="BY28" s="67"/>
    </row>
    <row r="29" spans="1:112" ht="12" customHeight="1" x14ac:dyDescent="0.25">
      <c r="A29" s="64"/>
      <c r="B29" s="73"/>
      <c r="C29" s="73"/>
      <c r="D29" s="73"/>
      <c r="E29" s="73"/>
      <c r="F29" s="73"/>
      <c r="G29" s="73"/>
      <c r="H29" s="73"/>
      <c r="I29" s="73"/>
      <c r="J29" s="73"/>
      <c r="K29" s="73"/>
      <c r="L29" s="73"/>
      <c r="M29" s="73"/>
      <c r="N29" s="74"/>
      <c r="O29" s="74"/>
      <c r="P29" s="74"/>
      <c r="Q29" s="74"/>
      <c r="R29" s="74"/>
      <c r="S29" s="74"/>
      <c r="T29" s="74"/>
      <c r="U29" s="74"/>
      <c r="V29" s="74"/>
      <c r="W29" s="74"/>
      <c r="X29" s="74"/>
      <c r="Y29" s="74"/>
      <c r="Z29" s="65"/>
      <c r="AA29" s="65"/>
      <c r="AB29" s="65"/>
      <c r="AC29" s="65"/>
      <c r="AD29" s="65"/>
      <c r="AE29" s="65"/>
      <c r="AF29" s="65"/>
      <c r="AG29" s="65"/>
      <c r="AH29" s="65"/>
      <c r="AI29" s="65"/>
      <c r="AJ29" s="65"/>
      <c r="AK29" s="65"/>
      <c r="AL29" s="65"/>
      <c r="AM29" s="65"/>
      <c r="AN29" s="65"/>
      <c r="AO29" s="65"/>
      <c r="AP29" s="65"/>
      <c r="AQ29" s="65"/>
      <c r="AR29" s="65"/>
      <c r="AS29" s="65"/>
      <c r="AT29" s="65"/>
      <c r="AU29" s="65"/>
      <c r="AV29" s="65"/>
      <c r="AW29" s="65"/>
      <c r="AX29" s="65"/>
      <c r="AY29" s="65"/>
      <c r="AZ29" s="65"/>
      <c r="BA29" s="65"/>
      <c r="BB29" s="65"/>
      <c r="BC29" s="66"/>
      <c r="BD29" s="66"/>
      <c r="BE29" s="66"/>
      <c r="BF29" s="66"/>
      <c r="BG29" s="66"/>
      <c r="BH29" s="66"/>
      <c r="BI29" s="66"/>
      <c r="BJ29" s="66"/>
      <c r="BK29" s="66"/>
      <c r="BL29" s="66"/>
      <c r="BM29" s="66"/>
      <c r="BN29" s="66"/>
      <c r="BO29" s="66"/>
      <c r="BP29" s="66"/>
      <c r="BQ29" s="65"/>
      <c r="BR29" s="65"/>
      <c r="BS29" s="65"/>
      <c r="BT29" s="65"/>
      <c r="BU29" s="65"/>
      <c r="BV29" s="65"/>
      <c r="BW29" s="65"/>
      <c r="BX29" s="65"/>
      <c r="BY29" s="67"/>
    </row>
    <row r="30" spans="1:112" ht="12" customHeight="1" x14ac:dyDescent="0.25">
      <c r="A30" s="64"/>
      <c r="B30" s="73"/>
      <c r="C30" s="73"/>
      <c r="D30" s="73"/>
      <c r="E30" s="73"/>
      <c r="F30" s="73"/>
      <c r="G30" s="73"/>
      <c r="H30" s="73"/>
      <c r="I30" s="73"/>
      <c r="J30" s="73"/>
      <c r="K30" s="73"/>
      <c r="L30" s="73"/>
      <c r="M30" s="73"/>
      <c r="N30" s="74"/>
      <c r="O30" s="74"/>
      <c r="P30" s="74"/>
      <c r="Q30" s="74"/>
      <c r="R30" s="74"/>
      <c r="S30" s="74"/>
      <c r="T30" s="74"/>
      <c r="U30" s="74"/>
      <c r="V30" s="74"/>
      <c r="W30" s="74"/>
      <c r="X30" s="74"/>
      <c r="Y30" s="74"/>
      <c r="Z30" s="65"/>
      <c r="AA30" s="65"/>
      <c r="AB30" s="65"/>
      <c r="AC30" s="65"/>
      <c r="AD30" s="65"/>
      <c r="AE30" s="65"/>
      <c r="AF30" s="65"/>
      <c r="AG30" s="65"/>
      <c r="AH30" s="65"/>
      <c r="AI30" s="65"/>
      <c r="AJ30" s="65"/>
      <c r="AK30" s="65"/>
      <c r="AL30" s="65"/>
      <c r="AM30" s="65"/>
      <c r="AN30" s="65"/>
      <c r="AO30" s="65"/>
      <c r="AP30" s="65"/>
      <c r="AQ30" s="65"/>
      <c r="AR30" s="65"/>
      <c r="AS30" s="65"/>
      <c r="AT30" s="65"/>
      <c r="AU30" s="65"/>
      <c r="AV30" s="65"/>
      <c r="AW30" s="65"/>
      <c r="AX30" s="65"/>
      <c r="AY30" s="65"/>
      <c r="AZ30" s="65"/>
      <c r="BA30" s="65"/>
      <c r="BB30" s="65"/>
      <c r="BC30" s="69"/>
      <c r="BD30" s="69"/>
      <c r="BE30" s="69"/>
      <c r="BF30" s="69"/>
      <c r="BG30" s="69"/>
      <c r="BH30" s="69"/>
      <c r="BI30" s="69"/>
      <c r="BJ30" s="69"/>
      <c r="BK30" s="69"/>
      <c r="BL30" s="69"/>
      <c r="BM30" s="69"/>
      <c r="BN30" s="69"/>
      <c r="BO30" s="69"/>
      <c r="BP30" s="69"/>
      <c r="BQ30" s="65"/>
      <c r="BR30" s="65"/>
      <c r="BS30" s="65"/>
      <c r="BT30" s="65"/>
      <c r="BU30" s="65"/>
      <c r="BV30" s="65"/>
      <c r="BW30" s="65"/>
      <c r="BX30" s="65"/>
      <c r="BY30" s="67"/>
    </row>
    <row r="31" spans="1:112" ht="12" customHeight="1" x14ac:dyDescent="0.25">
      <c r="A31" s="64"/>
      <c r="B31" s="73"/>
      <c r="C31" s="73"/>
      <c r="D31" s="73"/>
      <c r="E31" s="73"/>
      <c r="F31" s="73"/>
      <c r="G31" s="73"/>
      <c r="H31" s="73"/>
      <c r="I31" s="73"/>
      <c r="J31" s="73"/>
      <c r="K31" s="73"/>
      <c r="L31" s="73"/>
      <c r="M31" s="73"/>
      <c r="N31" s="74"/>
      <c r="O31" s="74"/>
      <c r="P31" s="74"/>
      <c r="Q31" s="74"/>
      <c r="R31" s="74"/>
      <c r="S31" s="74"/>
      <c r="T31" s="74"/>
      <c r="U31" s="74"/>
      <c r="V31" s="74"/>
      <c r="W31" s="74"/>
      <c r="X31" s="74"/>
      <c r="Y31" s="74"/>
      <c r="Z31" s="65"/>
      <c r="AA31" s="65"/>
      <c r="AB31" s="65"/>
      <c r="AC31" s="65"/>
      <c r="AD31" s="65"/>
      <c r="AE31" s="65"/>
      <c r="AF31" s="65"/>
      <c r="AG31" s="65"/>
      <c r="AH31" s="65"/>
      <c r="AI31" s="65"/>
      <c r="AJ31" s="65"/>
      <c r="AK31" s="65"/>
      <c r="AL31" s="65"/>
      <c r="AM31" s="65"/>
      <c r="AN31" s="65"/>
      <c r="AO31" s="65"/>
      <c r="AP31" s="65"/>
      <c r="AQ31" s="65"/>
      <c r="AR31" s="65"/>
      <c r="AS31" s="65"/>
      <c r="AT31" s="65"/>
      <c r="AU31" s="65"/>
      <c r="AV31" s="65"/>
      <c r="AW31" s="65"/>
      <c r="AX31" s="65"/>
      <c r="AY31" s="65"/>
      <c r="AZ31" s="65"/>
      <c r="BA31" s="65"/>
      <c r="BB31" s="65"/>
      <c r="BC31" s="69"/>
      <c r="BD31" s="69"/>
      <c r="BE31" s="69"/>
      <c r="BF31" s="69"/>
      <c r="BG31" s="69"/>
      <c r="BH31" s="69"/>
      <c r="BI31" s="69"/>
      <c r="BJ31" s="69"/>
      <c r="BK31" s="69"/>
      <c r="BL31" s="69"/>
      <c r="BM31" s="69"/>
      <c r="BN31" s="69"/>
      <c r="BO31" s="69"/>
      <c r="BP31" s="69"/>
      <c r="BQ31" s="65"/>
      <c r="BR31" s="65"/>
      <c r="BS31" s="65"/>
      <c r="BT31" s="65"/>
      <c r="BU31" s="65"/>
      <c r="BV31" s="65"/>
      <c r="BW31" s="65"/>
      <c r="BX31" s="65"/>
      <c r="BY31" s="67"/>
    </row>
    <row r="32" spans="1:112" ht="12" customHeight="1" x14ac:dyDescent="0.25">
      <c r="A32" s="75"/>
      <c r="B32" s="73"/>
      <c r="C32" s="73"/>
      <c r="D32" s="73"/>
      <c r="E32" s="73"/>
      <c r="F32" s="73"/>
      <c r="G32" s="73"/>
      <c r="H32" s="73"/>
      <c r="I32" s="73"/>
      <c r="J32" s="73"/>
      <c r="K32" s="73"/>
      <c r="L32" s="73"/>
      <c r="M32" s="73"/>
      <c r="N32" s="74"/>
      <c r="O32" s="74"/>
      <c r="P32" s="74"/>
      <c r="Q32" s="74"/>
      <c r="R32" s="74"/>
      <c r="S32" s="74"/>
      <c r="T32" s="74"/>
      <c r="U32" s="74"/>
      <c r="V32" s="74"/>
      <c r="W32" s="74"/>
      <c r="X32" s="74"/>
      <c r="Y32" s="74"/>
      <c r="Z32" s="76"/>
      <c r="AA32" s="76"/>
      <c r="AB32" s="76"/>
      <c r="AC32" s="76"/>
      <c r="AD32" s="76"/>
      <c r="AE32" s="76"/>
      <c r="AF32" s="76"/>
      <c r="AG32" s="76"/>
      <c r="AH32" s="76"/>
      <c r="AI32" s="76"/>
      <c r="AJ32" s="76"/>
      <c r="AK32" s="76"/>
      <c r="AL32" s="76"/>
      <c r="AM32" s="76"/>
      <c r="AN32" s="76"/>
      <c r="AO32" s="65"/>
      <c r="AP32" s="65"/>
      <c r="AQ32" s="65"/>
      <c r="AR32" s="65"/>
      <c r="AS32" s="65"/>
      <c r="AT32" s="65"/>
      <c r="AU32" s="65"/>
      <c r="AV32" s="76"/>
      <c r="AW32" s="76"/>
      <c r="AX32" s="76"/>
      <c r="AY32" s="76"/>
      <c r="AZ32" s="76"/>
      <c r="BA32" s="76"/>
      <c r="BB32" s="76"/>
      <c r="BC32" s="76"/>
      <c r="BD32" s="76"/>
      <c r="BE32" s="76"/>
      <c r="BF32" s="76"/>
      <c r="BG32" s="76"/>
      <c r="BH32" s="76"/>
      <c r="BI32" s="76"/>
      <c r="BJ32" s="76"/>
      <c r="BK32" s="76"/>
      <c r="BL32" s="76"/>
      <c r="BM32" s="76"/>
      <c r="BN32" s="76"/>
      <c r="BO32" s="76"/>
      <c r="BP32" s="76"/>
      <c r="BQ32" s="76"/>
      <c r="BR32" s="76"/>
      <c r="BS32" s="76"/>
      <c r="BT32" s="65"/>
      <c r="BU32" s="65"/>
      <c r="BV32" s="65"/>
      <c r="BW32" s="65"/>
      <c r="BX32" s="65"/>
      <c r="BY32" s="67"/>
    </row>
    <row r="33" spans="1:100" ht="12" customHeight="1" x14ac:dyDescent="0.3">
      <c r="A33" s="75"/>
      <c r="B33" s="73"/>
      <c r="C33" s="73"/>
      <c r="D33" s="73"/>
      <c r="E33" s="73"/>
      <c r="F33" s="73"/>
      <c r="G33" s="73"/>
      <c r="H33" s="73"/>
      <c r="I33" s="73"/>
      <c r="J33" s="73"/>
      <c r="K33" s="73"/>
      <c r="L33" s="73"/>
      <c r="M33" s="73"/>
      <c r="N33" s="77"/>
      <c r="O33" s="74"/>
      <c r="P33" s="74"/>
      <c r="Q33" s="74"/>
      <c r="R33" s="74"/>
      <c r="S33" s="74"/>
      <c r="T33" s="74"/>
      <c r="U33" s="74"/>
      <c r="V33" s="74"/>
      <c r="W33" s="74"/>
      <c r="X33" s="74"/>
      <c r="Y33" s="74"/>
      <c r="Z33" s="76"/>
      <c r="AA33" s="76"/>
      <c r="AB33" s="76"/>
      <c r="AC33" s="76"/>
      <c r="AD33" s="76"/>
      <c r="AE33" s="76"/>
      <c r="AF33" s="76"/>
      <c r="AG33" s="76"/>
      <c r="AH33" s="76"/>
      <c r="AI33" s="76"/>
      <c r="AJ33" s="76"/>
      <c r="AK33" s="76"/>
      <c r="AL33" s="73"/>
      <c r="AM33" s="73"/>
      <c r="AN33" s="73"/>
      <c r="AO33" s="73"/>
      <c r="AP33" s="73"/>
      <c r="AQ33" s="73"/>
      <c r="AR33" s="73"/>
      <c r="AS33" s="73"/>
      <c r="AT33" s="73"/>
      <c r="AU33" s="73"/>
      <c r="AV33" s="73"/>
      <c r="AW33" s="73"/>
      <c r="AX33" s="78"/>
      <c r="AY33" s="78"/>
      <c r="AZ33" s="78"/>
      <c r="BA33" s="78"/>
      <c r="BB33" s="78"/>
      <c r="BC33" s="78"/>
      <c r="BD33" s="78"/>
      <c r="BE33" s="78"/>
      <c r="BF33" s="78"/>
      <c r="BG33" s="78"/>
      <c r="BH33" s="65"/>
      <c r="BI33" s="73"/>
      <c r="BJ33" s="73"/>
      <c r="BK33" s="73"/>
      <c r="BL33" s="73"/>
      <c r="BM33" s="73"/>
      <c r="BN33" s="78"/>
      <c r="BO33" s="78"/>
      <c r="BP33" s="78"/>
      <c r="BQ33" s="78"/>
      <c r="BR33" s="78"/>
      <c r="BS33" s="78"/>
      <c r="BT33" s="76"/>
      <c r="BU33" s="76"/>
      <c r="BV33" s="76"/>
      <c r="BW33" s="76"/>
      <c r="BX33" s="65"/>
      <c r="BY33" s="67"/>
    </row>
    <row r="34" spans="1:100" ht="12" customHeight="1" x14ac:dyDescent="0.3">
      <c r="A34" s="64"/>
      <c r="B34" s="73"/>
      <c r="C34" s="73"/>
      <c r="D34" s="73"/>
      <c r="E34" s="73"/>
      <c r="F34" s="73"/>
      <c r="G34" s="73"/>
      <c r="H34" s="73"/>
      <c r="I34" s="73"/>
      <c r="J34" s="73"/>
      <c r="K34" s="73"/>
      <c r="L34" s="73"/>
      <c r="M34" s="73"/>
      <c r="N34" s="74"/>
      <c r="O34" s="74"/>
      <c r="P34" s="74"/>
      <c r="Q34" s="74"/>
      <c r="R34" s="74"/>
      <c r="S34" s="74"/>
      <c r="T34" s="74"/>
      <c r="U34" s="74"/>
      <c r="V34" s="74"/>
      <c r="W34" s="74"/>
      <c r="X34" s="74"/>
      <c r="Y34" s="74"/>
      <c r="Z34" s="65"/>
      <c r="AA34" s="65"/>
      <c r="AB34" s="65"/>
      <c r="AC34" s="65"/>
      <c r="AD34" s="65"/>
      <c r="AE34" s="65"/>
      <c r="AF34" s="65"/>
      <c r="AG34" s="65"/>
      <c r="AH34" s="65"/>
      <c r="AI34" s="65"/>
      <c r="AJ34" s="65"/>
      <c r="AK34" s="65"/>
      <c r="AL34" s="73"/>
      <c r="AM34" s="73"/>
      <c r="AN34" s="73"/>
      <c r="AO34" s="73"/>
      <c r="AP34" s="73"/>
      <c r="AQ34" s="73"/>
      <c r="AR34" s="73"/>
      <c r="AS34" s="73"/>
      <c r="AT34" s="73"/>
      <c r="AU34" s="73"/>
      <c r="AV34" s="73"/>
      <c r="AW34" s="73"/>
      <c r="AX34" s="78"/>
      <c r="AY34" s="78"/>
      <c r="AZ34" s="78"/>
      <c r="BA34" s="78"/>
      <c r="BB34" s="78"/>
      <c r="BC34" s="78"/>
      <c r="BD34" s="78"/>
      <c r="BE34" s="78"/>
      <c r="BF34" s="78"/>
      <c r="BG34" s="78"/>
      <c r="BH34" s="65"/>
      <c r="BI34" s="73"/>
      <c r="BJ34" s="73"/>
      <c r="BK34" s="73"/>
      <c r="BL34" s="73"/>
      <c r="BM34" s="73"/>
      <c r="BN34" s="78"/>
      <c r="BO34" s="78"/>
      <c r="BP34" s="78"/>
      <c r="BQ34" s="78"/>
      <c r="BR34" s="78"/>
      <c r="BS34" s="78"/>
      <c r="BT34" s="76"/>
      <c r="BU34" s="76"/>
      <c r="BV34" s="76"/>
      <c r="BW34" s="76"/>
      <c r="BX34" s="65"/>
      <c r="BY34" s="67"/>
    </row>
    <row r="35" spans="1:100" ht="12" customHeight="1" x14ac:dyDescent="0.25">
      <c r="A35" s="64"/>
      <c r="B35" s="73"/>
      <c r="C35" s="73"/>
      <c r="D35" s="73"/>
      <c r="E35" s="73"/>
      <c r="F35" s="73"/>
      <c r="G35" s="73"/>
      <c r="H35" s="73"/>
      <c r="I35" s="73"/>
      <c r="J35" s="73"/>
      <c r="K35" s="73"/>
      <c r="L35" s="73"/>
      <c r="M35" s="73"/>
      <c r="N35" s="79"/>
      <c r="O35" s="79"/>
      <c r="P35" s="79"/>
      <c r="Q35" s="79"/>
      <c r="R35" s="79"/>
      <c r="S35" s="73"/>
      <c r="T35" s="73"/>
      <c r="U35" s="73"/>
      <c r="V35" s="73"/>
      <c r="W35" s="73"/>
      <c r="X35" s="73"/>
      <c r="Y35" s="76"/>
      <c r="Z35" s="65"/>
      <c r="AA35" s="65"/>
      <c r="AB35" s="65"/>
      <c r="AC35" s="65"/>
      <c r="AD35" s="65"/>
      <c r="AE35" s="65"/>
      <c r="AF35" s="65"/>
      <c r="AG35" s="65"/>
      <c r="AH35" s="65"/>
      <c r="AI35" s="65"/>
      <c r="AJ35" s="65"/>
      <c r="AK35" s="65"/>
      <c r="AL35" s="65"/>
      <c r="AM35" s="65"/>
      <c r="AN35" s="76"/>
      <c r="AO35" s="76"/>
      <c r="AP35" s="76"/>
      <c r="AQ35" s="76"/>
      <c r="AR35" s="76"/>
      <c r="AS35" s="76"/>
      <c r="AT35" s="76"/>
      <c r="AU35" s="76"/>
      <c r="AV35" s="76"/>
      <c r="AW35" s="76"/>
      <c r="AX35" s="76"/>
      <c r="AY35" s="76"/>
      <c r="AZ35" s="76"/>
      <c r="BA35" s="76"/>
      <c r="BB35" s="76"/>
      <c r="BC35" s="76"/>
      <c r="BD35" s="76"/>
      <c r="BE35" s="76"/>
      <c r="BF35" s="76"/>
      <c r="BG35" s="76"/>
      <c r="BH35" s="76"/>
      <c r="BI35" s="76"/>
      <c r="BJ35" s="76"/>
      <c r="BK35" s="76"/>
      <c r="BL35" s="76"/>
      <c r="BM35" s="76"/>
      <c r="BN35" s="76"/>
      <c r="BO35" s="76"/>
      <c r="BP35" s="76"/>
      <c r="BQ35" s="76"/>
      <c r="BR35" s="76"/>
      <c r="BS35" s="76"/>
      <c r="BT35" s="76"/>
      <c r="BU35" s="76"/>
      <c r="BV35" s="76"/>
      <c r="BW35" s="76"/>
      <c r="BX35" s="65"/>
      <c r="BY35" s="67"/>
    </row>
    <row r="36" spans="1:100" ht="12" customHeight="1" x14ac:dyDescent="0.25">
      <c r="A36" s="64"/>
      <c r="B36" s="73"/>
      <c r="C36" s="73"/>
      <c r="D36" s="73"/>
      <c r="E36" s="73"/>
      <c r="F36" s="73"/>
      <c r="G36" s="73"/>
      <c r="H36" s="73"/>
      <c r="I36" s="73"/>
      <c r="J36" s="73"/>
      <c r="K36" s="73"/>
      <c r="L36" s="73"/>
      <c r="M36" s="73"/>
      <c r="N36" s="79"/>
      <c r="O36" s="79"/>
      <c r="P36" s="79"/>
      <c r="Q36" s="79"/>
      <c r="R36" s="79"/>
      <c r="S36" s="73"/>
      <c r="T36" s="73"/>
      <c r="U36" s="73"/>
      <c r="V36" s="73"/>
      <c r="W36" s="73"/>
      <c r="X36" s="73"/>
      <c r="Y36" s="76"/>
      <c r="Z36" s="65"/>
      <c r="AA36" s="65"/>
      <c r="AB36" s="65"/>
      <c r="AC36" s="65"/>
      <c r="AD36" s="65"/>
      <c r="AE36" s="65"/>
      <c r="AF36" s="65"/>
      <c r="AG36" s="65"/>
      <c r="AH36" s="65"/>
      <c r="AI36" s="65"/>
      <c r="AJ36" s="65"/>
      <c r="AK36" s="65"/>
      <c r="AL36" s="65"/>
      <c r="AM36" s="65"/>
      <c r="AN36" s="76"/>
      <c r="AO36" s="76"/>
      <c r="AP36" s="76"/>
      <c r="AQ36" s="76"/>
      <c r="AR36" s="76"/>
      <c r="AS36" s="76"/>
      <c r="AT36" s="76"/>
      <c r="AU36" s="76"/>
      <c r="AV36" s="76"/>
      <c r="AW36" s="76"/>
      <c r="AX36" s="76"/>
      <c r="AY36" s="76"/>
      <c r="AZ36" s="76"/>
      <c r="BA36" s="76"/>
      <c r="BB36" s="76"/>
      <c r="BC36" s="76"/>
      <c r="BD36" s="76"/>
      <c r="BE36" s="76"/>
      <c r="BF36" s="76"/>
      <c r="BG36" s="76"/>
      <c r="BH36" s="76"/>
      <c r="BI36" s="76"/>
      <c r="BJ36" s="76"/>
      <c r="BK36" s="76"/>
      <c r="BL36" s="76"/>
      <c r="BM36" s="76"/>
      <c r="BN36" s="76"/>
      <c r="BO36" s="76"/>
      <c r="BP36" s="76"/>
      <c r="BQ36" s="76"/>
      <c r="BR36" s="76"/>
      <c r="BS36" s="76"/>
      <c r="BT36" s="76"/>
      <c r="BU36" s="76"/>
      <c r="BV36" s="76"/>
      <c r="BW36" s="76"/>
      <c r="BX36" s="65"/>
      <c r="BY36" s="67"/>
    </row>
    <row r="37" spans="1:100" ht="12" customHeight="1" x14ac:dyDescent="0.2">
      <c r="A37" s="94"/>
      <c r="B37" s="65"/>
      <c r="C37" s="65"/>
      <c r="D37" s="65"/>
      <c r="E37" s="65"/>
      <c r="F37" s="65"/>
      <c r="G37" s="65"/>
      <c r="H37" s="68"/>
      <c r="I37" s="65"/>
      <c r="J37" s="65"/>
      <c r="K37" s="65"/>
      <c r="L37" s="65"/>
      <c r="M37" s="65"/>
      <c r="N37" s="65"/>
      <c r="O37" s="65"/>
      <c r="P37" s="65"/>
      <c r="Q37" s="65"/>
      <c r="R37" s="65"/>
      <c r="S37" s="65"/>
      <c r="T37" s="65"/>
      <c r="U37" s="65"/>
      <c r="V37" s="65"/>
      <c r="W37" s="65"/>
      <c r="X37" s="65"/>
      <c r="Y37" s="65"/>
      <c r="Z37" s="65"/>
      <c r="AA37" s="65"/>
      <c r="AB37" s="65"/>
      <c r="AC37" s="65"/>
      <c r="AD37" s="65"/>
      <c r="AE37" s="65"/>
      <c r="AF37" s="65"/>
      <c r="AG37" s="65"/>
      <c r="AH37" s="65"/>
      <c r="AI37" s="65"/>
      <c r="AJ37" s="65"/>
      <c r="AK37" s="65"/>
      <c r="AL37" s="65"/>
      <c r="AM37" s="65"/>
      <c r="AN37" s="65"/>
      <c r="AO37" s="65"/>
      <c r="AP37" s="65"/>
      <c r="AQ37" s="65"/>
      <c r="AR37" s="65"/>
      <c r="AS37" s="65"/>
      <c r="AT37" s="65"/>
      <c r="AU37" s="65"/>
      <c r="AV37" s="76"/>
      <c r="AW37" s="76"/>
      <c r="AX37" s="76"/>
      <c r="AY37" s="76"/>
      <c r="AZ37" s="76"/>
      <c r="BA37" s="76"/>
      <c r="BB37" s="76"/>
      <c r="BC37" s="76"/>
      <c r="BD37" s="76"/>
      <c r="BE37" s="76"/>
      <c r="BF37" s="76"/>
      <c r="BG37" s="76"/>
      <c r="BH37" s="76"/>
      <c r="BI37" s="76"/>
      <c r="BJ37" s="76"/>
      <c r="BK37" s="76"/>
      <c r="BL37" s="76"/>
      <c r="BM37" s="76"/>
      <c r="BN37" s="76"/>
      <c r="BO37" s="76"/>
      <c r="BP37" s="76"/>
      <c r="BQ37" s="76"/>
      <c r="BR37" s="76"/>
      <c r="BS37" s="76"/>
      <c r="BT37" s="65"/>
      <c r="BU37" s="65"/>
      <c r="BV37" s="65"/>
      <c r="BW37" s="65"/>
      <c r="BX37" s="65"/>
      <c r="BY37" s="67"/>
    </row>
    <row r="38" spans="1:100" ht="12" customHeight="1" x14ac:dyDescent="0.2">
      <c r="A38" s="91"/>
      <c r="B38" s="90"/>
      <c r="C38" s="90"/>
      <c r="D38" s="90"/>
      <c r="E38" s="90"/>
      <c r="F38" s="90"/>
      <c r="G38" s="90"/>
      <c r="H38" s="90"/>
      <c r="I38" s="90"/>
      <c r="J38" s="90"/>
      <c r="K38" s="90"/>
      <c r="L38" s="90"/>
      <c r="M38" s="90"/>
      <c r="N38" s="90"/>
      <c r="O38" s="90"/>
      <c r="P38" s="90"/>
      <c r="Q38" s="90"/>
      <c r="R38" s="90"/>
      <c r="S38" s="90"/>
      <c r="T38" s="90"/>
      <c r="U38" s="90"/>
      <c r="V38" s="90"/>
      <c r="W38" s="90"/>
      <c r="X38" s="90"/>
      <c r="Y38" s="90"/>
      <c r="Z38" s="81"/>
      <c r="AA38" s="81"/>
      <c r="AB38" s="81"/>
      <c r="AC38" s="81"/>
      <c r="AD38" s="81"/>
      <c r="AE38" s="81"/>
      <c r="AF38" s="81"/>
      <c r="AG38" s="81"/>
      <c r="AH38" s="81"/>
      <c r="AI38" s="81"/>
      <c r="AJ38" s="81"/>
      <c r="AK38" s="81"/>
      <c r="AL38" s="81"/>
      <c r="AM38" s="81"/>
      <c r="AN38" s="81"/>
      <c r="AO38" s="81"/>
      <c r="AP38" s="81"/>
      <c r="AQ38" s="81"/>
      <c r="AR38" s="81"/>
      <c r="AS38" s="81"/>
      <c r="AT38" s="81"/>
      <c r="AU38" s="81"/>
      <c r="AV38" s="81"/>
      <c r="AW38" s="81"/>
      <c r="AX38" s="81"/>
      <c r="AY38" s="81"/>
      <c r="AZ38" s="81"/>
      <c r="BA38" s="81"/>
      <c r="BB38" s="95"/>
      <c r="BC38" s="96"/>
      <c r="BD38" s="81"/>
      <c r="BE38" s="81"/>
      <c r="BF38" s="81"/>
      <c r="BG38" s="81"/>
      <c r="BH38" s="81"/>
      <c r="BI38" s="81"/>
      <c r="BJ38" s="81"/>
      <c r="BK38" s="81"/>
      <c r="BL38" s="81"/>
      <c r="BM38" s="81"/>
      <c r="BN38" s="81"/>
      <c r="BO38" s="81"/>
      <c r="BP38" s="81"/>
      <c r="BQ38" s="81"/>
      <c r="BR38" s="81"/>
      <c r="BS38" s="81"/>
      <c r="BT38" s="81"/>
      <c r="BU38" s="81"/>
      <c r="BV38" s="81"/>
      <c r="BW38" s="81"/>
      <c r="BX38" s="81"/>
      <c r="BY38" s="82"/>
    </row>
    <row r="39" spans="1:100" ht="12" customHeight="1" x14ac:dyDescent="0.2">
      <c r="A39" s="91"/>
      <c r="B39" s="90"/>
      <c r="C39" s="90"/>
      <c r="D39" s="90"/>
      <c r="E39" s="90"/>
      <c r="F39" s="90"/>
      <c r="G39" s="90"/>
      <c r="H39" s="90"/>
      <c r="I39" s="90"/>
      <c r="J39" s="90"/>
      <c r="K39" s="90"/>
      <c r="L39" s="90"/>
      <c r="M39" s="90"/>
      <c r="N39" s="90"/>
      <c r="O39" s="90"/>
      <c r="P39" s="90"/>
      <c r="Q39" s="90"/>
      <c r="R39" s="90"/>
      <c r="S39" s="90"/>
      <c r="T39" s="90"/>
      <c r="U39" s="90"/>
      <c r="V39" s="90"/>
      <c r="W39" s="90"/>
      <c r="X39" s="90"/>
      <c r="Y39" s="90"/>
      <c r="Z39" s="76"/>
      <c r="AA39" s="81"/>
      <c r="AB39" s="81"/>
      <c r="AC39" s="81"/>
      <c r="AD39" s="81"/>
      <c r="AE39" s="81"/>
      <c r="AF39" s="81"/>
      <c r="AG39" s="81"/>
      <c r="AH39" s="76"/>
      <c r="AI39" s="76"/>
      <c r="AJ39" s="76"/>
      <c r="AK39" s="76"/>
      <c r="AL39" s="76"/>
      <c r="AM39" s="76"/>
      <c r="AN39" s="76"/>
      <c r="AO39" s="76"/>
      <c r="AP39" s="76"/>
      <c r="AQ39" s="76"/>
      <c r="AR39" s="76"/>
      <c r="AS39" s="76"/>
      <c r="AT39" s="76"/>
      <c r="AU39" s="76"/>
      <c r="AV39" s="76"/>
      <c r="AW39" s="76"/>
      <c r="AX39" s="76"/>
      <c r="AY39" s="76"/>
      <c r="AZ39" s="76"/>
      <c r="BA39" s="76"/>
      <c r="BB39" s="76"/>
      <c r="BC39" s="76"/>
      <c r="BD39" s="76"/>
      <c r="BE39" s="76"/>
      <c r="BF39" s="76"/>
      <c r="BG39" s="81"/>
      <c r="BH39" s="81"/>
      <c r="BI39" s="81"/>
      <c r="BJ39" s="81"/>
      <c r="BK39" s="81"/>
      <c r="BL39" s="81"/>
      <c r="BM39" s="81"/>
      <c r="BN39" s="81"/>
      <c r="BO39" s="81"/>
      <c r="BP39" s="81"/>
      <c r="BQ39" s="81"/>
      <c r="BR39" s="81"/>
      <c r="BS39" s="81"/>
      <c r="BT39" s="81"/>
      <c r="BU39" s="81"/>
      <c r="BV39" s="81"/>
      <c r="BW39" s="81"/>
      <c r="BX39" s="81"/>
      <c r="BY39" s="82"/>
    </row>
    <row r="40" spans="1:100" ht="12" customHeight="1" x14ac:dyDescent="0.2">
      <c r="A40" s="91"/>
      <c r="B40" s="90"/>
      <c r="C40" s="90"/>
      <c r="D40" s="90"/>
      <c r="E40" s="90"/>
      <c r="F40" s="90"/>
      <c r="G40" s="90"/>
      <c r="H40" s="90"/>
      <c r="I40" s="90"/>
      <c r="J40" s="90"/>
      <c r="K40" s="90"/>
      <c r="L40" s="90"/>
      <c r="M40" s="90"/>
      <c r="N40" s="90"/>
      <c r="O40" s="90"/>
      <c r="P40" s="90"/>
      <c r="Q40" s="90"/>
      <c r="R40" s="90"/>
      <c r="S40" s="90"/>
      <c r="T40" s="90"/>
      <c r="U40" s="90"/>
      <c r="V40" s="90"/>
      <c r="W40" s="90"/>
      <c r="X40" s="90"/>
      <c r="Y40" s="90"/>
      <c r="Z40" s="76"/>
      <c r="AA40" s="81"/>
      <c r="AB40" s="81"/>
      <c r="AC40" s="81"/>
      <c r="AD40" s="81"/>
      <c r="AE40" s="81"/>
      <c r="AF40" s="81"/>
      <c r="AG40" s="81"/>
      <c r="AH40" s="76"/>
      <c r="AI40" s="76"/>
      <c r="AJ40" s="76"/>
      <c r="AK40" s="76"/>
      <c r="AL40" s="76"/>
      <c r="AM40" s="76"/>
      <c r="AN40" s="76"/>
      <c r="AO40" s="76"/>
      <c r="AP40" s="76"/>
      <c r="AQ40" s="76"/>
      <c r="AR40" s="76"/>
      <c r="AS40" s="76"/>
      <c r="AT40" s="76"/>
      <c r="AU40" s="76"/>
      <c r="AV40" s="76"/>
      <c r="AW40" s="76"/>
      <c r="AX40" s="76"/>
      <c r="AY40" s="76"/>
      <c r="AZ40" s="76"/>
      <c r="BA40" s="76"/>
      <c r="BB40" s="76"/>
      <c r="BC40" s="76"/>
      <c r="BD40" s="76"/>
      <c r="BE40" s="76"/>
      <c r="BF40" s="76"/>
      <c r="BG40" s="83"/>
      <c r="BH40" s="83"/>
      <c r="BI40" s="83"/>
      <c r="BJ40" s="83"/>
      <c r="BK40" s="83"/>
      <c r="BL40" s="83"/>
      <c r="BM40" s="83"/>
      <c r="BN40" s="83"/>
      <c r="BO40" s="83"/>
      <c r="BP40" s="81"/>
      <c r="BQ40" s="81"/>
      <c r="BR40" s="81"/>
      <c r="BS40" s="81"/>
      <c r="BT40" s="81"/>
      <c r="BU40" s="81"/>
      <c r="BV40" s="81"/>
      <c r="BW40" s="81"/>
      <c r="BX40" s="81"/>
      <c r="BY40" s="82"/>
      <c r="BZ40" s="84"/>
      <c r="CA40" s="84"/>
      <c r="CB40" s="84"/>
      <c r="CC40" s="84"/>
      <c r="CD40" s="84"/>
      <c r="CE40" s="84"/>
      <c r="CF40" s="84"/>
      <c r="CG40" s="84"/>
      <c r="CH40" s="84"/>
      <c r="CI40" s="84"/>
      <c r="CJ40" s="84"/>
      <c r="CK40" s="84"/>
      <c r="CL40" s="84"/>
      <c r="CM40" s="84"/>
      <c r="CN40" s="84"/>
      <c r="CO40" s="84"/>
      <c r="CP40" s="84"/>
      <c r="CQ40" s="84"/>
      <c r="CR40" s="84"/>
      <c r="CS40" s="84"/>
      <c r="CT40" s="84"/>
      <c r="CU40" s="84"/>
      <c r="CV40" s="84"/>
    </row>
    <row r="41" spans="1:100" ht="12" customHeight="1" thickBot="1" x14ac:dyDescent="0.25">
      <c r="A41" s="92"/>
      <c r="B41" s="93"/>
      <c r="C41" s="93"/>
      <c r="D41" s="93"/>
      <c r="E41" s="93"/>
      <c r="F41" s="93"/>
      <c r="G41" s="93"/>
      <c r="H41" s="93"/>
      <c r="I41" s="93"/>
      <c r="J41" s="93"/>
      <c r="K41" s="93"/>
      <c r="L41" s="93"/>
      <c r="M41" s="93"/>
      <c r="N41" s="93"/>
      <c r="O41" s="93"/>
      <c r="P41" s="93"/>
      <c r="Q41" s="93"/>
      <c r="R41" s="93"/>
      <c r="S41" s="93"/>
      <c r="T41" s="93"/>
      <c r="U41" s="93"/>
      <c r="V41" s="93"/>
      <c r="W41" s="93"/>
      <c r="X41" s="93"/>
      <c r="Y41" s="93"/>
      <c r="Z41" s="80"/>
      <c r="AA41" s="97"/>
      <c r="AB41" s="97"/>
      <c r="AC41" s="97"/>
      <c r="AD41" s="97"/>
      <c r="AE41" s="97"/>
      <c r="AF41" s="97"/>
      <c r="AG41" s="97"/>
      <c r="AH41" s="80"/>
      <c r="AI41" s="80"/>
      <c r="AJ41" s="80"/>
      <c r="AK41" s="80"/>
      <c r="AL41" s="80"/>
      <c r="AM41" s="80"/>
      <c r="AN41" s="80"/>
      <c r="AO41" s="80"/>
      <c r="AP41" s="80"/>
      <c r="AQ41" s="80"/>
      <c r="AR41" s="80"/>
      <c r="AS41" s="80"/>
      <c r="AT41" s="80"/>
      <c r="AU41" s="80"/>
      <c r="AV41" s="80"/>
      <c r="AW41" s="80"/>
      <c r="AX41" s="80"/>
      <c r="AY41" s="80"/>
      <c r="AZ41" s="80"/>
      <c r="BA41" s="80"/>
      <c r="BB41" s="80"/>
      <c r="BC41" s="80"/>
      <c r="BD41" s="80"/>
      <c r="BE41" s="80"/>
      <c r="BF41" s="80"/>
      <c r="BG41" s="98"/>
      <c r="BH41" s="98"/>
      <c r="BI41" s="98"/>
      <c r="BJ41" s="98"/>
      <c r="BK41" s="98"/>
      <c r="BL41" s="98"/>
      <c r="BM41" s="98"/>
      <c r="BN41" s="98"/>
      <c r="BO41" s="98"/>
      <c r="BP41" s="97"/>
      <c r="BQ41" s="97"/>
      <c r="BR41" s="97"/>
      <c r="BS41" s="97"/>
      <c r="BT41" s="97"/>
      <c r="BU41" s="97"/>
      <c r="BV41" s="97"/>
      <c r="BW41" s="97"/>
      <c r="BX41" s="97"/>
      <c r="BY41" s="88"/>
      <c r="BZ41" s="84"/>
      <c r="CA41" s="84"/>
      <c r="CB41" s="84"/>
      <c r="CC41" s="84"/>
      <c r="CD41" s="84"/>
      <c r="CE41" s="84"/>
      <c r="CF41" s="84"/>
      <c r="CG41" s="84"/>
      <c r="CH41" s="84"/>
      <c r="CI41" s="84"/>
      <c r="CJ41" s="84"/>
      <c r="CK41" s="84"/>
      <c r="CL41" s="84"/>
      <c r="CM41" s="84"/>
      <c r="CN41" s="84"/>
      <c r="CO41" s="84"/>
      <c r="CP41" s="84"/>
      <c r="CQ41" s="84"/>
      <c r="CR41" s="84"/>
      <c r="CS41" s="84"/>
      <c r="CT41" s="84"/>
      <c r="CU41" s="84"/>
      <c r="CV41" s="84"/>
    </row>
    <row r="42" spans="1:100" ht="12" customHeight="1" thickTop="1" x14ac:dyDescent="0.2">
      <c r="A42" s="137" t="s">
        <v>71</v>
      </c>
      <c r="B42" s="138"/>
      <c r="C42" s="138"/>
      <c r="D42" s="138"/>
      <c r="E42" s="138"/>
      <c r="F42" s="138"/>
      <c r="G42" s="138"/>
      <c r="H42" s="138"/>
      <c r="I42" s="138"/>
      <c r="J42" s="139"/>
      <c r="K42" s="140" t="s">
        <v>123</v>
      </c>
      <c r="L42" s="141"/>
      <c r="M42" s="141"/>
      <c r="N42" s="141"/>
      <c r="O42" s="141"/>
      <c r="P42" s="141"/>
      <c r="Q42" s="141"/>
      <c r="R42" s="141"/>
      <c r="S42" s="141"/>
      <c r="T42" s="141"/>
      <c r="U42" s="141"/>
      <c r="V42" s="141"/>
      <c r="W42" s="141"/>
      <c r="X42" s="141"/>
      <c r="Y42" s="142"/>
      <c r="Z42" s="76"/>
      <c r="AA42" s="85"/>
      <c r="AB42" s="85"/>
      <c r="AC42" s="85"/>
      <c r="AD42" s="85"/>
      <c r="AE42" s="85"/>
      <c r="AF42" s="85"/>
      <c r="AG42" s="85"/>
      <c r="AH42" s="76"/>
      <c r="AI42" s="76"/>
      <c r="AJ42" s="76"/>
      <c r="AK42" s="76"/>
      <c r="AL42" s="76"/>
      <c r="AM42" s="76"/>
      <c r="AN42" s="76"/>
      <c r="AO42" s="76"/>
      <c r="AP42" s="76"/>
      <c r="AQ42" s="76"/>
      <c r="AR42" s="76"/>
      <c r="AS42" s="76"/>
      <c r="AT42" s="76"/>
      <c r="AU42" s="76"/>
      <c r="AV42" s="76"/>
      <c r="AW42" s="76"/>
      <c r="AX42" s="76"/>
      <c r="AY42" s="76"/>
      <c r="AZ42" s="76"/>
      <c r="BA42" s="76"/>
      <c r="BB42" s="76"/>
      <c r="BC42" s="76"/>
      <c r="BD42" s="76"/>
      <c r="BE42" s="76"/>
      <c r="BF42" s="76"/>
      <c r="BG42" s="86"/>
      <c r="BH42" s="86"/>
      <c r="BI42" s="86"/>
      <c r="BJ42" s="86"/>
      <c r="BK42" s="86"/>
      <c r="BL42" s="86"/>
      <c r="BM42" s="86"/>
      <c r="BN42" s="86"/>
      <c r="BO42" s="86"/>
      <c r="BP42" s="86"/>
      <c r="BQ42" s="86"/>
      <c r="BR42" s="86"/>
      <c r="BS42" s="86"/>
      <c r="BT42" s="86"/>
      <c r="BU42" s="86"/>
      <c r="BV42" s="86"/>
      <c r="BW42" s="86"/>
      <c r="BX42" s="86"/>
      <c r="BY42" s="82"/>
      <c r="BZ42" s="84"/>
      <c r="CA42" s="84"/>
      <c r="CB42" s="84"/>
      <c r="CC42" s="84"/>
      <c r="CD42" s="84"/>
      <c r="CE42" s="84"/>
      <c r="CF42" s="84"/>
      <c r="CG42" s="84"/>
      <c r="CH42" s="84"/>
      <c r="CI42" s="84"/>
      <c r="CJ42" s="84"/>
      <c r="CK42" s="84"/>
      <c r="CL42" s="84"/>
      <c r="CM42" s="84"/>
      <c r="CN42" s="84"/>
      <c r="CO42" s="84"/>
      <c r="CP42" s="84"/>
      <c r="CQ42" s="84"/>
      <c r="CR42" s="84"/>
      <c r="CS42" s="84"/>
      <c r="CT42" s="84"/>
      <c r="CU42" s="84"/>
      <c r="CV42" s="84"/>
    </row>
    <row r="43" spans="1:100" ht="12" customHeight="1" thickBot="1" x14ac:dyDescent="0.25">
      <c r="A43" s="143" t="s">
        <v>19</v>
      </c>
      <c r="B43" s="144"/>
      <c r="C43" s="144"/>
      <c r="D43" s="144"/>
      <c r="E43" s="144"/>
      <c r="F43" s="144"/>
      <c r="G43" s="144"/>
      <c r="H43" s="144"/>
      <c r="I43" s="144"/>
      <c r="J43" s="145"/>
      <c r="K43" s="146" t="s">
        <v>241</v>
      </c>
      <c r="L43" s="147"/>
      <c r="M43" s="147"/>
      <c r="N43" s="147"/>
      <c r="O43" s="147"/>
      <c r="P43" s="147"/>
      <c r="Q43" s="147"/>
      <c r="R43" s="147"/>
      <c r="S43" s="147"/>
      <c r="T43" s="147"/>
      <c r="U43" s="147"/>
      <c r="V43" s="147"/>
      <c r="W43" s="147"/>
      <c r="X43" s="147"/>
      <c r="Y43" s="148"/>
      <c r="Z43" s="76"/>
      <c r="AA43" s="87"/>
      <c r="AB43" s="87"/>
      <c r="AC43" s="87"/>
      <c r="AD43" s="87"/>
      <c r="AE43" s="87"/>
      <c r="AF43" s="87"/>
      <c r="AG43" s="87"/>
      <c r="AH43" s="76"/>
      <c r="AI43" s="76"/>
      <c r="AJ43" s="76"/>
      <c r="AK43" s="76"/>
      <c r="AL43" s="76"/>
      <c r="AM43" s="76"/>
      <c r="AN43" s="76"/>
      <c r="AO43" s="76"/>
      <c r="AP43" s="76"/>
      <c r="AQ43" s="76"/>
      <c r="AR43" s="76"/>
      <c r="AS43" s="76"/>
      <c r="AT43" s="76"/>
      <c r="AU43" s="76"/>
      <c r="AV43" s="76"/>
      <c r="AW43" s="76"/>
      <c r="AX43" s="76"/>
      <c r="AY43" s="76"/>
      <c r="AZ43" s="76"/>
      <c r="BA43" s="76"/>
      <c r="BB43" s="76"/>
      <c r="BC43" s="76"/>
      <c r="BD43" s="76"/>
      <c r="BE43" s="76"/>
      <c r="BF43" s="76"/>
      <c r="BG43" s="86"/>
      <c r="BH43" s="86"/>
      <c r="BI43" s="86"/>
      <c r="BJ43" s="86"/>
      <c r="BK43" s="86"/>
      <c r="BL43" s="86"/>
      <c r="BM43" s="86"/>
      <c r="BN43" s="86"/>
      <c r="BO43" s="86"/>
      <c r="BP43" s="86"/>
      <c r="BQ43" s="86"/>
      <c r="BR43" s="86"/>
      <c r="BS43" s="86"/>
      <c r="BT43" s="86"/>
      <c r="BU43" s="86"/>
      <c r="BV43" s="86"/>
      <c r="BW43" s="86"/>
      <c r="BX43" s="86"/>
      <c r="BY43" s="82"/>
      <c r="BZ43" s="84"/>
      <c r="CA43" s="84"/>
      <c r="CB43" s="84"/>
      <c r="CC43" s="84"/>
      <c r="CD43" s="84"/>
      <c r="CE43" s="84"/>
      <c r="CF43" s="84"/>
      <c r="CG43" s="84"/>
      <c r="CH43" s="84"/>
      <c r="CI43" s="84"/>
      <c r="CJ43" s="84"/>
      <c r="CK43" s="84"/>
      <c r="CL43" s="84"/>
      <c r="CM43" s="84"/>
      <c r="CN43" s="84"/>
      <c r="CO43" s="84"/>
      <c r="CP43" s="84"/>
      <c r="CQ43" s="84"/>
      <c r="CR43" s="84"/>
      <c r="CS43" s="84"/>
      <c r="CT43" s="84"/>
      <c r="CU43" s="84"/>
      <c r="CV43" s="84"/>
    </row>
    <row r="44" spans="1:100" ht="12" customHeight="1" thickTop="1" x14ac:dyDescent="0.2">
      <c r="A44" s="89"/>
      <c r="B44" s="89"/>
      <c r="C44" s="89"/>
      <c r="D44" s="89"/>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89"/>
      <c r="AH44" s="89"/>
      <c r="AI44" s="89"/>
      <c r="AJ44" s="89"/>
      <c r="AK44" s="89"/>
      <c r="AL44" s="89"/>
      <c r="AM44" s="89"/>
      <c r="AN44" s="89"/>
      <c r="AO44" s="89"/>
      <c r="AP44" s="89"/>
      <c r="AQ44" s="89"/>
      <c r="AR44" s="89"/>
      <c r="AS44" s="89"/>
      <c r="AT44" s="89"/>
      <c r="AU44" s="89"/>
      <c r="AV44" s="89"/>
      <c r="AW44" s="89"/>
      <c r="AX44" s="89"/>
      <c r="AY44" s="89"/>
      <c r="AZ44" s="89"/>
      <c r="BA44" s="89"/>
      <c r="BB44" s="89"/>
      <c r="BC44" s="89"/>
      <c r="BD44" s="89"/>
      <c r="BE44" s="89"/>
      <c r="BF44" s="89"/>
      <c r="BG44" s="89"/>
      <c r="BH44" s="89"/>
      <c r="BI44" s="89"/>
      <c r="BJ44" s="89"/>
      <c r="BK44" s="89"/>
      <c r="BL44" s="89"/>
      <c r="BM44" s="89"/>
      <c r="BN44" s="89"/>
      <c r="BO44" s="89"/>
      <c r="BP44" s="89"/>
      <c r="BQ44" s="89"/>
      <c r="BR44" s="89"/>
      <c r="BS44" s="89"/>
      <c r="BT44" s="89"/>
      <c r="BU44" s="89"/>
      <c r="BV44" s="89"/>
      <c r="BW44" s="89"/>
      <c r="BX44" s="89"/>
      <c r="BY44" s="89"/>
      <c r="BZ44" s="84"/>
      <c r="CA44" s="84"/>
      <c r="CB44" s="84"/>
      <c r="CC44" s="84"/>
      <c r="CD44" s="84"/>
      <c r="CE44" s="84"/>
      <c r="CF44" s="84"/>
      <c r="CG44" s="84"/>
      <c r="CH44" s="84"/>
      <c r="CI44" s="84"/>
      <c r="CJ44" s="84"/>
      <c r="CK44" s="84"/>
      <c r="CL44" s="84"/>
      <c r="CM44" s="84"/>
      <c r="CN44" s="84"/>
      <c r="CO44" s="84"/>
      <c r="CP44" s="84"/>
      <c r="CQ44" s="84"/>
      <c r="CR44" s="84"/>
      <c r="CS44" s="84"/>
      <c r="CT44" s="84"/>
      <c r="CU44" s="84"/>
      <c r="CV44" s="84"/>
    </row>
    <row r="45" spans="1:100" ht="12" customHeight="1" x14ac:dyDescent="0.2">
      <c r="A45" s="90"/>
      <c r="B45" s="90"/>
      <c r="C45" s="90"/>
      <c r="D45" s="90"/>
      <c r="E45" s="90"/>
      <c r="F45" s="90"/>
      <c r="G45" s="90"/>
      <c r="H45" s="90"/>
      <c r="I45" s="90"/>
      <c r="J45" s="90"/>
      <c r="K45" s="90"/>
      <c r="L45" s="90"/>
      <c r="M45" s="90"/>
      <c r="N45" s="90"/>
      <c r="O45" s="90"/>
      <c r="P45" s="90"/>
      <c r="Q45" s="90"/>
      <c r="R45" s="90"/>
      <c r="S45" s="90"/>
      <c r="T45" s="90"/>
      <c r="U45" s="90"/>
      <c r="V45" s="90"/>
      <c r="W45" s="90"/>
      <c r="X45" s="90"/>
      <c r="Y45" s="90"/>
      <c r="Z45" s="90"/>
      <c r="AA45" s="90"/>
      <c r="AB45" s="90"/>
      <c r="AC45" s="90"/>
      <c r="AD45" s="90"/>
      <c r="AE45" s="90"/>
      <c r="AF45" s="90"/>
      <c r="AG45" s="90"/>
      <c r="AH45" s="90"/>
      <c r="AI45" s="90"/>
      <c r="AJ45" s="90"/>
      <c r="AK45" s="90"/>
      <c r="AL45" s="90"/>
      <c r="AM45" s="90"/>
      <c r="AN45" s="90"/>
      <c r="AO45" s="90"/>
      <c r="AP45" s="90"/>
      <c r="AQ45" s="90"/>
      <c r="AR45" s="90"/>
      <c r="AS45" s="90"/>
      <c r="AT45" s="90"/>
      <c r="AU45" s="90"/>
      <c r="AV45" s="90"/>
      <c r="AW45" s="90"/>
      <c r="AX45" s="90"/>
      <c r="AY45" s="90"/>
      <c r="AZ45" s="90"/>
      <c r="BA45" s="90"/>
      <c r="BB45" s="90"/>
      <c r="BC45" s="90"/>
      <c r="BD45" s="90"/>
      <c r="BE45" s="90"/>
      <c r="BF45" s="90"/>
      <c r="BG45" s="90"/>
      <c r="BH45" s="90"/>
      <c r="BI45" s="90"/>
      <c r="BJ45" s="90"/>
      <c r="BK45" s="90"/>
      <c r="BL45" s="90"/>
      <c r="BM45" s="90"/>
      <c r="BN45" s="90"/>
      <c r="BO45" s="90"/>
      <c r="BP45" s="90"/>
      <c r="BQ45" s="90"/>
      <c r="BR45" s="90"/>
      <c r="BS45" s="90"/>
      <c r="BT45" s="90"/>
      <c r="BU45" s="90"/>
      <c r="BV45" s="90"/>
      <c r="BW45" s="90"/>
      <c r="BX45" s="90"/>
      <c r="BY45" s="90"/>
      <c r="BZ45" s="84"/>
      <c r="CA45" s="84"/>
      <c r="CB45" s="84"/>
      <c r="CC45" s="84"/>
      <c r="CD45" s="84"/>
      <c r="CE45" s="84"/>
      <c r="CF45" s="84"/>
      <c r="CG45" s="84"/>
      <c r="CH45" s="84"/>
      <c r="CI45" s="84"/>
      <c r="CJ45" s="84"/>
      <c r="CK45" s="84"/>
      <c r="CL45" s="84"/>
      <c r="CM45" s="84"/>
      <c r="CN45" s="84"/>
      <c r="CO45" s="84"/>
      <c r="CP45" s="84"/>
      <c r="CQ45" s="84"/>
      <c r="CR45" s="84"/>
      <c r="CS45" s="84"/>
      <c r="CT45" s="84"/>
      <c r="CU45" s="84"/>
      <c r="CV45" s="84"/>
    </row>
    <row r="48" spans="1:100" ht="12" customHeight="1" x14ac:dyDescent="0.2">
      <c r="A48" s="76"/>
      <c r="B48" s="76"/>
      <c r="C48" s="76"/>
      <c r="D48" s="76"/>
      <c r="E48" s="76"/>
      <c r="F48" s="76"/>
      <c r="G48" s="76"/>
    </row>
    <row r="49" spans="1:7" ht="12" customHeight="1" x14ac:dyDescent="0.2">
      <c r="A49" s="76"/>
      <c r="B49" s="76"/>
      <c r="C49" s="76"/>
      <c r="D49" s="76"/>
      <c r="E49" s="76"/>
      <c r="F49" s="76"/>
      <c r="G49" s="76"/>
    </row>
    <row r="50" spans="1:7" ht="12" customHeight="1" x14ac:dyDescent="0.2">
      <c r="A50" s="76"/>
      <c r="B50" s="76"/>
      <c r="C50" s="76"/>
      <c r="D50" s="76"/>
      <c r="E50" s="76"/>
      <c r="F50" s="76"/>
      <c r="G50" s="76"/>
    </row>
    <row r="51" spans="1:7" ht="12" customHeight="1" x14ac:dyDescent="0.25">
      <c r="A51" s="73"/>
      <c r="B51" s="73"/>
      <c r="C51" s="76"/>
      <c r="D51" s="76"/>
      <c r="E51" s="76"/>
      <c r="F51" s="76"/>
      <c r="G51" s="76"/>
    </row>
    <row r="52" spans="1:7" ht="12" customHeight="1" x14ac:dyDescent="0.25">
      <c r="A52" s="73"/>
      <c r="B52" s="73"/>
      <c r="C52" s="76"/>
      <c r="D52" s="76"/>
      <c r="E52" s="76"/>
      <c r="F52" s="76"/>
      <c r="G52" s="76"/>
    </row>
    <row r="53" spans="1:7" ht="12" customHeight="1" x14ac:dyDescent="0.2">
      <c r="A53" s="76"/>
      <c r="B53" s="76"/>
      <c r="C53" s="76"/>
      <c r="D53" s="76"/>
      <c r="E53" s="76"/>
      <c r="F53" s="76"/>
      <c r="G53" s="76"/>
    </row>
  </sheetData>
  <sheetProtection selectLockedCells="1"/>
  <mergeCells count="5">
    <mergeCell ref="A1:BY1"/>
    <mergeCell ref="A42:J42"/>
    <mergeCell ref="K42:Y42"/>
    <mergeCell ref="A43:J43"/>
    <mergeCell ref="K43:Y43"/>
  </mergeCells>
  <printOptions horizontalCentered="1"/>
  <pageMargins left="0.25" right="0.25" top="0.25" bottom="0.25" header="0.375" footer="0.1"/>
  <pageSetup fitToHeight="0" orientation="landscape" r:id="rId1"/>
  <headerFooter alignWithMargins="0">
    <oddHeader xml:space="preserve">&amp;C&amp;"Times New Roman,Regular"
                                                            </oddHeader>
  </headerFooter>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pageSetUpPr fitToPage="1"/>
  </sheetPr>
  <dimension ref="A1:Y42"/>
  <sheetViews>
    <sheetView showGridLines="0" zoomScaleNormal="100" workbookViewId="0">
      <selection activeCell="AQ49" sqref="AQ49"/>
    </sheetView>
  </sheetViews>
  <sheetFormatPr defaultColWidth="9.140625" defaultRowHeight="12.75" x14ac:dyDescent="0.2"/>
  <cols>
    <col min="1" max="7" width="7.28515625" style="1" customWidth="1"/>
    <col min="8" max="8" width="9" style="1" customWidth="1"/>
    <col min="9" max="25" width="7.28515625" style="1" customWidth="1"/>
    <col min="26" max="16384" width="9.140625" style="1"/>
  </cols>
  <sheetData>
    <row r="1" spans="1:25" ht="18" customHeight="1" thickTop="1" x14ac:dyDescent="0.2">
      <c r="A1" s="168" t="s">
        <v>18</v>
      </c>
      <c r="B1" s="169"/>
      <c r="C1" s="195"/>
      <c r="D1" s="166" t="s">
        <v>124</v>
      </c>
      <c r="E1" s="167"/>
      <c r="F1" s="167"/>
      <c r="G1" s="167"/>
      <c r="H1" s="9"/>
      <c r="I1" s="26"/>
      <c r="J1" s="27"/>
      <c r="K1" s="27"/>
      <c r="L1" s="27"/>
      <c r="M1" s="27"/>
      <c r="N1" s="27"/>
      <c r="O1" s="3"/>
      <c r="P1" s="3"/>
      <c r="Q1" s="27"/>
      <c r="R1" s="27"/>
      <c r="S1" s="27"/>
      <c r="T1" s="27"/>
      <c r="U1" s="27"/>
      <c r="V1" s="27"/>
      <c r="W1" s="27"/>
      <c r="X1" s="27"/>
      <c r="Y1" s="27"/>
    </row>
    <row r="2" spans="1:25" ht="18" customHeight="1" thickBot="1" x14ac:dyDescent="0.25">
      <c r="A2" s="143" t="s">
        <v>19</v>
      </c>
      <c r="B2" s="144"/>
      <c r="C2" s="197"/>
      <c r="D2" s="174" t="s">
        <v>241</v>
      </c>
      <c r="E2" s="175"/>
      <c r="F2" s="175"/>
      <c r="G2" s="176"/>
      <c r="H2" s="9"/>
      <c r="I2" s="3"/>
      <c r="J2" s="3"/>
      <c r="K2" s="3"/>
      <c r="L2" s="3"/>
      <c r="M2" s="3"/>
      <c r="N2" s="4"/>
      <c r="O2" s="4"/>
      <c r="P2" s="4"/>
      <c r="Q2" s="4"/>
      <c r="R2" s="5"/>
      <c r="S2" s="5"/>
      <c r="T2" s="5"/>
      <c r="U2" s="5"/>
      <c r="V2" s="5"/>
      <c r="W2" s="5"/>
      <c r="X2" s="5"/>
      <c r="Y2" s="5"/>
    </row>
    <row r="3" spans="1:25" ht="18" customHeight="1" thickTop="1" x14ac:dyDescent="0.2">
      <c r="A3" s="143" t="s">
        <v>20</v>
      </c>
      <c r="B3" s="144"/>
      <c r="C3" s="197"/>
      <c r="D3" s="174" t="s">
        <v>79</v>
      </c>
      <c r="E3" s="175"/>
      <c r="F3" s="175"/>
      <c r="G3" s="176"/>
      <c r="H3" s="9"/>
      <c r="I3" s="3"/>
      <c r="J3" s="3"/>
      <c r="K3" s="3"/>
      <c r="L3" s="3"/>
      <c r="M3" s="3"/>
      <c r="N3" s="258" t="s">
        <v>14</v>
      </c>
      <c r="O3" s="259"/>
      <c r="P3" s="259"/>
      <c r="Q3" s="259"/>
      <c r="R3" s="259"/>
      <c r="S3" s="259"/>
      <c r="T3" s="259"/>
      <c r="U3" s="259"/>
      <c r="V3" s="259"/>
      <c r="W3" s="259"/>
      <c r="X3" s="259"/>
      <c r="Y3" s="260"/>
    </row>
    <row r="4" spans="1:25" ht="18" customHeight="1" x14ac:dyDescent="0.2">
      <c r="A4" s="143" t="s">
        <v>22</v>
      </c>
      <c r="B4" s="144"/>
      <c r="C4" s="197"/>
      <c r="D4" s="174" t="s">
        <v>69</v>
      </c>
      <c r="E4" s="175"/>
      <c r="F4" s="175"/>
      <c r="G4" s="176"/>
      <c r="H4" s="9"/>
      <c r="I4" s="4"/>
      <c r="J4" s="4"/>
      <c r="K4" s="4"/>
      <c r="L4" s="4"/>
      <c r="M4" s="4"/>
      <c r="N4" s="261" t="s">
        <v>10</v>
      </c>
      <c r="O4" s="262"/>
      <c r="P4" s="262"/>
      <c r="Q4" s="262"/>
      <c r="R4" s="262"/>
      <c r="S4" s="262"/>
      <c r="T4" s="263" t="s">
        <v>11</v>
      </c>
      <c r="U4" s="262"/>
      <c r="V4" s="262"/>
      <c r="W4" s="262"/>
      <c r="X4" s="262"/>
      <c r="Y4" s="264"/>
    </row>
    <row r="5" spans="1:25" ht="18" customHeight="1" thickBot="1" x14ac:dyDescent="0.25">
      <c r="A5" s="143" t="s">
        <v>23</v>
      </c>
      <c r="B5" s="144"/>
      <c r="C5" s="197"/>
      <c r="D5" s="174" t="s">
        <v>66</v>
      </c>
      <c r="E5" s="175"/>
      <c r="F5" s="175"/>
      <c r="G5" s="176"/>
      <c r="H5" s="9"/>
      <c r="I5" s="4"/>
      <c r="J5" s="4"/>
      <c r="K5" s="4"/>
      <c r="L5" s="4"/>
      <c r="M5" s="4"/>
      <c r="N5" s="252" t="s">
        <v>0</v>
      </c>
      <c r="O5" s="253"/>
      <c r="P5" s="253"/>
      <c r="Q5" s="254" t="s">
        <v>1</v>
      </c>
      <c r="R5" s="253"/>
      <c r="S5" s="255"/>
      <c r="T5" s="201" t="s">
        <v>0</v>
      </c>
      <c r="U5" s="212"/>
      <c r="V5" s="213"/>
      <c r="W5" s="201" t="s">
        <v>1</v>
      </c>
      <c r="X5" s="214"/>
      <c r="Y5" s="215"/>
    </row>
    <row r="6" spans="1:25" ht="18" customHeight="1" thickTop="1" thickBot="1" x14ac:dyDescent="0.25">
      <c r="A6" s="189" t="s">
        <v>20</v>
      </c>
      <c r="B6" s="190"/>
      <c r="C6" s="196"/>
      <c r="D6" s="171" t="s">
        <v>79</v>
      </c>
      <c r="E6" s="172"/>
      <c r="F6" s="172"/>
      <c r="G6" s="173"/>
      <c r="H6" s="168" t="s">
        <v>5</v>
      </c>
      <c r="I6" s="169"/>
      <c r="J6" s="169"/>
      <c r="K6" s="169"/>
      <c r="L6" s="169"/>
      <c r="M6" s="170"/>
      <c r="N6" s="256" t="s">
        <v>45</v>
      </c>
      <c r="O6" s="257"/>
      <c r="P6" s="257"/>
      <c r="Q6" s="208" t="str">
        <f>IF(ISBLANK(N6)," ",N6)</f>
        <v>2360/43-93</v>
      </c>
      <c r="R6" s="209"/>
      <c r="S6" s="209"/>
      <c r="T6" s="216" t="s">
        <v>46</v>
      </c>
      <c r="U6" s="217"/>
      <c r="V6" s="218"/>
      <c r="W6" s="216" t="str">
        <f>IF(ISBLANK(T6)," ",T6)</f>
        <v>2929/43-10-1</v>
      </c>
      <c r="X6" s="217"/>
      <c r="Y6" s="219"/>
    </row>
    <row r="7" spans="1:25" ht="18" customHeight="1" thickTop="1" thickBot="1" x14ac:dyDescent="0.25">
      <c r="A7" s="186" t="s">
        <v>21</v>
      </c>
      <c r="B7" s="187"/>
      <c r="C7" s="187"/>
      <c r="D7" s="187"/>
      <c r="E7" s="188"/>
      <c r="F7" s="39" t="s">
        <v>0</v>
      </c>
      <c r="G7" s="40" t="s">
        <v>4</v>
      </c>
      <c r="H7" s="137" t="s">
        <v>3</v>
      </c>
      <c r="I7" s="138"/>
      <c r="J7" s="138"/>
      <c r="K7" s="138"/>
      <c r="L7" s="138"/>
      <c r="M7" s="139"/>
      <c r="N7" s="208" t="s">
        <v>82</v>
      </c>
      <c r="O7" s="209"/>
      <c r="P7" s="209"/>
      <c r="Q7" s="208" t="str">
        <f>IF(ISBLANK(N7)," ",N7)</f>
        <v>248145/PR389059</v>
      </c>
      <c r="R7" s="209"/>
      <c r="S7" s="209"/>
      <c r="T7" s="220" t="s">
        <v>73</v>
      </c>
      <c r="U7" s="221"/>
      <c r="V7" s="222"/>
      <c r="W7" s="208" t="str">
        <f>IF(ISBLANK(T7)," ",T7)</f>
        <v>208310/PR229222</v>
      </c>
      <c r="X7" s="209"/>
      <c r="Y7" s="211"/>
    </row>
    <row r="8" spans="1:25" ht="18" customHeight="1" thickTop="1" x14ac:dyDescent="0.2">
      <c r="A8" s="137" t="s">
        <v>31</v>
      </c>
      <c r="B8" s="138"/>
      <c r="C8" s="138"/>
      <c r="D8" s="138"/>
      <c r="E8" s="139"/>
      <c r="F8" s="6">
        <v>6</v>
      </c>
      <c r="G8" s="7">
        <v>326</v>
      </c>
      <c r="H8" s="143" t="s">
        <v>25</v>
      </c>
      <c r="I8" s="144"/>
      <c r="J8" s="144"/>
      <c r="K8" s="144"/>
      <c r="L8" s="144"/>
      <c r="M8" s="145"/>
      <c r="N8" s="248">
        <v>44153</v>
      </c>
      <c r="O8" s="249"/>
      <c r="P8" s="249"/>
      <c r="Q8" s="248">
        <f>IF(ISBLANK(N8)," ",N8)</f>
        <v>44153</v>
      </c>
      <c r="R8" s="249"/>
      <c r="S8" s="249"/>
      <c r="T8" s="248">
        <v>44141</v>
      </c>
      <c r="U8" s="249"/>
      <c r="V8" s="250"/>
      <c r="W8" s="248">
        <f>IF(ISBLANK(T8)," ",T8)</f>
        <v>44141</v>
      </c>
      <c r="X8" s="249"/>
      <c r="Y8" s="251"/>
    </row>
    <row r="9" spans="1:25" ht="18" customHeight="1" x14ac:dyDescent="0.2">
      <c r="A9" s="143" t="s">
        <v>32</v>
      </c>
      <c r="B9" s="144"/>
      <c r="C9" s="144"/>
      <c r="D9" s="144"/>
      <c r="E9" s="145"/>
      <c r="F9" s="6">
        <v>3</v>
      </c>
      <c r="G9" s="7">
        <v>215</v>
      </c>
      <c r="H9" s="143" t="s">
        <v>7</v>
      </c>
      <c r="I9" s="144"/>
      <c r="J9" s="144"/>
      <c r="K9" s="144"/>
      <c r="L9" s="144"/>
      <c r="M9" s="145"/>
      <c r="N9" s="242">
        <v>0.21959999999999999</v>
      </c>
      <c r="O9" s="243"/>
      <c r="P9" s="243"/>
      <c r="Q9" s="245">
        <v>0.35720000000000002</v>
      </c>
      <c r="R9" s="246"/>
      <c r="S9" s="246"/>
      <c r="T9" s="242">
        <v>0.31790000000000002</v>
      </c>
      <c r="U9" s="243"/>
      <c r="V9" s="244"/>
      <c r="W9" s="245">
        <v>0.41410000000000002</v>
      </c>
      <c r="X9" s="246"/>
      <c r="Y9" s="247"/>
    </row>
    <row r="10" spans="1:25" ht="18" customHeight="1" x14ac:dyDescent="0.2">
      <c r="A10" s="143" t="s">
        <v>33</v>
      </c>
      <c r="B10" s="144"/>
      <c r="C10" s="144"/>
      <c r="D10" s="144"/>
      <c r="E10" s="145"/>
      <c r="F10" s="6"/>
      <c r="G10" s="7"/>
      <c r="H10" s="143" t="s">
        <v>15</v>
      </c>
      <c r="I10" s="144"/>
      <c r="J10" s="144"/>
      <c r="K10" s="144"/>
      <c r="L10" s="144"/>
      <c r="M10" s="145"/>
      <c r="N10" s="204">
        <v>0.25</v>
      </c>
      <c r="O10" s="205"/>
      <c r="P10" s="205"/>
      <c r="Q10" s="240">
        <v>0.5</v>
      </c>
      <c r="R10" s="241"/>
      <c r="S10" s="241"/>
      <c r="T10" s="204">
        <v>1</v>
      </c>
      <c r="U10" s="205"/>
      <c r="V10" s="206"/>
      <c r="W10" s="204">
        <v>1</v>
      </c>
      <c r="X10" s="205"/>
      <c r="Y10" s="207"/>
    </row>
    <row r="11" spans="1:25" ht="18" customHeight="1" x14ac:dyDescent="0.2">
      <c r="A11" s="143" t="s">
        <v>34</v>
      </c>
      <c r="B11" s="144"/>
      <c r="C11" s="144"/>
      <c r="D11" s="144"/>
      <c r="E11" s="145"/>
      <c r="F11" s="6"/>
      <c r="G11" s="7"/>
      <c r="H11" s="143" t="s">
        <v>2</v>
      </c>
      <c r="I11" s="144"/>
      <c r="J11" s="144"/>
      <c r="K11" s="144"/>
      <c r="L11" s="144"/>
      <c r="M11" s="145"/>
      <c r="N11" s="208">
        <v>1</v>
      </c>
      <c r="O11" s="209"/>
      <c r="P11" s="210"/>
      <c r="Q11" s="208">
        <v>1</v>
      </c>
      <c r="R11" s="209"/>
      <c r="S11" s="209"/>
      <c r="T11" s="208">
        <v>1</v>
      </c>
      <c r="U11" s="209"/>
      <c r="V11" s="210"/>
      <c r="W11" s="208">
        <v>1</v>
      </c>
      <c r="X11" s="209"/>
      <c r="Y11" s="211"/>
    </row>
    <row r="12" spans="1:25" ht="18" customHeight="1" x14ac:dyDescent="0.2">
      <c r="A12" s="143" t="s">
        <v>35</v>
      </c>
      <c r="B12" s="144"/>
      <c r="C12" s="144"/>
      <c r="D12" s="144"/>
      <c r="E12" s="145"/>
      <c r="F12" s="6">
        <v>1</v>
      </c>
      <c r="G12" s="7">
        <v>276</v>
      </c>
      <c r="H12" s="143" t="s">
        <v>16</v>
      </c>
      <c r="I12" s="144"/>
      <c r="J12" s="144"/>
      <c r="K12" s="144"/>
      <c r="L12" s="144"/>
      <c r="M12" s="145"/>
      <c r="N12" s="208">
        <v>1</v>
      </c>
      <c r="O12" s="209"/>
      <c r="P12" s="210"/>
      <c r="Q12" s="208">
        <v>1</v>
      </c>
      <c r="R12" s="209"/>
      <c r="S12" s="209"/>
      <c r="T12" s="208">
        <v>60</v>
      </c>
      <c r="U12" s="209"/>
      <c r="V12" s="210"/>
      <c r="W12" s="208">
        <v>60</v>
      </c>
      <c r="X12" s="209"/>
      <c r="Y12" s="211"/>
    </row>
    <row r="13" spans="1:25" ht="18" customHeight="1" x14ac:dyDescent="0.2">
      <c r="A13" s="143" t="s">
        <v>38</v>
      </c>
      <c r="B13" s="144"/>
      <c r="C13" s="144"/>
      <c r="D13" s="144"/>
      <c r="E13" s="145"/>
      <c r="F13" s="6"/>
      <c r="G13" s="7"/>
      <c r="H13" s="143" t="s">
        <v>17</v>
      </c>
      <c r="I13" s="144"/>
      <c r="J13" s="144"/>
      <c r="K13" s="144"/>
      <c r="L13" s="144"/>
      <c r="M13" s="145"/>
      <c r="N13" s="208">
        <v>1</v>
      </c>
      <c r="O13" s="209"/>
      <c r="P13" s="210"/>
      <c r="Q13" s="208">
        <v>1</v>
      </c>
      <c r="R13" s="209"/>
      <c r="S13" s="209"/>
      <c r="T13" s="208">
        <v>1</v>
      </c>
      <c r="U13" s="209"/>
      <c r="V13" s="210"/>
      <c r="W13" s="208">
        <v>1</v>
      </c>
      <c r="X13" s="209"/>
      <c r="Y13" s="211"/>
    </row>
    <row r="14" spans="1:25" ht="18" customHeight="1" x14ac:dyDescent="0.2">
      <c r="A14" s="143" t="s">
        <v>39</v>
      </c>
      <c r="B14" s="144"/>
      <c r="C14" s="144"/>
      <c r="D14" s="144"/>
      <c r="E14" s="145"/>
      <c r="F14" s="6"/>
      <c r="G14" s="7"/>
      <c r="H14" s="143" t="s">
        <v>26</v>
      </c>
      <c r="I14" s="144"/>
      <c r="J14" s="144"/>
      <c r="K14" s="144"/>
      <c r="L14" s="144"/>
      <c r="M14" s="145"/>
      <c r="N14" s="223">
        <v>1</v>
      </c>
      <c r="O14" s="224"/>
      <c r="P14" s="225"/>
      <c r="Q14" s="223">
        <v>276</v>
      </c>
      <c r="R14" s="224"/>
      <c r="S14" s="224"/>
      <c r="T14" s="230">
        <v>18</v>
      </c>
      <c r="U14" s="231"/>
      <c r="V14" s="232"/>
      <c r="W14" s="157">
        <v>3043</v>
      </c>
      <c r="X14" s="231"/>
      <c r="Y14" s="233"/>
    </row>
    <row r="15" spans="1:25" ht="18" customHeight="1" thickBot="1" x14ac:dyDescent="0.25">
      <c r="A15" s="143" t="s">
        <v>40</v>
      </c>
      <c r="B15" s="144"/>
      <c r="C15" s="144"/>
      <c r="D15" s="144"/>
      <c r="E15" s="145"/>
      <c r="F15" s="6"/>
      <c r="G15" s="7"/>
      <c r="H15" s="189" t="s">
        <v>37</v>
      </c>
      <c r="I15" s="190"/>
      <c r="J15" s="190"/>
      <c r="K15" s="190"/>
      <c r="L15" s="190"/>
      <c r="M15" s="191"/>
      <c r="N15" s="177" t="s">
        <v>12</v>
      </c>
      <c r="O15" s="178"/>
      <c r="P15" s="178"/>
      <c r="Q15" s="178"/>
      <c r="R15" s="178"/>
      <c r="S15" s="179"/>
      <c r="T15" s="234">
        <f>IF(ISBLANK(T14)," ",(3+3.29*(((T14/T12)*T13*(1+(T13/T12)))^0.5))/(T9*T11*T13))</f>
        <v>15.152443810403598</v>
      </c>
      <c r="U15" s="235"/>
      <c r="V15" s="236"/>
      <c r="W15" s="234">
        <f>IF(ISBLANK(W14)," ",(3+3.29*(((W14/W12)*W13*(1+(W13/W12)))^0.5))/(W9*W11*W13))</f>
        <v>64.294582500450034</v>
      </c>
      <c r="X15" s="235"/>
      <c r="Y15" s="237"/>
    </row>
    <row r="16" spans="1:25" ht="18" customHeight="1" thickTop="1" x14ac:dyDescent="0.2">
      <c r="A16" s="143" t="s">
        <v>226</v>
      </c>
      <c r="B16" s="144"/>
      <c r="C16" s="144"/>
      <c r="D16" s="144"/>
      <c r="E16" s="145"/>
      <c r="F16" s="6">
        <v>6</v>
      </c>
      <c r="G16" s="7">
        <v>326</v>
      </c>
      <c r="H16" s="38" t="s">
        <v>24</v>
      </c>
      <c r="I16" s="180" t="s">
        <v>159</v>
      </c>
      <c r="J16" s="180"/>
      <c r="K16" s="180"/>
      <c r="L16" s="180"/>
      <c r="M16" s="180"/>
      <c r="N16" s="180"/>
      <c r="O16" s="180"/>
      <c r="P16" s="180"/>
      <c r="Q16" s="180"/>
      <c r="R16" s="180"/>
      <c r="S16" s="180"/>
      <c r="T16" s="180"/>
      <c r="U16" s="180"/>
      <c r="V16" s="180"/>
      <c r="W16" s="180"/>
      <c r="X16" s="180"/>
      <c r="Y16" s="181"/>
    </row>
    <row r="17" spans="1:25" ht="18" customHeight="1" x14ac:dyDescent="0.2">
      <c r="A17" s="143" t="s">
        <v>227</v>
      </c>
      <c r="B17" s="144"/>
      <c r="C17" s="144"/>
      <c r="D17" s="144"/>
      <c r="E17" s="145"/>
      <c r="F17" s="6">
        <v>3</v>
      </c>
      <c r="G17" s="7">
        <v>215</v>
      </c>
      <c r="H17" s="41"/>
      <c r="I17" s="182"/>
      <c r="J17" s="182"/>
      <c r="K17" s="182"/>
      <c r="L17" s="182"/>
      <c r="M17" s="182"/>
      <c r="N17" s="182"/>
      <c r="O17" s="182"/>
      <c r="P17" s="182"/>
      <c r="Q17" s="182"/>
      <c r="R17" s="182"/>
      <c r="S17" s="182"/>
      <c r="T17" s="182"/>
      <c r="U17" s="182"/>
      <c r="V17" s="182"/>
      <c r="W17" s="182"/>
      <c r="X17" s="182"/>
      <c r="Y17" s="183"/>
    </row>
    <row r="18" spans="1:25" ht="18" customHeight="1" thickBot="1" x14ac:dyDescent="0.25">
      <c r="A18" s="192" t="s">
        <v>228</v>
      </c>
      <c r="B18" s="193"/>
      <c r="C18" s="193"/>
      <c r="D18" s="193"/>
      <c r="E18" s="194"/>
      <c r="F18" s="34">
        <v>1</v>
      </c>
      <c r="G18" s="35">
        <v>276</v>
      </c>
      <c r="H18" s="41"/>
      <c r="I18" s="184"/>
      <c r="J18" s="184"/>
      <c r="K18" s="184"/>
      <c r="L18" s="184"/>
      <c r="M18" s="184"/>
      <c r="N18" s="184"/>
      <c r="O18" s="184"/>
      <c r="P18" s="184"/>
      <c r="Q18" s="184"/>
      <c r="R18" s="184"/>
      <c r="S18" s="184"/>
      <c r="T18" s="184"/>
      <c r="U18" s="184"/>
      <c r="V18" s="184"/>
      <c r="W18" s="184"/>
      <c r="X18" s="184"/>
      <c r="Y18" s="185"/>
    </row>
    <row r="19" spans="1:25" ht="18" customHeight="1" thickTop="1" x14ac:dyDescent="0.2">
      <c r="A19" s="37" t="s">
        <v>29</v>
      </c>
      <c r="B19" s="153" t="s">
        <v>30</v>
      </c>
      <c r="C19" s="153"/>
      <c r="D19" s="153"/>
      <c r="E19" s="153"/>
      <c r="F19" s="153"/>
      <c r="G19" s="153"/>
      <c r="H19" s="153"/>
      <c r="I19" s="154"/>
      <c r="J19" s="238" t="s">
        <v>10</v>
      </c>
      <c r="K19" s="238"/>
      <c r="L19" s="238"/>
      <c r="M19" s="238"/>
      <c r="N19" s="238"/>
      <c r="O19" s="238"/>
      <c r="P19" s="238"/>
      <c r="Q19" s="238"/>
      <c r="R19" s="238"/>
      <c r="S19" s="239"/>
      <c r="T19" s="226" t="s">
        <v>11</v>
      </c>
      <c r="U19" s="227"/>
      <c r="V19" s="227"/>
      <c r="W19" s="227"/>
      <c r="X19" s="228"/>
      <c r="Y19" s="229"/>
    </row>
    <row r="20" spans="1:25" ht="18" customHeight="1" thickBot="1" x14ac:dyDescent="0.25">
      <c r="A20" s="36"/>
      <c r="B20" s="155"/>
      <c r="C20" s="155"/>
      <c r="D20" s="155"/>
      <c r="E20" s="155"/>
      <c r="F20" s="155"/>
      <c r="G20" s="155"/>
      <c r="H20" s="155"/>
      <c r="I20" s="156"/>
      <c r="J20" s="149" t="s">
        <v>0</v>
      </c>
      <c r="K20" s="149"/>
      <c r="L20" s="149"/>
      <c r="M20" s="149"/>
      <c r="N20" s="149"/>
      <c r="O20" s="150" t="s">
        <v>1</v>
      </c>
      <c r="P20" s="151"/>
      <c r="Q20" s="151"/>
      <c r="R20" s="151"/>
      <c r="S20" s="152"/>
      <c r="T20" s="198" t="s">
        <v>0</v>
      </c>
      <c r="U20" s="199"/>
      <c r="V20" s="200"/>
      <c r="W20" s="201" t="s">
        <v>4</v>
      </c>
      <c r="X20" s="202"/>
      <c r="Y20" s="203"/>
    </row>
    <row r="21" spans="1:25" ht="49.9" customHeight="1" thickTop="1" thickBot="1" x14ac:dyDescent="0.25">
      <c r="A21" s="8" t="s">
        <v>6</v>
      </c>
      <c r="B21" s="162" t="s">
        <v>13</v>
      </c>
      <c r="C21" s="162"/>
      <c r="D21" s="162"/>
      <c r="E21" s="162"/>
      <c r="F21" s="162"/>
      <c r="G21" s="162"/>
      <c r="H21" s="162"/>
      <c r="I21" s="163"/>
      <c r="J21" s="28" t="s">
        <v>8</v>
      </c>
      <c r="K21" s="29" t="s">
        <v>36</v>
      </c>
      <c r="L21" s="29" t="s">
        <v>27</v>
      </c>
      <c r="M21" s="29" t="s">
        <v>9</v>
      </c>
      <c r="N21" s="30" t="s">
        <v>28</v>
      </c>
      <c r="O21" s="31" t="s">
        <v>8</v>
      </c>
      <c r="P21" s="29" t="s">
        <v>36</v>
      </c>
      <c r="Q21" s="29" t="s">
        <v>27</v>
      </c>
      <c r="R21" s="29" t="s">
        <v>9</v>
      </c>
      <c r="S21" s="30" t="s">
        <v>28</v>
      </c>
      <c r="T21" s="32" t="s">
        <v>8</v>
      </c>
      <c r="U21" s="29" t="s">
        <v>9</v>
      </c>
      <c r="V21" s="30" t="s">
        <v>28</v>
      </c>
      <c r="W21" s="32" t="s">
        <v>8</v>
      </c>
      <c r="X21" s="29" t="s">
        <v>9</v>
      </c>
      <c r="Y21" s="33" t="s">
        <v>28</v>
      </c>
    </row>
    <row r="22" spans="1:25" s="2" customFormat="1" ht="19.899999999999999" customHeight="1" thickTop="1" x14ac:dyDescent="0.25">
      <c r="A22" s="52">
        <v>43</v>
      </c>
      <c r="B22" s="164" t="s">
        <v>184</v>
      </c>
      <c r="C22" s="164"/>
      <c r="D22" s="164"/>
      <c r="E22" s="164"/>
      <c r="F22" s="164"/>
      <c r="G22" s="164"/>
      <c r="H22" s="164"/>
      <c r="I22" s="165"/>
      <c r="J22" s="10">
        <v>3</v>
      </c>
      <c r="K22" s="12">
        <v>6</v>
      </c>
      <c r="L22" s="11">
        <f>IF(ISBLANK(K22)," ",IF(K22=" "," ",(3+3.29*(((K22)*$N$13*(1+($N$13/$N$12)))^0.5))/($N$11*$N$9*$N$13)))</f>
        <v>65.559628022783301</v>
      </c>
      <c r="M22" s="12">
        <f>IF(ISBLANK(J22)," ",(J22/$N$13)-K22)</f>
        <v>-3</v>
      </c>
      <c r="N22" s="13">
        <f>IF(ISBLANK(J22)," ",M22/(N$9*N$10*N$11))</f>
        <v>-54.644808743169399</v>
      </c>
      <c r="O22" s="10">
        <v>267</v>
      </c>
      <c r="P22" s="42">
        <v>326</v>
      </c>
      <c r="Q22" s="11">
        <f>IF(ISBLANK(P22)," ",IF(P22=" "," ",(3+3.29*(((P22)*$Q$13*(1+($Q$13/$Q$12)))^0.5))/($Q$11*$Q$9*$Q$13)))</f>
        <v>243.58291238244223</v>
      </c>
      <c r="R22" s="14">
        <f t="shared" ref="R22:R41" si="0">IF(ISBLANK(O22)," ",(O22/$Q$13)-P22)</f>
        <v>-59</v>
      </c>
      <c r="S22" s="13">
        <f t="shared" ref="S22:S41" si="1">IF(ISBLANK(O22)," ",R22/(Q$9*Q$10*Q$11))</f>
        <v>-330.34714445688689</v>
      </c>
      <c r="T22" s="15">
        <v>0</v>
      </c>
      <c r="U22" s="43">
        <f>IF(ISBLANK(T22)," ",(T22/$T$13)-$T$14/$T$12)</f>
        <v>-0.3</v>
      </c>
      <c r="V22" s="44">
        <f>IF(ISBLANK(T22), " ", (U22/$T$9))</f>
        <v>-0.94369298521547651</v>
      </c>
      <c r="W22" s="15">
        <v>44</v>
      </c>
      <c r="X22" s="43">
        <f>IF(ISBLANK(W22)," ",(W22/$W$13)-($W$14/$W$12))</f>
        <v>-6.7166666666666686</v>
      </c>
      <c r="Y22" s="45">
        <f>IF(ISBLANK(W22), " ", (X22/$W$9))</f>
        <v>-16.219914674394271</v>
      </c>
    </row>
    <row r="23" spans="1:25" s="2" customFormat="1" ht="19.899999999999999" customHeight="1" x14ac:dyDescent="0.25">
      <c r="A23" s="53"/>
      <c r="B23" s="157"/>
      <c r="C23" s="157"/>
      <c r="D23" s="157"/>
      <c r="E23" s="157"/>
      <c r="F23" s="157"/>
      <c r="G23" s="157"/>
      <c r="H23" s="157"/>
      <c r="I23" s="158"/>
      <c r="J23" s="16"/>
      <c r="K23" s="11"/>
      <c r="L23" s="11" t="str">
        <f>IF(ISBLANK(K23)," ",IF(K23=" "," ",(3+3.29*(((K23)*$N$13*(1+($N$13/$N$12)))^0.5))/($N$11*$N$9*$N$13)))</f>
        <v xml:space="preserve"> </v>
      </c>
      <c r="M23" s="17" t="str">
        <f t="shared" ref="M23:M41" si="2">IF(ISBLANK(J23)," ",(J23/$N$13)-K23)</f>
        <v xml:space="preserve"> </v>
      </c>
      <c r="N23" s="18" t="str">
        <f t="shared" ref="N23:N41" si="3">IF(ISBLANK(J23)," ",M23/(N$9*N$10*N$11))</f>
        <v xml:space="preserve"> </v>
      </c>
      <c r="O23" s="16"/>
      <c r="P23" s="17"/>
      <c r="Q23" s="11" t="str">
        <f t="shared" ref="Q23:Q41" si="4">IF(ISBLANK(P23)," ",IF(P23=" "," ",(3+3.29*(((P23)*$Q$13*(1+($Q$13/$Q$12)))^0.5))/($Q$11*$Q$9*$Q$13)))</f>
        <v xml:space="preserve"> </v>
      </c>
      <c r="R23" s="17" t="str">
        <f t="shared" si="0"/>
        <v xml:space="preserve"> </v>
      </c>
      <c r="S23" s="18" t="str">
        <f t="shared" si="1"/>
        <v xml:space="preserve"> </v>
      </c>
      <c r="T23" s="16"/>
      <c r="U23" s="46" t="str">
        <f t="shared" ref="U23:U41" si="5">IF(ISBLANK(T23)," ",(T23/$T$13)-$T$14/$T$12)</f>
        <v xml:space="preserve"> </v>
      </c>
      <c r="V23" s="47" t="str">
        <f t="shared" ref="V23:V41" si="6">IF(ISBLANK(T23), " ", (U23/$T$9))</f>
        <v xml:space="preserve"> </v>
      </c>
      <c r="W23" s="16"/>
      <c r="X23" s="46" t="str">
        <f t="shared" ref="X23:X41" si="7">IF(ISBLANK(W23)," ",(W23/$W$13)-($W$14/$W$12))</f>
        <v xml:space="preserve"> </v>
      </c>
      <c r="Y23" s="48" t="str">
        <f t="shared" ref="Y23:Y41" si="8">IF(ISBLANK(W23), " ", (X23/$W$9))</f>
        <v xml:space="preserve"> </v>
      </c>
    </row>
    <row r="24" spans="1:25" s="2" customFormat="1" ht="19.899999999999999" customHeight="1" x14ac:dyDescent="0.25">
      <c r="A24" s="54"/>
      <c r="B24" s="157"/>
      <c r="C24" s="157"/>
      <c r="D24" s="157"/>
      <c r="E24" s="157"/>
      <c r="F24" s="157"/>
      <c r="G24" s="157"/>
      <c r="H24" s="157"/>
      <c r="I24" s="158"/>
      <c r="J24" s="16"/>
      <c r="K24" s="11"/>
      <c r="L24" s="11" t="str">
        <f t="shared" ref="L24:L41" si="9">IF(ISBLANK(K24)," ",IF(K24=" "," ",(3+3.29*(((K24)*$N$13*(1+($N$13/$N$12)))^0.5))/($N$11*$N$9*$N$13)))</f>
        <v xml:space="preserve"> </v>
      </c>
      <c r="M24" s="17" t="str">
        <f t="shared" si="2"/>
        <v xml:space="preserve"> </v>
      </c>
      <c r="N24" s="18" t="str">
        <f t="shared" si="3"/>
        <v xml:space="preserve"> </v>
      </c>
      <c r="O24" s="16"/>
      <c r="P24" s="17"/>
      <c r="Q24" s="11" t="str">
        <f t="shared" si="4"/>
        <v xml:space="preserve"> </v>
      </c>
      <c r="R24" s="17" t="str">
        <f t="shared" si="0"/>
        <v xml:space="preserve"> </v>
      </c>
      <c r="S24" s="18" t="str">
        <f t="shared" si="1"/>
        <v xml:space="preserve"> </v>
      </c>
      <c r="T24" s="16"/>
      <c r="U24" s="46" t="str">
        <f t="shared" si="5"/>
        <v xml:space="preserve"> </v>
      </c>
      <c r="V24" s="47" t="str">
        <f t="shared" si="6"/>
        <v xml:space="preserve"> </v>
      </c>
      <c r="W24" s="16"/>
      <c r="X24" s="46" t="str">
        <f t="shared" si="7"/>
        <v xml:space="preserve"> </v>
      </c>
      <c r="Y24" s="48" t="str">
        <f t="shared" si="8"/>
        <v xml:space="preserve"> </v>
      </c>
    </row>
    <row r="25" spans="1:25" s="2" customFormat="1" ht="19.899999999999999" customHeight="1" x14ac:dyDescent="0.25">
      <c r="A25" s="54"/>
      <c r="B25" s="157"/>
      <c r="C25" s="157"/>
      <c r="D25" s="157"/>
      <c r="E25" s="157"/>
      <c r="F25" s="157"/>
      <c r="G25" s="157"/>
      <c r="H25" s="157"/>
      <c r="I25" s="158"/>
      <c r="J25" s="16"/>
      <c r="K25" s="11"/>
      <c r="L25" s="11" t="str">
        <f t="shared" si="9"/>
        <v xml:space="preserve"> </v>
      </c>
      <c r="M25" s="17" t="str">
        <f t="shared" si="2"/>
        <v xml:space="preserve"> </v>
      </c>
      <c r="N25" s="18" t="str">
        <f t="shared" si="3"/>
        <v xml:space="preserve"> </v>
      </c>
      <c r="O25" s="16"/>
      <c r="P25" s="17"/>
      <c r="Q25" s="11" t="str">
        <f t="shared" si="4"/>
        <v xml:space="preserve"> </v>
      </c>
      <c r="R25" s="17" t="str">
        <f t="shared" si="0"/>
        <v xml:space="preserve"> </v>
      </c>
      <c r="S25" s="18" t="str">
        <f t="shared" si="1"/>
        <v xml:space="preserve"> </v>
      </c>
      <c r="T25" s="16"/>
      <c r="U25" s="46" t="str">
        <f t="shared" si="5"/>
        <v xml:space="preserve"> </v>
      </c>
      <c r="V25" s="47" t="str">
        <f t="shared" si="6"/>
        <v xml:space="preserve"> </v>
      </c>
      <c r="W25" s="16"/>
      <c r="X25" s="46" t="str">
        <f t="shared" si="7"/>
        <v xml:space="preserve"> </v>
      </c>
      <c r="Y25" s="48" t="str">
        <f t="shared" si="8"/>
        <v xml:space="preserve"> </v>
      </c>
    </row>
    <row r="26" spans="1:25" s="2" customFormat="1" ht="19.899999999999999" customHeight="1" x14ac:dyDescent="0.25">
      <c r="A26" s="54"/>
      <c r="B26" s="157"/>
      <c r="C26" s="157"/>
      <c r="D26" s="157"/>
      <c r="E26" s="157"/>
      <c r="F26" s="157"/>
      <c r="G26" s="157"/>
      <c r="H26" s="157"/>
      <c r="I26" s="158"/>
      <c r="J26" s="16"/>
      <c r="K26" s="19"/>
      <c r="L26" s="11" t="str">
        <f t="shared" si="9"/>
        <v xml:space="preserve"> </v>
      </c>
      <c r="M26" s="20" t="str">
        <f t="shared" si="2"/>
        <v xml:space="preserve"> </v>
      </c>
      <c r="N26" s="21" t="str">
        <f t="shared" si="3"/>
        <v xml:space="preserve"> </v>
      </c>
      <c r="O26" s="16"/>
      <c r="P26" s="17"/>
      <c r="Q26" s="11" t="str">
        <f t="shared" si="4"/>
        <v xml:space="preserve"> </v>
      </c>
      <c r="R26" s="17" t="str">
        <f t="shared" si="0"/>
        <v xml:space="preserve"> </v>
      </c>
      <c r="S26" s="18" t="str">
        <f t="shared" si="1"/>
        <v xml:space="preserve"> </v>
      </c>
      <c r="T26" s="16"/>
      <c r="U26" s="46" t="str">
        <f t="shared" si="5"/>
        <v xml:space="preserve"> </v>
      </c>
      <c r="V26" s="47" t="str">
        <f t="shared" si="6"/>
        <v xml:space="preserve"> </v>
      </c>
      <c r="W26" s="16"/>
      <c r="X26" s="46" t="str">
        <f t="shared" si="7"/>
        <v xml:space="preserve"> </v>
      </c>
      <c r="Y26" s="48" t="str">
        <f t="shared" si="8"/>
        <v xml:space="preserve"> </v>
      </c>
    </row>
    <row r="27" spans="1:25" s="2" customFormat="1" ht="19.899999999999999" customHeight="1" x14ac:dyDescent="0.25">
      <c r="A27" s="54"/>
      <c r="B27" s="157"/>
      <c r="C27" s="157"/>
      <c r="D27" s="157"/>
      <c r="E27" s="157"/>
      <c r="F27" s="157"/>
      <c r="G27" s="157"/>
      <c r="H27" s="157"/>
      <c r="I27" s="158"/>
      <c r="J27" s="16"/>
      <c r="K27" s="11"/>
      <c r="L27" s="11" t="str">
        <f t="shared" si="9"/>
        <v xml:space="preserve"> </v>
      </c>
      <c r="M27" s="17" t="str">
        <f t="shared" si="2"/>
        <v xml:space="preserve"> </v>
      </c>
      <c r="N27" s="18" t="str">
        <f t="shared" si="3"/>
        <v xml:space="preserve"> </v>
      </c>
      <c r="O27" s="16"/>
      <c r="P27" s="17"/>
      <c r="Q27" s="11" t="str">
        <f t="shared" si="4"/>
        <v xml:space="preserve"> </v>
      </c>
      <c r="R27" s="17" t="str">
        <f t="shared" si="0"/>
        <v xml:space="preserve"> </v>
      </c>
      <c r="S27" s="18" t="str">
        <f t="shared" si="1"/>
        <v xml:space="preserve"> </v>
      </c>
      <c r="T27" s="16"/>
      <c r="U27" s="46" t="str">
        <f t="shared" si="5"/>
        <v xml:space="preserve"> </v>
      </c>
      <c r="V27" s="47" t="str">
        <f t="shared" si="6"/>
        <v xml:space="preserve"> </v>
      </c>
      <c r="W27" s="16"/>
      <c r="X27" s="46" t="str">
        <f t="shared" si="7"/>
        <v xml:space="preserve"> </v>
      </c>
      <c r="Y27" s="48" t="str">
        <f t="shared" si="8"/>
        <v xml:space="preserve"> </v>
      </c>
    </row>
    <row r="28" spans="1:25" s="2" customFormat="1" ht="19.899999999999999" customHeight="1" x14ac:dyDescent="0.25">
      <c r="A28" s="54"/>
      <c r="B28" s="157"/>
      <c r="C28" s="157"/>
      <c r="D28" s="157"/>
      <c r="E28" s="157"/>
      <c r="F28" s="157"/>
      <c r="G28" s="157"/>
      <c r="H28" s="157"/>
      <c r="I28" s="158"/>
      <c r="J28" s="16"/>
      <c r="K28" s="11"/>
      <c r="L28" s="11" t="str">
        <f t="shared" si="9"/>
        <v xml:space="preserve"> </v>
      </c>
      <c r="M28" s="17" t="str">
        <f t="shared" si="2"/>
        <v xml:space="preserve"> </v>
      </c>
      <c r="N28" s="18" t="str">
        <f t="shared" si="3"/>
        <v xml:space="preserve"> </v>
      </c>
      <c r="O28" s="16"/>
      <c r="P28" s="17"/>
      <c r="Q28" s="11" t="str">
        <f t="shared" si="4"/>
        <v xml:space="preserve"> </v>
      </c>
      <c r="R28" s="17" t="str">
        <f t="shared" si="0"/>
        <v xml:space="preserve"> </v>
      </c>
      <c r="S28" s="18" t="str">
        <f t="shared" si="1"/>
        <v xml:space="preserve"> </v>
      </c>
      <c r="T28" s="16"/>
      <c r="U28" s="46" t="str">
        <f t="shared" si="5"/>
        <v xml:space="preserve"> </v>
      </c>
      <c r="V28" s="47" t="str">
        <f t="shared" si="6"/>
        <v xml:space="preserve"> </v>
      </c>
      <c r="W28" s="16"/>
      <c r="X28" s="46" t="str">
        <f t="shared" si="7"/>
        <v xml:space="preserve"> </v>
      </c>
      <c r="Y28" s="48" t="str">
        <f t="shared" si="8"/>
        <v xml:space="preserve"> </v>
      </c>
    </row>
    <row r="29" spans="1:25" s="2" customFormat="1" ht="19.899999999999999" customHeight="1" x14ac:dyDescent="0.25">
      <c r="A29" s="54"/>
      <c r="B29" s="157"/>
      <c r="C29" s="157"/>
      <c r="D29" s="157"/>
      <c r="E29" s="157"/>
      <c r="F29" s="157"/>
      <c r="G29" s="157"/>
      <c r="H29" s="157"/>
      <c r="I29" s="158"/>
      <c r="J29" s="16"/>
      <c r="K29" s="11"/>
      <c r="L29" s="11" t="str">
        <f t="shared" si="9"/>
        <v xml:space="preserve"> </v>
      </c>
      <c r="M29" s="17" t="str">
        <f t="shared" si="2"/>
        <v xml:space="preserve"> </v>
      </c>
      <c r="N29" s="18" t="str">
        <f t="shared" si="3"/>
        <v xml:space="preserve"> </v>
      </c>
      <c r="O29" s="16"/>
      <c r="P29" s="17"/>
      <c r="Q29" s="11" t="str">
        <f t="shared" si="4"/>
        <v xml:space="preserve"> </v>
      </c>
      <c r="R29" s="17" t="str">
        <f t="shared" si="0"/>
        <v xml:space="preserve"> </v>
      </c>
      <c r="S29" s="18" t="str">
        <f t="shared" si="1"/>
        <v xml:space="preserve"> </v>
      </c>
      <c r="T29" s="16"/>
      <c r="U29" s="46" t="str">
        <f t="shared" si="5"/>
        <v xml:space="preserve"> </v>
      </c>
      <c r="V29" s="47" t="str">
        <f t="shared" si="6"/>
        <v xml:space="preserve"> </v>
      </c>
      <c r="W29" s="16"/>
      <c r="X29" s="46" t="str">
        <f t="shared" si="7"/>
        <v xml:space="preserve"> </v>
      </c>
      <c r="Y29" s="48" t="str">
        <f t="shared" si="8"/>
        <v xml:space="preserve"> </v>
      </c>
    </row>
    <row r="30" spans="1:25" s="2" customFormat="1" ht="19.899999999999999" customHeight="1" x14ac:dyDescent="0.25">
      <c r="A30" s="54"/>
      <c r="B30" s="157"/>
      <c r="C30" s="157"/>
      <c r="D30" s="157"/>
      <c r="E30" s="157"/>
      <c r="F30" s="157"/>
      <c r="G30" s="157"/>
      <c r="H30" s="157"/>
      <c r="I30" s="158"/>
      <c r="J30" s="16"/>
      <c r="K30" s="11"/>
      <c r="L30" s="11" t="str">
        <f t="shared" si="9"/>
        <v xml:space="preserve"> </v>
      </c>
      <c r="M30" s="17" t="str">
        <f t="shared" si="2"/>
        <v xml:space="preserve"> </v>
      </c>
      <c r="N30" s="18" t="str">
        <f t="shared" si="3"/>
        <v xml:space="preserve"> </v>
      </c>
      <c r="O30" s="16"/>
      <c r="P30" s="17"/>
      <c r="Q30" s="11" t="str">
        <f t="shared" si="4"/>
        <v xml:space="preserve"> </v>
      </c>
      <c r="R30" s="17" t="str">
        <f t="shared" si="0"/>
        <v xml:space="preserve"> </v>
      </c>
      <c r="S30" s="18" t="str">
        <f t="shared" si="1"/>
        <v xml:space="preserve"> </v>
      </c>
      <c r="T30" s="16"/>
      <c r="U30" s="46" t="str">
        <f t="shared" si="5"/>
        <v xml:space="preserve"> </v>
      </c>
      <c r="V30" s="47" t="str">
        <f t="shared" si="6"/>
        <v xml:space="preserve"> </v>
      </c>
      <c r="W30" s="16"/>
      <c r="X30" s="46" t="str">
        <f t="shared" si="7"/>
        <v xml:space="preserve"> </v>
      </c>
      <c r="Y30" s="48" t="str">
        <f t="shared" si="8"/>
        <v xml:space="preserve"> </v>
      </c>
    </row>
    <row r="31" spans="1:25" s="2" customFormat="1" ht="19.899999999999999" customHeight="1" x14ac:dyDescent="0.25">
      <c r="A31" s="54"/>
      <c r="B31" s="157"/>
      <c r="C31" s="157"/>
      <c r="D31" s="157"/>
      <c r="E31" s="157"/>
      <c r="F31" s="157"/>
      <c r="G31" s="157"/>
      <c r="H31" s="157"/>
      <c r="I31" s="158"/>
      <c r="J31" s="16"/>
      <c r="K31" s="11"/>
      <c r="L31" s="11" t="str">
        <f t="shared" si="9"/>
        <v xml:space="preserve"> </v>
      </c>
      <c r="M31" s="17" t="str">
        <f t="shared" si="2"/>
        <v xml:space="preserve"> </v>
      </c>
      <c r="N31" s="18" t="str">
        <f t="shared" si="3"/>
        <v xml:space="preserve"> </v>
      </c>
      <c r="O31" s="16"/>
      <c r="P31" s="17"/>
      <c r="Q31" s="11" t="str">
        <f t="shared" si="4"/>
        <v xml:space="preserve"> </v>
      </c>
      <c r="R31" s="17" t="str">
        <f t="shared" si="0"/>
        <v xml:space="preserve"> </v>
      </c>
      <c r="S31" s="18" t="str">
        <f t="shared" si="1"/>
        <v xml:space="preserve"> </v>
      </c>
      <c r="T31" s="16"/>
      <c r="U31" s="46" t="str">
        <f t="shared" si="5"/>
        <v xml:space="preserve"> </v>
      </c>
      <c r="V31" s="47" t="str">
        <f t="shared" si="6"/>
        <v xml:space="preserve"> </v>
      </c>
      <c r="W31" s="16"/>
      <c r="X31" s="46" t="str">
        <f t="shared" si="7"/>
        <v xml:space="preserve"> </v>
      </c>
      <c r="Y31" s="48" t="str">
        <f t="shared" si="8"/>
        <v xml:space="preserve"> </v>
      </c>
    </row>
    <row r="32" spans="1:25" s="2" customFormat="1" ht="19.899999999999999" customHeight="1" x14ac:dyDescent="0.25">
      <c r="A32" s="54"/>
      <c r="B32" s="157"/>
      <c r="C32" s="157"/>
      <c r="D32" s="157"/>
      <c r="E32" s="157"/>
      <c r="F32" s="157"/>
      <c r="G32" s="157"/>
      <c r="H32" s="157"/>
      <c r="I32" s="158"/>
      <c r="J32" s="16"/>
      <c r="K32" s="11"/>
      <c r="L32" s="11" t="str">
        <f t="shared" si="9"/>
        <v xml:space="preserve"> </v>
      </c>
      <c r="M32" s="17" t="str">
        <f t="shared" si="2"/>
        <v xml:space="preserve"> </v>
      </c>
      <c r="N32" s="18" t="str">
        <f t="shared" si="3"/>
        <v xml:space="preserve"> </v>
      </c>
      <c r="O32" s="16"/>
      <c r="P32" s="17"/>
      <c r="Q32" s="11" t="str">
        <f t="shared" si="4"/>
        <v xml:space="preserve"> </v>
      </c>
      <c r="R32" s="17" t="str">
        <f t="shared" si="0"/>
        <v xml:space="preserve"> </v>
      </c>
      <c r="S32" s="18" t="str">
        <f t="shared" si="1"/>
        <v xml:space="preserve"> </v>
      </c>
      <c r="T32" s="16"/>
      <c r="U32" s="46" t="str">
        <f t="shared" si="5"/>
        <v xml:space="preserve"> </v>
      </c>
      <c r="V32" s="47" t="str">
        <f t="shared" si="6"/>
        <v xml:space="preserve"> </v>
      </c>
      <c r="W32" s="16"/>
      <c r="X32" s="46" t="str">
        <f t="shared" si="7"/>
        <v xml:space="preserve"> </v>
      </c>
      <c r="Y32" s="48" t="str">
        <f t="shared" si="8"/>
        <v xml:space="preserve"> </v>
      </c>
    </row>
    <row r="33" spans="1:25" s="2" customFormat="1" ht="19.899999999999999" customHeight="1" x14ac:dyDescent="0.25">
      <c r="A33" s="53"/>
      <c r="B33" s="157"/>
      <c r="C33" s="157"/>
      <c r="D33" s="157"/>
      <c r="E33" s="157"/>
      <c r="F33" s="157"/>
      <c r="G33" s="157"/>
      <c r="H33" s="157"/>
      <c r="I33" s="158"/>
      <c r="J33" s="16"/>
      <c r="K33" s="11"/>
      <c r="L33" s="11" t="str">
        <f t="shared" si="9"/>
        <v xml:space="preserve"> </v>
      </c>
      <c r="M33" s="17" t="str">
        <f t="shared" si="2"/>
        <v xml:space="preserve"> </v>
      </c>
      <c r="N33" s="18" t="str">
        <f t="shared" si="3"/>
        <v xml:space="preserve"> </v>
      </c>
      <c r="O33" s="16"/>
      <c r="P33" s="17"/>
      <c r="Q33" s="11" t="str">
        <f t="shared" si="4"/>
        <v xml:space="preserve"> </v>
      </c>
      <c r="R33" s="17" t="str">
        <f t="shared" si="0"/>
        <v xml:space="preserve"> </v>
      </c>
      <c r="S33" s="18" t="str">
        <f t="shared" si="1"/>
        <v xml:space="preserve"> </v>
      </c>
      <c r="T33" s="16"/>
      <c r="U33" s="46" t="str">
        <f t="shared" si="5"/>
        <v xml:space="preserve"> </v>
      </c>
      <c r="V33" s="47" t="str">
        <f t="shared" si="6"/>
        <v xml:space="preserve"> </v>
      </c>
      <c r="W33" s="16"/>
      <c r="X33" s="46" t="str">
        <f t="shared" si="7"/>
        <v xml:space="preserve"> </v>
      </c>
      <c r="Y33" s="48" t="str">
        <f t="shared" si="8"/>
        <v xml:space="preserve"> </v>
      </c>
    </row>
    <row r="34" spans="1:25" s="2" customFormat="1" ht="19.899999999999999" customHeight="1" x14ac:dyDescent="0.25">
      <c r="A34" s="53"/>
      <c r="B34" s="157"/>
      <c r="C34" s="157"/>
      <c r="D34" s="157"/>
      <c r="E34" s="157"/>
      <c r="F34" s="157"/>
      <c r="G34" s="157"/>
      <c r="H34" s="157"/>
      <c r="I34" s="158"/>
      <c r="J34" s="16"/>
      <c r="K34" s="11"/>
      <c r="L34" s="11" t="str">
        <f t="shared" si="9"/>
        <v xml:space="preserve"> </v>
      </c>
      <c r="M34" s="17" t="str">
        <f t="shared" si="2"/>
        <v xml:space="preserve"> </v>
      </c>
      <c r="N34" s="18" t="str">
        <f t="shared" si="3"/>
        <v xml:space="preserve"> </v>
      </c>
      <c r="O34" s="16"/>
      <c r="P34" s="17"/>
      <c r="Q34" s="11" t="str">
        <f t="shared" si="4"/>
        <v xml:space="preserve"> </v>
      </c>
      <c r="R34" s="17" t="str">
        <f t="shared" si="0"/>
        <v xml:space="preserve"> </v>
      </c>
      <c r="S34" s="18" t="str">
        <f t="shared" si="1"/>
        <v xml:space="preserve"> </v>
      </c>
      <c r="T34" s="16"/>
      <c r="U34" s="46" t="str">
        <f t="shared" si="5"/>
        <v xml:space="preserve"> </v>
      </c>
      <c r="V34" s="47" t="str">
        <f t="shared" si="6"/>
        <v xml:space="preserve"> </v>
      </c>
      <c r="W34" s="16"/>
      <c r="X34" s="46" t="str">
        <f t="shared" si="7"/>
        <v xml:space="preserve"> </v>
      </c>
      <c r="Y34" s="48" t="str">
        <f t="shared" si="8"/>
        <v xml:space="preserve"> </v>
      </c>
    </row>
    <row r="35" spans="1:25" s="2" customFormat="1" ht="19.899999999999999" customHeight="1" x14ac:dyDescent="0.25">
      <c r="A35" s="54"/>
      <c r="B35" s="157"/>
      <c r="C35" s="157"/>
      <c r="D35" s="157"/>
      <c r="E35" s="157"/>
      <c r="F35" s="157"/>
      <c r="G35" s="157"/>
      <c r="H35" s="157"/>
      <c r="I35" s="158"/>
      <c r="J35" s="16"/>
      <c r="K35" s="11"/>
      <c r="L35" s="11" t="str">
        <f t="shared" si="9"/>
        <v xml:space="preserve"> </v>
      </c>
      <c r="M35" s="17" t="str">
        <f t="shared" si="2"/>
        <v xml:space="preserve"> </v>
      </c>
      <c r="N35" s="18" t="str">
        <f t="shared" si="3"/>
        <v xml:space="preserve"> </v>
      </c>
      <c r="O35" s="16"/>
      <c r="P35" s="17"/>
      <c r="Q35" s="11" t="str">
        <f t="shared" si="4"/>
        <v xml:space="preserve"> </v>
      </c>
      <c r="R35" s="17" t="str">
        <f t="shared" si="0"/>
        <v xml:space="preserve"> </v>
      </c>
      <c r="S35" s="18" t="str">
        <f t="shared" si="1"/>
        <v xml:space="preserve"> </v>
      </c>
      <c r="T35" s="16"/>
      <c r="U35" s="46" t="str">
        <f t="shared" si="5"/>
        <v xml:space="preserve"> </v>
      </c>
      <c r="V35" s="47" t="str">
        <f t="shared" si="6"/>
        <v xml:space="preserve"> </v>
      </c>
      <c r="W35" s="16"/>
      <c r="X35" s="46" t="str">
        <f t="shared" si="7"/>
        <v xml:space="preserve"> </v>
      </c>
      <c r="Y35" s="48" t="str">
        <f t="shared" si="8"/>
        <v xml:space="preserve"> </v>
      </c>
    </row>
    <row r="36" spans="1:25" s="2" customFormat="1" ht="19.899999999999999" customHeight="1" x14ac:dyDescent="0.25">
      <c r="A36" s="54"/>
      <c r="B36" s="157"/>
      <c r="C36" s="157"/>
      <c r="D36" s="157"/>
      <c r="E36" s="157"/>
      <c r="F36" s="157"/>
      <c r="G36" s="157"/>
      <c r="H36" s="157"/>
      <c r="I36" s="158"/>
      <c r="J36" s="16"/>
      <c r="K36" s="11"/>
      <c r="L36" s="11" t="str">
        <f t="shared" si="9"/>
        <v xml:space="preserve"> </v>
      </c>
      <c r="M36" s="17" t="str">
        <f t="shared" si="2"/>
        <v xml:space="preserve"> </v>
      </c>
      <c r="N36" s="18" t="str">
        <f t="shared" si="3"/>
        <v xml:space="preserve"> </v>
      </c>
      <c r="O36" s="16"/>
      <c r="P36" s="17"/>
      <c r="Q36" s="11" t="str">
        <f t="shared" si="4"/>
        <v xml:space="preserve"> </v>
      </c>
      <c r="R36" s="17" t="str">
        <f t="shared" si="0"/>
        <v xml:space="preserve"> </v>
      </c>
      <c r="S36" s="18" t="str">
        <f t="shared" si="1"/>
        <v xml:space="preserve"> </v>
      </c>
      <c r="T36" s="16"/>
      <c r="U36" s="46" t="str">
        <f t="shared" si="5"/>
        <v xml:space="preserve"> </v>
      </c>
      <c r="V36" s="47" t="str">
        <f t="shared" si="6"/>
        <v xml:space="preserve"> </v>
      </c>
      <c r="W36" s="16"/>
      <c r="X36" s="46" t="str">
        <f t="shared" si="7"/>
        <v xml:space="preserve"> </v>
      </c>
      <c r="Y36" s="48" t="str">
        <f t="shared" si="8"/>
        <v xml:space="preserve"> </v>
      </c>
    </row>
    <row r="37" spans="1:25" s="2" customFormat="1" ht="19.899999999999999" customHeight="1" x14ac:dyDescent="0.25">
      <c r="A37" s="53"/>
      <c r="B37" s="157"/>
      <c r="C37" s="157"/>
      <c r="D37" s="157"/>
      <c r="E37" s="157"/>
      <c r="F37" s="157"/>
      <c r="G37" s="157"/>
      <c r="H37" s="157"/>
      <c r="I37" s="158"/>
      <c r="J37" s="16"/>
      <c r="K37" s="11"/>
      <c r="L37" s="11" t="str">
        <f t="shared" si="9"/>
        <v xml:space="preserve"> </v>
      </c>
      <c r="M37" s="17" t="str">
        <f t="shared" si="2"/>
        <v xml:space="preserve"> </v>
      </c>
      <c r="N37" s="18" t="str">
        <f t="shared" si="3"/>
        <v xml:space="preserve"> </v>
      </c>
      <c r="O37" s="16"/>
      <c r="P37" s="17"/>
      <c r="Q37" s="11" t="str">
        <f t="shared" si="4"/>
        <v xml:space="preserve"> </v>
      </c>
      <c r="R37" s="17" t="str">
        <f t="shared" si="0"/>
        <v xml:space="preserve"> </v>
      </c>
      <c r="S37" s="18" t="str">
        <f t="shared" si="1"/>
        <v xml:space="preserve"> </v>
      </c>
      <c r="T37" s="16"/>
      <c r="U37" s="46" t="str">
        <f t="shared" si="5"/>
        <v xml:space="preserve"> </v>
      </c>
      <c r="V37" s="47" t="str">
        <f t="shared" si="6"/>
        <v xml:space="preserve"> </v>
      </c>
      <c r="W37" s="16"/>
      <c r="X37" s="46" t="str">
        <f t="shared" si="7"/>
        <v xml:space="preserve"> </v>
      </c>
      <c r="Y37" s="48" t="str">
        <f t="shared" si="8"/>
        <v xml:space="preserve"> </v>
      </c>
    </row>
    <row r="38" spans="1:25" s="2" customFormat="1" ht="19.899999999999999" customHeight="1" x14ac:dyDescent="0.25">
      <c r="A38" s="54"/>
      <c r="B38" s="157"/>
      <c r="C38" s="157"/>
      <c r="D38" s="157"/>
      <c r="E38" s="157"/>
      <c r="F38" s="157"/>
      <c r="G38" s="157"/>
      <c r="H38" s="157"/>
      <c r="I38" s="158"/>
      <c r="J38" s="16"/>
      <c r="K38" s="11"/>
      <c r="L38" s="11" t="str">
        <f t="shared" si="9"/>
        <v xml:space="preserve"> </v>
      </c>
      <c r="M38" s="17" t="str">
        <f t="shared" si="2"/>
        <v xml:space="preserve"> </v>
      </c>
      <c r="N38" s="18" t="str">
        <f t="shared" si="3"/>
        <v xml:space="preserve"> </v>
      </c>
      <c r="O38" s="16"/>
      <c r="P38" s="17"/>
      <c r="Q38" s="11" t="str">
        <f t="shared" si="4"/>
        <v xml:space="preserve"> </v>
      </c>
      <c r="R38" s="17" t="str">
        <f t="shared" si="0"/>
        <v xml:space="preserve"> </v>
      </c>
      <c r="S38" s="18" t="str">
        <f t="shared" si="1"/>
        <v xml:space="preserve"> </v>
      </c>
      <c r="T38" s="16"/>
      <c r="U38" s="46" t="str">
        <f t="shared" si="5"/>
        <v xml:space="preserve"> </v>
      </c>
      <c r="V38" s="47" t="str">
        <f t="shared" si="6"/>
        <v xml:space="preserve"> </v>
      </c>
      <c r="W38" s="16"/>
      <c r="X38" s="46" t="str">
        <f t="shared" si="7"/>
        <v xml:space="preserve"> </v>
      </c>
      <c r="Y38" s="48" t="str">
        <f t="shared" si="8"/>
        <v xml:space="preserve"> </v>
      </c>
    </row>
    <row r="39" spans="1:25" s="2" customFormat="1" ht="19.899999999999999" customHeight="1" x14ac:dyDescent="0.25">
      <c r="A39" s="54"/>
      <c r="B39" s="157"/>
      <c r="C39" s="157"/>
      <c r="D39" s="157"/>
      <c r="E39" s="157"/>
      <c r="F39" s="157"/>
      <c r="G39" s="157"/>
      <c r="H39" s="157"/>
      <c r="I39" s="158"/>
      <c r="J39" s="16"/>
      <c r="K39" s="11"/>
      <c r="L39" s="11" t="str">
        <f t="shared" si="9"/>
        <v xml:space="preserve"> </v>
      </c>
      <c r="M39" s="17" t="str">
        <f t="shared" si="2"/>
        <v xml:space="preserve"> </v>
      </c>
      <c r="N39" s="18" t="str">
        <f t="shared" si="3"/>
        <v xml:space="preserve"> </v>
      </c>
      <c r="O39" s="16"/>
      <c r="P39" s="17"/>
      <c r="Q39" s="11" t="str">
        <f t="shared" si="4"/>
        <v xml:space="preserve"> </v>
      </c>
      <c r="R39" s="17" t="str">
        <f t="shared" si="0"/>
        <v xml:space="preserve"> </v>
      </c>
      <c r="S39" s="18" t="str">
        <f t="shared" si="1"/>
        <v xml:space="preserve"> </v>
      </c>
      <c r="T39" s="16"/>
      <c r="U39" s="46" t="str">
        <f t="shared" si="5"/>
        <v xml:space="preserve"> </v>
      </c>
      <c r="V39" s="47" t="str">
        <f t="shared" si="6"/>
        <v xml:space="preserve"> </v>
      </c>
      <c r="W39" s="16"/>
      <c r="X39" s="46" t="str">
        <f t="shared" si="7"/>
        <v xml:space="preserve"> </v>
      </c>
      <c r="Y39" s="48" t="str">
        <f t="shared" si="8"/>
        <v xml:space="preserve"> </v>
      </c>
    </row>
    <row r="40" spans="1:25" s="2" customFormat="1" ht="19.899999999999999" customHeight="1" x14ac:dyDescent="0.25">
      <c r="A40" s="54"/>
      <c r="B40" s="157"/>
      <c r="C40" s="157"/>
      <c r="D40" s="157"/>
      <c r="E40" s="157"/>
      <c r="F40" s="157"/>
      <c r="G40" s="157"/>
      <c r="H40" s="157"/>
      <c r="I40" s="158"/>
      <c r="J40" s="16"/>
      <c r="K40" s="11"/>
      <c r="L40" s="11" t="str">
        <f t="shared" si="9"/>
        <v xml:space="preserve"> </v>
      </c>
      <c r="M40" s="17" t="str">
        <f t="shared" si="2"/>
        <v xml:space="preserve"> </v>
      </c>
      <c r="N40" s="18" t="str">
        <f t="shared" si="3"/>
        <v xml:space="preserve"> </v>
      </c>
      <c r="O40" s="16"/>
      <c r="P40" s="17"/>
      <c r="Q40" s="11" t="str">
        <f t="shared" si="4"/>
        <v xml:space="preserve"> </v>
      </c>
      <c r="R40" s="17" t="str">
        <f t="shared" si="0"/>
        <v xml:space="preserve"> </v>
      </c>
      <c r="S40" s="18" t="str">
        <f t="shared" si="1"/>
        <v xml:space="preserve"> </v>
      </c>
      <c r="T40" s="16"/>
      <c r="U40" s="46" t="str">
        <f t="shared" si="5"/>
        <v xml:space="preserve"> </v>
      </c>
      <c r="V40" s="47" t="str">
        <f t="shared" si="6"/>
        <v xml:space="preserve"> </v>
      </c>
      <c r="W40" s="16"/>
      <c r="X40" s="46" t="str">
        <f t="shared" si="7"/>
        <v xml:space="preserve"> </v>
      </c>
      <c r="Y40" s="48" t="str">
        <f t="shared" si="8"/>
        <v xml:space="preserve"> </v>
      </c>
    </row>
    <row r="41" spans="1:25" s="2" customFormat="1" ht="19.899999999999999" customHeight="1" thickBot="1" x14ac:dyDescent="0.3">
      <c r="A41" s="55"/>
      <c r="B41" s="159"/>
      <c r="C41" s="160"/>
      <c r="D41" s="160"/>
      <c r="E41" s="160"/>
      <c r="F41" s="160"/>
      <c r="G41" s="160"/>
      <c r="H41" s="160"/>
      <c r="I41" s="161"/>
      <c r="J41" s="22"/>
      <c r="K41" s="23"/>
      <c r="L41" s="23" t="str">
        <f t="shared" si="9"/>
        <v xml:space="preserve"> </v>
      </c>
      <c r="M41" s="24" t="str">
        <f t="shared" si="2"/>
        <v xml:space="preserve"> </v>
      </c>
      <c r="N41" s="25" t="str">
        <f t="shared" si="3"/>
        <v xml:space="preserve"> </v>
      </c>
      <c r="O41" s="22"/>
      <c r="P41" s="24"/>
      <c r="Q41" s="23" t="str">
        <f t="shared" si="4"/>
        <v xml:space="preserve"> </v>
      </c>
      <c r="R41" s="24" t="str">
        <f t="shared" si="0"/>
        <v xml:space="preserve"> </v>
      </c>
      <c r="S41" s="25" t="str">
        <f t="shared" si="1"/>
        <v xml:space="preserve"> </v>
      </c>
      <c r="T41" s="22"/>
      <c r="U41" s="49" t="str">
        <f t="shared" si="5"/>
        <v xml:space="preserve"> </v>
      </c>
      <c r="V41" s="50" t="str">
        <f t="shared" si="6"/>
        <v xml:space="preserve"> </v>
      </c>
      <c r="W41" s="22"/>
      <c r="X41" s="49" t="str">
        <f t="shared" si="7"/>
        <v xml:space="preserve"> </v>
      </c>
      <c r="Y41" s="51" t="str">
        <f t="shared" si="8"/>
        <v xml:space="preserve"> </v>
      </c>
    </row>
    <row r="42" spans="1:25" ht="13.5" thickTop="1" x14ac:dyDescent="0.2"/>
  </sheetData>
  <sheetProtection selectLockedCells="1"/>
  <protectedRanges>
    <protectedRange sqref="A22:A41" name="Range11_2_2"/>
  </protectedRanges>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scale="72" orientation="landscape" horizontalDpi="4294967293" r:id="rId1"/>
  <headerFooter alignWithMargins="0"/>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pageSetUpPr fitToPage="1"/>
  </sheetPr>
  <dimension ref="A1:DH53"/>
  <sheetViews>
    <sheetView zoomScaleNormal="100" workbookViewId="0">
      <selection activeCell="AQ49" sqref="AQ49"/>
    </sheetView>
  </sheetViews>
  <sheetFormatPr defaultColWidth="1.7109375" defaultRowHeight="12" customHeight="1" x14ac:dyDescent="0.2"/>
  <cols>
    <col min="1" max="16384" width="1.7109375" style="56"/>
  </cols>
  <sheetData>
    <row r="1" spans="1:112" ht="38.25" customHeight="1" thickBot="1" x14ac:dyDescent="0.35">
      <c r="A1" s="136"/>
      <c r="B1" s="136"/>
      <c r="C1" s="136"/>
      <c r="D1" s="136"/>
      <c r="E1" s="136"/>
      <c r="F1" s="136"/>
      <c r="G1" s="136"/>
      <c r="H1" s="136"/>
      <c r="I1" s="136"/>
      <c r="J1" s="136"/>
      <c r="K1" s="136"/>
      <c r="L1" s="136"/>
      <c r="M1" s="136"/>
      <c r="N1" s="136"/>
      <c r="O1" s="136"/>
      <c r="P1" s="136"/>
      <c r="Q1" s="136"/>
      <c r="R1" s="136"/>
      <c r="S1" s="136"/>
      <c r="T1" s="136"/>
      <c r="U1" s="136"/>
      <c r="V1" s="136"/>
      <c r="W1" s="136"/>
      <c r="X1" s="136"/>
      <c r="Y1" s="136"/>
      <c r="Z1" s="136"/>
      <c r="AA1" s="136"/>
      <c r="AB1" s="136"/>
      <c r="AC1" s="136"/>
      <c r="AD1" s="136"/>
      <c r="AE1" s="136"/>
      <c r="AF1" s="136"/>
      <c r="AG1" s="136"/>
      <c r="AH1" s="136"/>
      <c r="AI1" s="136"/>
      <c r="AJ1" s="136"/>
      <c r="AK1" s="136"/>
      <c r="AL1" s="136"/>
      <c r="AM1" s="136"/>
      <c r="AN1" s="136"/>
      <c r="AO1" s="136"/>
      <c r="AP1" s="136"/>
      <c r="AQ1" s="136"/>
      <c r="AR1" s="136"/>
      <c r="AS1" s="136"/>
      <c r="AT1" s="136"/>
      <c r="AU1" s="136"/>
      <c r="AV1" s="136"/>
      <c r="AW1" s="136"/>
      <c r="AX1" s="136"/>
      <c r="AY1" s="136"/>
      <c r="AZ1" s="136"/>
      <c r="BA1" s="136"/>
      <c r="BB1" s="136"/>
      <c r="BC1" s="136"/>
      <c r="BD1" s="136"/>
      <c r="BE1" s="136"/>
      <c r="BF1" s="136"/>
      <c r="BG1" s="136"/>
      <c r="BH1" s="136"/>
      <c r="BI1" s="136"/>
      <c r="BJ1" s="136"/>
      <c r="BK1" s="136"/>
      <c r="BL1" s="136"/>
      <c r="BM1" s="136"/>
      <c r="BN1" s="136"/>
      <c r="BO1" s="136"/>
      <c r="BP1" s="136"/>
      <c r="BQ1" s="136"/>
      <c r="BR1" s="136"/>
      <c r="BS1" s="136"/>
      <c r="BT1" s="136"/>
      <c r="BU1" s="136"/>
      <c r="BV1" s="136"/>
      <c r="BW1" s="136"/>
      <c r="BX1" s="136"/>
      <c r="BY1" s="136"/>
    </row>
    <row r="2" spans="1:112" ht="12" customHeight="1" thickTop="1" x14ac:dyDescent="0.2">
      <c r="A2" s="57"/>
      <c r="B2" s="58"/>
      <c r="C2" s="58"/>
      <c r="D2" s="58"/>
      <c r="E2" s="58"/>
      <c r="F2" s="58"/>
      <c r="G2" s="58"/>
      <c r="H2" s="58"/>
      <c r="I2" s="58"/>
      <c r="J2" s="58"/>
      <c r="K2" s="58"/>
      <c r="L2" s="58"/>
      <c r="M2" s="58"/>
      <c r="N2" s="58"/>
      <c r="O2" s="58"/>
      <c r="P2" s="58"/>
      <c r="Q2" s="58"/>
      <c r="R2" s="58"/>
      <c r="S2" s="58"/>
      <c r="T2" s="58"/>
      <c r="U2" s="58"/>
      <c r="V2" s="58"/>
      <c r="W2" s="58"/>
      <c r="X2" s="58"/>
      <c r="Y2" s="58"/>
      <c r="Z2" s="58"/>
      <c r="AA2" s="58"/>
      <c r="AB2" s="58"/>
      <c r="AC2" s="58"/>
      <c r="AD2" s="58"/>
      <c r="AE2" s="58"/>
      <c r="AF2" s="58"/>
      <c r="AG2" s="58"/>
      <c r="AH2" s="58"/>
      <c r="AI2" s="58"/>
      <c r="AJ2" s="58"/>
      <c r="AK2" s="58"/>
      <c r="AL2" s="58"/>
      <c r="AM2" s="58"/>
      <c r="AN2" s="58"/>
      <c r="AO2" s="58"/>
      <c r="AP2" s="58"/>
      <c r="AQ2" s="58"/>
      <c r="AR2" s="58"/>
      <c r="AS2" s="58"/>
      <c r="AT2" s="58"/>
      <c r="AU2" s="58"/>
      <c r="AV2" s="58"/>
      <c r="AW2" s="58"/>
      <c r="AX2" s="58"/>
      <c r="AY2" s="58"/>
      <c r="AZ2" s="58"/>
      <c r="BA2" s="58"/>
      <c r="BB2" s="58"/>
      <c r="BC2" s="58"/>
      <c r="BD2" s="58"/>
      <c r="BE2" s="58"/>
      <c r="BF2" s="58"/>
      <c r="BG2" s="58"/>
      <c r="BH2" s="58"/>
      <c r="BI2" s="58"/>
      <c r="BJ2" s="58"/>
      <c r="BK2" s="58"/>
      <c r="BL2" s="58"/>
      <c r="BM2" s="58"/>
      <c r="BN2" s="58"/>
      <c r="BO2" s="58"/>
      <c r="BP2" s="58"/>
      <c r="BQ2" s="58"/>
      <c r="BR2" s="58"/>
      <c r="BS2" s="58"/>
      <c r="BT2" s="58"/>
      <c r="BU2" s="58"/>
      <c r="BV2" s="58"/>
      <c r="BW2" s="58"/>
      <c r="BX2" s="58"/>
      <c r="BY2" s="59"/>
    </row>
    <row r="3" spans="1:112" ht="12" customHeight="1" x14ac:dyDescent="0.2">
      <c r="A3" s="60"/>
      <c r="B3" s="61"/>
      <c r="C3" s="62"/>
      <c r="D3" s="62"/>
      <c r="E3" s="62"/>
      <c r="F3" s="62"/>
      <c r="G3" s="62"/>
      <c r="H3" s="62"/>
      <c r="I3" s="62"/>
      <c r="J3" s="62"/>
      <c r="K3" s="62"/>
      <c r="L3" s="62"/>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3"/>
    </row>
    <row r="4" spans="1:112" ht="12" customHeight="1" x14ac:dyDescent="0.2">
      <c r="A4" s="60"/>
      <c r="B4" s="62"/>
      <c r="C4" s="62"/>
      <c r="D4" s="62"/>
      <c r="E4" s="62"/>
      <c r="F4" s="62"/>
      <c r="G4" s="62"/>
      <c r="H4" s="62"/>
      <c r="I4" s="62"/>
      <c r="J4" s="62"/>
      <c r="K4" s="62"/>
      <c r="L4" s="62"/>
      <c r="M4" s="62"/>
      <c r="N4" s="62"/>
      <c r="O4" s="62"/>
      <c r="P4" s="62"/>
      <c r="Q4" s="62"/>
      <c r="R4" s="62"/>
      <c r="S4" s="62"/>
      <c r="T4" s="62"/>
      <c r="U4" s="62"/>
      <c r="V4" s="62"/>
      <c r="W4" s="62"/>
      <c r="X4" s="62"/>
      <c r="Y4" s="62"/>
      <c r="Z4" s="62"/>
      <c r="AA4" s="62"/>
      <c r="AB4" s="62"/>
      <c r="AC4" s="62"/>
      <c r="AD4" s="62"/>
      <c r="AE4" s="62"/>
      <c r="AF4" s="62"/>
      <c r="AG4" s="62"/>
      <c r="AH4" s="62"/>
      <c r="AI4" s="62"/>
      <c r="AJ4" s="62"/>
      <c r="AK4" s="62"/>
      <c r="AL4" s="62"/>
      <c r="AM4" s="62"/>
      <c r="AN4" s="62"/>
      <c r="AO4" s="62"/>
      <c r="AP4" s="62"/>
      <c r="AQ4" s="62"/>
      <c r="AR4" s="62"/>
      <c r="AS4" s="62"/>
      <c r="AT4" s="62"/>
      <c r="AU4" s="62"/>
      <c r="AV4" s="62"/>
      <c r="AW4" s="62"/>
      <c r="AX4" s="62"/>
      <c r="AY4" s="62"/>
      <c r="AZ4" s="62"/>
      <c r="BA4" s="62"/>
      <c r="BB4" s="62"/>
      <c r="BC4" s="62"/>
      <c r="BD4" s="62"/>
      <c r="BE4" s="62"/>
      <c r="BF4" s="62"/>
      <c r="BG4" s="62"/>
      <c r="BH4" s="62"/>
      <c r="BI4" s="62"/>
      <c r="BJ4" s="62"/>
      <c r="BK4" s="62"/>
      <c r="BL4" s="62"/>
      <c r="BM4" s="62"/>
      <c r="BN4" s="62"/>
      <c r="BO4" s="62"/>
      <c r="BP4" s="62"/>
      <c r="BQ4" s="62"/>
      <c r="BR4" s="62"/>
      <c r="BS4" s="62"/>
      <c r="BT4" s="62"/>
      <c r="BU4" s="62"/>
      <c r="BV4" s="62"/>
      <c r="BW4" s="62"/>
      <c r="BX4" s="62"/>
      <c r="BY4" s="63"/>
    </row>
    <row r="5" spans="1:112" ht="12" customHeight="1" x14ac:dyDescent="0.25">
      <c r="A5" s="64"/>
      <c r="B5" s="65"/>
      <c r="C5" s="65"/>
      <c r="D5" s="65"/>
      <c r="E5" s="65"/>
      <c r="F5" s="65"/>
      <c r="G5" s="65"/>
      <c r="H5" s="65"/>
      <c r="I5" s="65"/>
      <c r="J5" s="65"/>
      <c r="K5" s="65"/>
      <c r="L5" s="65"/>
      <c r="M5" s="65"/>
      <c r="N5" s="65"/>
      <c r="O5" s="65"/>
      <c r="P5" s="65"/>
      <c r="Q5" s="65"/>
      <c r="R5" s="65"/>
      <c r="S5" s="65"/>
      <c r="T5" s="65"/>
      <c r="U5" s="65"/>
      <c r="V5" s="65"/>
      <c r="W5" s="65"/>
      <c r="X5" s="65"/>
      <c r="Y5" s="65"/>
      <c r="Z5" s="65"/>
      <c r="AA5" s="65"/>
      <c r="AB5" s="65"/>
      <c r="AC5" s="65"/>
      <c r="AD5" s="65"/>
      <c r="AE5" s="65"/>
      <c r="AF5" s="65"/>
      <c r="AG5" s="65"/>
      <c r="AH5" s="65"/>
      <c r="AI5" s="65"/>
      <c r="AJ5" s="65"/>
      <c r="AK5" s="65"/>
      <c r="AL5" s="65"/>
      <c r="AM5" s="65"/>
      <c r="AN5" s="65"/>
      <c r="AO5" s="65"/>
      <c r="AP5" s="65"/>
      <c r="AQ5" s="65"/>
      <c r="AR5" s="65"/>
      <c r="AS5" s="65"/>
      <c r="AT5" s="65"/>
      <c r="AU5" s="65"/>
      <c r="AV5" s="65"/>
      <c r="AW5" s="66"/>
      <c r="AX5" s="66"/>
      <c r="AY5" s="66"/>
      <c r="AZ5" s="66"/>
      <c r="BA5" s="66"/>
      <c r="BB5" s="66"/>
      <c r="BC5" s="66"/>
      <c r="BD5" s="66"/>
      <c r="BE5" s="66"/>
      <c r="BF5" s="66"/>
      <c r="BG5" s="66"/>
      <c r="BH5" s="66"/>
      <c r="BI5" s="66"/>
      <c r="BJ5" s="66"/>
      <c r="BK5" s="65"/>
      <c r="BL5" s="65"/>
      <c r="BM5" s="65"/>
      <c r="BN5" s="65"/>
      <c r="BO5" s="65"/>
      <c r="BP5" s="65"/>
      <c r="BQ5" s="65"/>
      <c r="BR5" s="65"/>
      <c r="BS5" s="65"/>
      <c r="BT5" s="65"/>
      <c r="BU5" s="65"/>
      <c r="BV5" s="65"/>
      <c r="BW5" s="65"/>
      <c r="BX5" s="65"/>
      <c r="BY5" s="67"/>
    </row>
    <row r="6" spans="1:112" ht="12" customHeight="1" x14ac:dyDescent="0.25">
      <c r="A6" s="64"/>
      <c r="B6" s="65"/>
      <c r="C6" s="65"/>
      <c r="D6" s="65"/>
      <c r="E6" s="68"/>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AQ6" s="65"/>
      <c r="AR6" s="65"/>
      <c r="AS6" s="65"/>
      <c r="AT6" s="65"/>
      <c r="AU6" s="65"/>
      <c r="AV6" s="65"/>
      <c r="AW6" s="66"/>
      <c r="AX6" s="66"/>
      <c r="AY6" s="66"/>
      <c r="AZ6" s="66"/>
      <c r="BA6" s="66"/>
      <c r="BB6" s="66"/>
      <c r="BC6" s="66"/>
      <c r="BD6" s="66"/>
      <c r="BE6" s="66"/>
      <c r="BF6" s="66"/>
      <c r="BG6" s="66"/>
      <c r="BH6" s="66"/>
      <c r="BI6" s="66"/>
      <c r="BJ6" s="66"/>
      <c r="BK6" s="65"/>
      <c r="BL6" s="65"/>
      <c r="BM6" s="65"/>
      <c r="BN6" s="65"/>
      <c r="BO6" s="65"/>
      <c r="BP6" s="65"/>
      <c r="BQ6" s="65"/>
      <c r="BR6" s="65"/>
      <c r="BS6" s="65"/>
      <c r="BT6" s="65"/>
      <c r="BU6" s="65"/>
      <c r="BV6" s="65"/>
      <c r="BW6" s="65"/>
      <c r="BX6" s="65"/>
      <c r="BY6" s="67"/>
    </row>
    <row r="7" spans="1:112" ht="12" customHeight="1" x14ac:dyDescent="0.25">
      <c r="A7" s="64"/>
      <c r="B7" s="65"/>
      <c r="C7" s="65"/>
      <c r="D7" s="65"/>
      <c r="E7" s="65"/>
      <c r="F7" s="65"/>
      <c r="G7" s="65"/>
      <c r="H7" s="65"/>
      <c r="I7" s="65"/>
      <c r="J7" s="65"/>
      <c r="K7" s="65"/>
      <c r="L7" s="65"/>
      <c r="M7" s="65"/>
      <c r="N7" s="65"/>
      <c r="O7" s="65"/>
      <c r="P7" s="65"/>
      <c r="Q7" s="65"/>
      <c r="R7" s="65"/>
      <c r="S7" s="65"/>
      <c r="T7" s="65"/>
      <c r="U7" s="65"/>
      <c r="V7" s="66"/>
      <c r="W7" s="66"/>
      <c r="X7" s="66"/>
      <c r="Y7" s="66"/>
      <c r="Z7" s="66"/>
      <c r="AA7" s="66"/>
      <c r="AB7" s="66"/>
      <c r="AC7" s="66"/>
      <c r="AD7" s="66"/>
      <c r="AE7" s="66"/>
      <c r="AF7" s="66"/>
      <c r="AG7" s="66"/>
      <c r="AH7" s="66"/>
      <c r="AI7" s="66"/>
      <c r="AJ7" s="66"/>
      <c r="AK7" s="66"/>
      <c r="AL7" s="65"/>
      <c r="AM7" s="65"/>
      <c r="AN7" s="65"/>
      <c r="AO7" s="65"/>
      <c r="AP7" s="65"/>
      <c r="AQ7" s="65"/>
      <c r="AR7" s="65"/>
      <c r="AS7" s="65"/>
      <c r="AT7" s="65"/>
      <c r="AU7" s="65"/>
      <c r="AV7" s="65"/>
      <c r="AW7" s="69"/>
      <c r="AX7" s="69"/>
      <c r="AY7" s="69"/>
      <c r="AZ7" s="69"/>
      <c r="BA7" s="69"/>
      <c r="BB7" s="69"/>
      <c r="BC7" s="69"/>
      <c r="BD7" s="69"/>
      <c r="BE7" s="69"/>
      <c r="BF7" s="69"/>
      <c r="BG7" s="69"/>
      <c r="BH7" s="69"/>
      <c r="BI7" s="69"/>
      <c r="BJ7" s="69"/>
      <c r="BK7" s="65"/>
      <c r="BL7" s="65"/>
      <c r="BM7" s="65"/>
      <c r="BN7" s="65"/>
      <c r="BO7" s="65"/>
      <c r="BP7" s="65"/>
      <c r="BQ7" s="65"/>
      <c r="BR7" s="65"/>
      <c r="BS7" s="65"/>
      <c r="BT7" s="65"/>
      <c r="BU7" s="65"/>
      <c r="BV7" s="65"/>
      <c r="BW7" s="65"/>
      <c r="BX7" s="65"/>
      <c r="BY7" s="67"/>
    </row>
    <row r="8" spans="1:112" ht="12" customHeight="1" x14ac:dyDescent="0.25">
      <c r="A8" s="64"/>
      <c r="B8" s="68"/>
      <c r="C8" s="65"/>
      <c r="D8" s="65"/>
      <c r="E8" s="65"/>
      <c r="F8" s="65"/>
      <c r="G8" s="65"/>
      <c r="H8" s="65"/>
      <c r="I8" s="65"/>
      <c r="J8" s="65"/>
      <c r="K8" s="68"/>
      <c r="L8" s="65"/>
      <c r="M8" s="65"/>
      <c r="N8" s="65"/>
      <c r="O8" s="65"/>
      <c r="P8" s="65"/>
      <c r="Q8" s="65"/>
      <c r="R8" s="65"/>
      <c r="S8" s="65"/>
      <c r="T8" s="65"/>
      <c r="U8" s="65"/>
      <c r="V8" s="66"/>
      <c r="W8" s="66"/>
      <c r="X8" s="66"/>
      <c r="Y8" s="66"/>
      <c r="Z8" s="66"/>
      <c r="AA8" s="66"/>
      <c r="AB8" s="66"/>
      <c r="AC8" s="66"/>
      <c r="AD8" s="66"/>
      <c r="AE8" s="66"/>
      <c r="AF8" s="66"/>
      <c r="AG8" s="66"/>
      <c r="AH8" s="66"/>
      <c r="AI8" s="66"/>
      <c r="AJ8" s="66"/>
      <c r="AK8" s="66"/>
      <c r="AL8" s="65"/>
      <c r="AM8" s="65"/>
      <c r="AN8" s="65"/>
      <c r="AO8" s="65"/>
      <c r="AP8" s="65"/>
      <c r="AQ8" s="65"/>
      <c r="AR8" s="65"/>
      <c r="AS8" s="65"/>
      <c r="AT8" s="65"/>
      <c r="AU8" s="65"/>
      <c r="AV8" s="65"/>
      <c r="AW8" s="69"/>
      <c r="AX8" s="69"/>
      <c r="AY8" s="69"/>
      <c r="AZ8" s="69"/>
      <c r="BA8" s="69"/>
      <c r="BB8" s="69"/>
      <c r="BC8" s="69"/>
      <c r="BD8" s="69"/>
      <c r="BE8" s="69"/>
      <c r="BF8" s="69"/>
      <c r="BG8" s="69"/>
      <c r="BH8" s="69"/>
      <c r="BI8" s="69"/>
      <c r="BJ8" s="69"/>
      <c r="BK8" s="65"/>
      <c r="BL8" s="65"/>
      <c r="BM8" s="65"/>
      <c r="BN8" s="65"/>
      <c r="BO8" s="65"/>
      <c r="BP8" s="65"/>
      <c r="BQ8" s="65"/>
      <c r="BR8" s="65"/>
      <c r="BS8" s="65"/>
      <c r="BT8" s="65"/>
      <c r="BU8" s="65"/>
      <c r="BV8" s="65"/>
      <c r="BW8" s="65"/>
      <c r="BX8" s="65"/>
      <c r="BY8" s="67"/>
    </row>
    <row r="9" spans="1:112" ht="12" customHeight="1" x14ac:dyDescent="0.2">
      <c r="A9" s="64"/>
      <c r="B9" s="65"/>
      <c r="C9" s="65"/>
      <c r="D9" s="65"/>
      <c r="E9" s="65"/>
      <c r="F9" s="65"/>
      <c r="G9" s="65"/>
      <c r="H9" s="65"/>
      <c r="I9" s="65"/>
      <c r="J9" s="65"/>
      <c r="K9" s="65"/>
      <c r="L9" s="65"/>
      <c r="M9" s="65"/>
      <c r="N9" s="65"/>
      <c r="O9" s="65"/>
      <c r="P9" s="65"/>
      <c r="Q9" s="65"/>
      <c r="R9" s="65"/>
      <c r="S9" s="65"/>
      <c r="T9" s="65"/>
      <c r="U9" s="65"/>
      <c r="V9" s="69"/>
      <c r="W9" s="69"/>
      <c r="X9" s="69"/>
      <c r="Y9" s="69"/>
      <c r="Z9" s="69"/>
      <c r="AA9" s="69"/>
      <c r="AB9" s="69"/>
      <c r="AC9" s="69"/>
      <c r="AD9" s="69"/>
      <c r="AE9" s="69"/>
      <c r="AF9" s="69"/>
      <c r="AG9" s="69"/>
      <c r="AH9" s="69"/>
      <c r="AI9" s="69"/>
      <c r="AJ9" s="69"/>
      <c r="AK9" s="69"/>
      <c r="AL9" s="65"/>
      <c r="AM9" s="65"/>
      <c r="AN9" s="65"/>
      <c r="AO9" s="65"/>
      <c r="AP9" s="65"/>
      <c r="AQ9" s="65"/>
      <c r="AR9" s="65"/>
      <c r="AS9" s="65"/>
      <c r="AT9" s="65"/>
      <c r="AU9" s="65"/>
      <c r="AV9" s="65"/>
      <c r="AW9" s="65"/>
      <c r="AX9" s="65"/>
      <c r="AY9" s="65"/>
      <c r="AZ9" s="65"/>
      <c r="BA9" s="65"/>
      <c r="BB9" s="65"/>
      <c r="BC9" s="65"/>
      <c r="BD9" s="65"/>
      <c r="BE9" s="65"/>
      <c r="BF9" s="65"/>
      <c r="BG9" s="65"/>
      <c r="BH9" s="65"/>
      <c r="BI9" s="65"/>
      <c r="BJ9" s="65"/>
      <c r="BK9" s="65"/>
      <c r="BL9" s="65"/>
      <c r="BM9" s="65"/>
      <c r="BN9" s="65"/>
      <c r="BO9" s="65"/>
      <c r="BP9" s="65"/>
      <c r="BQ9" s="65"/>
      <c r="BR9" s="65"/>
      <c r="BS9" s="65"/>
      <c r="BT9" s="65"/>
      <c r="BU9" s="65"/>
      <c r="BV9" s="65"/>
      <c r="BW9" s="65"/>
      <c r="BX9" s="65"/>
      <c r="BY9" s="67"/>
    </row>
    <row r="10" spans="1:112" ht="12" customHeight="1" x14ac:dyDescent="0.2">
      <c r="A10" s="64"/>
      <c r="B10" s="65"/>
      <c r="C10" s="65"/>
      <c r="D10" s="65"/>
      <c r="E10" s="65"/>
      <c r="F10" s="65"/>
      <c r="G10" s="65"/>
      <c r="H10" s="65"/>
      <c r="I10" s="65"/>
      <c r="J10" s="65"/>
      <c r="K10" s="65"/>
      <c r="L10" s="65"/>
      <c r="M10" s="65"/>
      <c r="N10" s="65"/>
      <c r="O10" s="65"/>
      <c r="P10" s="65"/>
      <c r="Q10" s="65"/>
      <c r="R10" s="65"/>
      <c r="S10" s="65"/>
      <c r="T10" s="65"/>
      <c r="U10" s="65"/>
      <c r="V10" s="69"/>
      <c r="W10" s="69"/>
      <c r="X10" s="69"/>
      <c r="Y10" s="69"/>
      <c r="Z10" s="69"/>
      <c r="AA10" s="69"/>
      <c r="AB10" s="69"/>
      <c r="AC10" s="69"/>
      <c r="AD10" s="69"/>
      <c r="AE10" s="69"/>
      <c r="AF10" s="69"/>
      <c r="AG10" s="69"/>
      <c r="AH10" s="69"/>
      <c r="AI10" s="69"/>
      <c r="AJ10" s="69"/>
      <c r="AK10" s="69"/>
      <c r="AL10" s="65"/>
      <c r="AM10" s="65"/>
      <c r="AN10" s="65"/>
      <c r="AO10" s="65"/>
      <c r="AP10" s="65"/>
      <c r="AQ10" s="65"/>
      <c r="AR10" s="65"/>
      <c r="AS10" s="65"/>
      <c r="AT10" s="65"/>
      <c r="AU10" s="65"/>
      <c r="AV10" s="65"/>
      <c r="AW10" s="65"/>
      <c r="AX10" s="65"/>
      <c r="AY10" s="65"/>
      <c r="AZ10" s="65"/>
      <c r="BA10" s="65"/>
      <c r="BB10" s="65"/>
      <c r="BC10" s="65"/>
      <c r="BD10" s="65"/>
      <c r="BE10" s="65"/>
      <c r="BF10" s="65"/>
      <c r="BG10" s="65"/>
      <c r="BH10" s="65"/>
      <c r="BI10" s="65"/>
      <c r="BJ10" s="65"/>
      <c r="BK10" s="65"/>
      <c r="BL10" s="65"/>
      <c r="BM10" s="65"/>
      <c r="BN10" s="65"/>
      <c r="BO10" s="65"/>
      <c r="BP10" s="65"/>
      <c r="BQ10" s="65"/>
      <c r="BR10" s="65"/>
      <c r="BS10" s="65"/>
      <c r="BT10" s="65"/>
      <c r="BU10" s="65"/>
      <c r="BV10" s="65"/>
      <c r="BW10" s="65"/>
      <c r="BX10" s="65"/>
      <c r="BY10" s="67"/>
    </row>
    <row r="11" spans="1:112" ht="12" customHeight="1" x14ac:dyDescent="0.2">
      <c r="A11" s="64"/>
      <c r="B11" s="65"/>
      <c r="C11" s="65"/>
      <c r="D11" s="65"/>
      <c r="E11" s="65"/>
      <c r="F11" s="65"/>
      <c r="G11" s="65"/>
      <c r="H11" s="65"/>
      <c r="I11" s="65"/>
      <c r="J11" s="65"/>
      <c r="K11" s="65"/>
      <c r="L11" s="65"/>
      <c r="M11" s="65"/>
      <c r="N11" s="65"/>
      <c r="O11" s="65"/>
      <c r="P11" s="65"/>
      <c r="Q11" s="65"/>
      <c r="R11" s="65"/>
      <c r="S11" s="65"/>
      <c r="T11" s="65"/>
      <c r="U11" s="65"/>
      <c r="V11" s="69"/>
      <c r="W11" s="69"/>
      <c r="X11" s="69"/>
      <c r="Y11" s="69"/>
      <c r="Z11" s="69"/>
      <c r="AA11" s="69"/>
      <c r="AB11" s="69"/>
      <c r="AC11" s="69"/>
      <c r="AD11" s="69"/>
      <c r="AE11" s="69"/>
      <c r="AF11" s="69"/>
      <c r="AG11" s="69"/>
      <c r="AH11" s="69"/>
      <c r="AI11" s="69"/>
      <c r="AJ11" s="69"/>
      <c r="AK11" s="69"/>
      <c r="AL11" s="65"/>
      <c r="AM11" s="65"/>
      <c r="AN11" s="65"/>
      <c r="AO11" s="65"/>
      <c r="AP11" s="65"/>
      <c r="AQ11" s="65"/>
      <c r="AR11" s="65"/>
      <c r="AS11" s="65"/>
      <c r="AT11" s="65"/>
      <c r="AU11" s="65"/>
      <c r="AV11" s="65"/>
      <c r="AW11" s="65"/>
      <c r="AX11" s="65"/>
      <c r="AY11" s="65"/>
      <c r="AZ11" s="65"/>
      <c r="BA11" s="65"/>
      <c r="BB11" s="65"/>
      <c r="BC11" s="65"/>
      <c r="BD11" s="65"/>
      <c r="BE11" s="65"/>
      <c r="BF11" s="65"/>
      <c r="BG11" s="65"/>
      <c r="BH11" s="65"/>
      <c r="BI11" s="65"/>
      <c r="BJ11" s="65"/>
      <c r="BK11" s="65"/>
      <c r="BL11" s="65"/>
      <c r="BM11" s="65"/>
      <c r="BN11" s="65"/>
      <c r="BO11" s="65"/>
      <c r="BP11" s="65"/>
      <c r="BQ11" s="65"/>
      <c r="BR11" s="65"/>
      <c r="BS11" s="65"/>
      <c r="BT11" s="65"/>
      <c r="BU11" s="65"/>
      <c r="BV11" s="65"/>
      <c r="BW11" s="65"/>
      <c r="BX11" s="65"/>
      <c r="BY11" s="67"/>
    </row>
    <row r="12" spans="1:112" ht="12" customHeight="1" x14ac:dyDescent="0.2">
      <c r="A12" s="64"/>
      <c r="B12" s="65"/>
      <c r="C12" s="65"/>
      <c r="D12" s="65"/>
      <c r="E12" s="65"/>
      <c r="F12" s="65"/>
      <c r="G12" s="65"/>
      <c r="H12" s="65"/>
      <c r="I12" s="65"/>
      <c r="J12" s="65"/>
      <c r="K12" s="65"/>
      <c r="L12" s="65"/>
      <c r="M12" s="65"/>
      <c r="N12" s="65"/>
      <c r="O12" s="65"/>
      <c r="P12" s="65"/>
      <c r="Q12" s="65"/>
      <c r="R12" s="65"/>
      <c r="S12" s="65"/>
      <c r="T12" s="65"/>
      <c r="U12" s="65"/>
      <c r="V12" s="65"/>
      <c r="W12" s="65"/>
      <c r="X12" s="65"/>
      <c r="Y12" s="65"/>
      <c r="Z12" s="65"/>
      <c r="AA12" s="65"/>
      <c r="AB12" s="65"/>
      <c r="AC12" s="65"/>
      <c r="AD12" s="65"/>
      <c r="AE12" s="65"/>
      <c r="AF12" s="65"/>
      <c r="AG12" s="65"/>
      <c r="AH12" s="65"/>
      <c r="AI12" s="65"/>
      <c r="AJ12" s="65"/>
      <c r="AK12" s="65"/>
      <c r="AL12" s="65"/>
      <c r="AM12" s="65"/>
      <c r="AN12" s="65"/>
      <c r="AO12" s="65"/>
      <c r="AP12" s="65"/>
      <c r="AQ12" s="65"/>
      <c r="AR12" s="65"/>
      <c r="AS12" s="65"/>
      <c r="AT12" s="65"/>
      <c r="AU12" s="65"/>
      <c r="AV12" s="65"/>
      <c r="AW12" s="65"/>
      <c r="AX12" s="65"/>
      <c r="AY12" s="65"/>
      <c r="AZ12" s="65"/>
      <c r="BA12" s="65"/>
      <c r="BB12" s="65"/>
      <c r="BC12" s="65"/>
      <c r="BD12" s="65"/>
      <c r="BE12" s="65"/>
      <c r="BF12" s="65"/>
      <c r="BG12" s="65"/>
      <c r="BH12" s="65"/>
      <c r="BI12" s="65"/>
      <c r="BJ12" s="65"/>
      <c r="BK12" s="65"/>
      <c r="BL12" s="65"/>
      <c r="BM12" s="65"/>
      <c r="BN12" s="65"/>
      <c r="BO12" s="65"/>
      <c r="BP12" s="65"/>
      <c r="BQ12" s="65"/>
      <c r="BR12" s="65"/>
      <c r="BS12" s="65"/>
      <c r="BT12" s="65"/>
      <c r="BU12" s="65"/>
      <c r="BV12" s="65"/>
      <c r="BW12" s="65"/>
      <c r="BX12" s="65"/>
      <c r="BY12" s="67"/>
    </row>
    <row r="13" spans="1:112" ht="12" customHeight="1" x14ac:dyDescent="0.2">
      <c r="A13" s="64"/>
      <c r="B13" s="65"/>
      <c r="C13" s="65"/>
      <c r="D13" s="65"/>
      <c r="E13" s="65"/>
      <c r="F13" s="65"/>
      <c r="G13" s="65"/>
      <c r="H13" s="65"/>
      <c r="I13" s="65"/>
      <c r="J13" s="65"/>
      <c r="K13" s="65"/>
      <c r="L13" s="65"/>
      <c r="M13" s="65"/>
      <c r="N13" s="65"/>
      <c r="O13" s="65"/>
      <c r="P13" s="65"/>
      <c r="Q13" s="65"/>
      <c r="R13" s="65"/>
      <c r="S13" s="65"/>
      <c r="T13" s="65"/>
      <c r="U13" s="65"/>
      <c r="V13" s="65"/>
      <c r="W13" s="65"/>
      <c r="X13" s="65"/>
      <c r="Y13" s="65"/>
      <c r="Z13" s="65"/>
      <c r="AA13" s="65"/>
      <c r="AB13" s="65"/>
      <c r="AC13" s="65"/>
      <c r="AD13" s="65"/>
      <c r="AE13" s="65"/>
      <c r="AF13" s="65"/>
      <c r="AG13" s="65"/>
      <c r="AH13" s="65"/>
      <c r="AI13" s="65"/>
      <c r="AJ13" s="65"/>
      <c r="AK13" s="65"/>
      <c r="AL13" s="65"/>
      <c r="AM13" s="65"/>
      <c r="AN13" s="65"/>
      <c r="AO13" s="65"/>
      <c r="AP13" s="65"/>
      <c r="AQ13" s="65"/>
      <c r="AR13" s="65"/>
      <c r="AS13" s="65"/>
      <c r="AT13" s="65"/>
      <c r="AU13" s="65"/>
      <c r="AV13" s="65"/>
      <c r="AW13" s="65"/>
      <c r="AX13" s="65"/>
      <c r="AY13" s="65"/>
      <c r="AZ13" s="65"/>
      <c r="BA13" s="65"/>
      <c r="BB13" s="65"/>
      <c r="BC13" s="65"/>
      <c r="BD13" s="65"/>
      <c r="BE13" s="65"/>
      <c r="BF13" s="65"/>
      <c r="BG13" s="65"/>
      <c r="BH13" s="65"/>
      <c r="BI13" s="65"/>
      <c r="BJ13" s="65"/>
      <c r="BK13" s="65"/>
      <c r="BL13" s="65"/>
      <c r="BM13" s="65"/>
      <c r="BN13" s="65"/>
      <c r="BO13" s="65"/>
      <c r="BP13" s="65"/>
      <c r="BQ13" s="65"/>
      <c r="BR13" s="65"/>
      <c r="BS13" s="65"/>
      <c r="BT13" s="65"/>
      <c r="BU13" s="65"/>
      <c r="BV13" s="65"/>
      <c r="BW13" s="65"/>
      <c r="BX13" s="65"/>
      <c r="BY13" s="67"/>
    </row>
    <row r="14" spans="1:112" ht="12" customHeight="1" x14ac:dyDescent="0.2">
      <c r="A14" s="64"/>
      <c r="B14" s="65"/>
      <c r="C14" s="65"/>
      <c r="D14" s="65"/>
      <c r="E14" s="65"/>
      <c r="F14" s="65"/>
      <c r="G14" s="65"/>
      <c r="H14" s="65"/>
      <c r="I14" s="65"/>
      <c r="J14" s="65"/>
      <c r="K14" s="65"/>
      <c r="L14" s="65"/>
      <c r="M14" s="65"/>
      <c r="N14" s="65"/>
      <c r="O14" s="65"/>
      <c r="P14" s="65"/>
      <c r="Q14" s="65"/>
      <c r="R14" s="65"/>
      <c r="S14" s="65"/>
      <c r="T14" s="65"/>
      <c r="U14" s="65"/>
      <c r="V14" s="65"/>
      <c r="W14" s="65"/>
      <c r="X14" s="65"/>
      <c r="Y14" s="65"/>
      <c r="Z14" s="65"/>
      <c r="AA14" s="65"/>
      <c r="AB14" s="65"/>
      <c r="AC14" s="65"/>
      <c r="AD14" s="65"/>
      <c r="AE14" s="65"/>
      <c r="AF14" s="65"/>
      <c r="AG14" s="65"/>
      <c r="AH14" s="65"/>
      <c r="AI14" s="65"/>
      <c r="AJ14" s="65"/>
      <c r="AK14" s="65"/>
      <c r="AL14" s="65"/>
      <c r="AM14" s="65"/>
      <c r="AN14" s="65"/>
      <c r="AO14" s="65"/>
      <c r="AP14" s="65"/>
      <c r="AQ14" s="65"/>
      <c r="AR14" s="65"/>
      <c r="AS14" s="65"/>
      <c r="AT14" s="65"/>
      <c r="AU14" s="65"/>
      <c r="AV14" s="65"/>
      <c r="AW14" s="65"/>
      <c r="AX14" s="65"/>
      <c r="AY14" s="65"/>
      <c r="AZ14" s="65"/>
      <c r="BA14" s="65"/>
      <c r="BB14" s="65"/>
      <c r="BC14" s="65"/>
      <c r="BD14" s="65"/>
      <c r="BE14" s="65"/>
      <c r="BF14" s="65"/>
      <c r="BG14" s="65"/>
      <c r="BH14" s="65"/>
      <c r="BI14" s="65"/>
      <c r="BJ14" s="65"/>
      <c r="BK14" s="65"/>
      <c r="BL14" s="65"/>
      <c r="BM14" s="65"/>
      <c r="BN14" s="65"/>
      <c r="BO14" s="65"/>
      <c r="BP14" s="65"/>
      <c r="BQ14" s="65"/>
      <c r="BR14" s="65"/>
      <c r="BS14" s="65"/>
      <c r="BT14" s="65"/>
      <c r="BU14" s="65"/>
      <c r="BV14" s="65"/>
      <c r="BW14" s="65"/>
      <c r="BX14" s="65"/>
      <c r="BY14" s="67"/>
    </row>
    <row r="15" spans="1:112" ht="12" customHeight="1" x14ac:dyDescent="0.25">
      <c r="A15" s="64"/>
      <c r="B15" s="65"/>
      <c r="C15" s="65"/>
      <c r="D15" s="65"/>
      <c r="E15" s="65"/>
      <c r="F15" s="65"/>
      <c r="G15" s="65"/>
      <c r="H15" s="65"/>
      <c r="I15" s="65"/>
      <c r="J15" s="65"/>
      <c r="K15" s="65"/>
      <c r="L15" s="65"/>
      <c r="M15" s="65"/>
      <c r="N15" s="65"/>
      <c r="O15" s="65"/>
      <c r="P15" s="65"/>
      <c r="Q15" s="65"/>
      <c r="R15" s="65"/>
      <c r="S15" s="65"/>
      <c r="T15" s="65"/>
      <c r="U15" s="65"/>
      <c r="V15" s="65"/>
      <c r="W15" s="65"/>
      <c r="X15" s="65"/>
      <c r="Y15" s="65"/>
      <c r="Z15" s="65"/>
      <c r="AA15" s="65"/>
      <c r="AB15" s="65"/>
      <c r="AC15" s="65"/>
      <c r="AD15" s="65"/>
      <c r="AE15" s="65"/>
      <c r="AF15" s="65"/>
      <c r="AG15" s="65"/>
      <c r="AH15" s="65"/>
      <c r="AI15" s="65"/>
      <c r="AJ15" s="65"/>
      <c r="AK15" s="65"/>
      <c r="AL15" s="65"/>
      <c r="AM15" s="65"/>
      <c r="AN15" s="65"/>
      <c r="AO15" s="65"/>
      <c r="AP15" s="65"/>
      <c r="AQ15" s="65"/>
      <c r="AR15" s="65"/>
      <c r="AS15" s="65"/>
      <c r="AT15" s="65"/>
      <c r="AU15" s="65"/>
      <c r="AV15" s="65"/>
      <c r="AW15" s="65"/>
      <c r="AX15" s="65"/>
      <c r="AY15" s="65"/>
      <c r="AZ15" s="65"/>
      <c r="BA15" s="65"/>
      <c r="BB15" s="65"/>
      <c r="BC15" s="65"/>
      <c r="BD15" s="65"/>
      <c r="BE15" s="65"/>
      <c r="BF15" s="65"/>
      <c r="BG15" s="65"/>
      <c r="BH15" s="65"/>
      <c r="BI15" s="65"/>
      <c r="BJ15" s="65"/>
      <c r="BK15" s="65"/>
      <c r="BL15" s="65"/>
      <c r="BM15" s="65"/>
      <c r="BN15" s="65"/>
      <c r="BO15" s="65"/>
      <c r="BP15" s="65"/>
      <c r="BQ15" s="65"/>
      <c r="BR15" s="65"/>
      <c r="BS15" s="65"/>
      <c r="BT15" s="65"/>
      <c r="BU15" s="65"/>
      <c r="BV15" s="65"/>
      <c r="BW15" s="65"/>
      <c r="BX15" s="65"/>
      <c r="BY15" s="67"/>
      <c r="CP15" s="70"/>
      <c r="CQ15" s="70"/>
      <c r="CR15" s="70"/>
      <c r="CS15" s="70"/>
      <c r="CT15" s="70"/>
      <c r="CU15" s="70"/>
      <c r="CV15" s="70"/>
      <c r="CW15" s="70"/>
      <c r="CX15" s="70"/>
      <c r="CY15" s="70"/>
      <c r="CZ15" s="70"/>
      <c r="DA15" s="70"/>
      <c r="DB15" s="70"/>
      <c r="DC15" s="70"/>
      <c r="DD15" s="70"/>
      <c r="DE15" s="70"/>
      <c r="DF15" s="70"/>
      <c r="DG15" s="70"/>
      <c r="DH15" s="70"/>
    </row>
    <row r="16" spans="1:112" ht="12" customHeight="1" x14ac:dyDescent="0.25">
      <c r="A16" s="64"/>
      <c r="B16" s="65"/>
      <c r="C16" s="65"/>
      <c r="D16" s="65"/>
      <c r="E16" s="65"/>
      <c r="F16" s="65"/>
      <c r="G16" s="65"/>
      <c r="H16" s="65"/>
      <c r="I16" s="65"/>
      <c r="J16" s="65"/>
      <c r="K16" s="65"/>
      <c r="L16" s="65"/>
      <c r="M16" s="65"/>
      <c r="N16" s="65"/>
      <c r="O16" s="65"/>
      <c r="P16" s="65"/>
      <c r="Q16" s="65"/>
      <c r="R16" s="65"/>
      <c r="S16" s="65"/>
      <c r="T16" s="65"/>
      <c r="U16" s="65"/>
      <c r="V16" s="65"/>
      <c r="W16" s="65"/>
      <c r="X16" s="65"/>
      <c r="Y16" s="65"/>
      <c r="Z16" s="65"/>
      <c r="AA16" s="65"/>
      <c r="AB16" s="65"/>
      <c r="AC16" s="65"/>
      <c r="AD16" s="65"/>
      <c r="AE16" s="65"/>
      <c r="AF16" s="65"/>
      <c r="AG16" s="65"/>
      <c r="AH16" s="65"/>
      <c r="AI16" s="65"/>
      <c r="AJ16" s="65"/>
      <c r="AK16" s="65"/>
      <c r="AL16" s="65"/>
      <c r="AM16" s="65"/>
      <c r="AN16" s="65"/>
      <c r="AO16" s="65"/>
      <c r="AP16" s="65"/>
      <c r="AQ16" s="65"/>
      <c r="AR16" s="65"/>
      <c r="AS16" s="65"/>
      <c r="AT16" s="65"/>
      <c r="AU16" s="65"/>
      <c r="AV16" s="65"/>
      <c r="AW16" s="65"/>
      <c r="AX16" s="65"/>
      <c r="AY16" s="65"/>
      <c r="AZ16" s="65"/>
      <c r="BA16" s="65"/>
      <c r="BB16" s="65"/>
      <c r="BC16" s="65"/>
      <c r="BD16" s="65"/>
      <c r="BE16" s="65"/>
      <c r="BF16" s="65"/>
      <c r="BG16" s="65"/>
      <c r="BH16" s="65"/>
      <c r="BI16" s="65"/>
      <c r="BJ16" s="65"/>
      <c r="BK16" s="65"/>
      <c r="BL16" s="65"/>
      <c r="BM16" s="65"/>
      <c r="BN16" s="65"/>
      <c r="BO16" s="65"/>
      <c r="BP16" s="65"/>
      <c r="BQ16" s="65"/>
      <c r="BR16" s="65"/>
      <c r="BS16" s="65"/>
      <c r="BT16" s="65"/>
      <c r="BU16" s="65"/>
      <c r="BV16" s="65"/>
      <c r="BW16" s="65"/>
      <c r="BX16" s="65"/>
      <c r="BY16" s="67"/>
      <c r="CP16" s="70"/>
      <c r="CQ16" s="70"/>
      <c r="CR16" s="70"/>
      <c r="CS16" s="70"/>
      <c r="CT16" s="70"/>
      <c r="CU16" s="70"/>
      <c r="CV16" s="70"/>
      <c r="CW16" s="70"/>
      <c r="CX16" s="70"/>
      <c r="CY16" s="70"/>
      <c r="CZ16" s="70"/>
      <c r="DA16" s="70"/>
      <c r="DB16" s="70"/>
      <c r="DC16" s="70"/>
      <c r="DD16" s="70"/>
      <c r="DE16" s="70"/>
      <c r="DF16" s="70"/>
      <c r="DG16" s="70"/>
      <c r="DH16" s="70"/>
    </row>
    <row r="17" spans="1:112" ht="12" customHeight="1" x14ac:dyDescent="0.25">
      <c r="A17" s="64"/>
      <c r="B17" s="65"/>
      <c r="C17" s="65"/>
      <c r="D17" s="65"/>
      <c r="E17" s="65"/>
      <c r="F17" s="65"/>
      <c r="G17" s="65"/>
      <c r="H17" s="65"/>
      <c r="I17" s="65"/>
      <c r="J17" s="65"/>
      <c r="K17" s="65"/>
      <c r="L17" s="65"/>
      <c r="M17" s="65"/>
      <c r="N17" s="65"/>
      <c r="O17" s="65"/>
      <c r="P17" s="65"/>
      <c r="Q17" s="65"/>
      <c r="R17" s="65"/>
      <c r="S17" s="65"/>
      <c r="T17" s="65"/>
      <c r="U17" s="65"/>
      <c r="V17" s="65"/>
      <c r="W17" s="65"/>
      <c r="X17" s="65"/>
      <c r="Y17" s="65"/>
      <c r="Z17" s="65"/>
      <c r="AA17" s="65"/>
      <c r="AB17" s="65"/>
      <c r="AC17" s="65"/>
      <c r="AD17" s="65"/>
      <c r="AE17" s="65"/>
      <c r="AF17" s="65"/>
      <c r="AG17" s="65"/>
      <c r="AH17" s="65"/>
      <c r="AI17" s="65"/>
      <c r="AJ17" s="65"/>
      <c r="AK17" s="65"/>
      <c r="AL17" s="65"/>
      <c r="AM17" s="65"/>
      <c r="AN17" s="65"/>
      <c r="AO17" s="65"/>
      <c r="AP17" s="65"/>
      <c r="AQ17" s="65"/>
      <c r="AR17" s="65"/>
      <c r="AS17" s="65"/>
      <c r="AT17" s="65"/>
      <c r="AU17" s="65"/>
      <c r="AV17" s="65"/>
      <c r="AW17" s="65"/>
      <c r="AX17" s="65"/>
      <c r="AY17" s="65"/>
      <c r="AZ17" s="65"/>
      <c r="BA17" s="65"/>
      <c r="BB17" s="65"/>
      <c r="BC17" s="65"/>
      <c r="BD17" s="65"/>
      <c r="BE17" s="65"/>
      <c r="BF17" s="65"/>
      <c r="BG17" s="65"/>
      <c r="BH17" s="65"/>
      <c r="BI17" s="65"/>
      <c r="BJ17" s="65"/>
      <c r="BK17" s="65"/>
      <c r="BL17" s="65"/>
      <c r="BM17" s="65"/>
      <c r="BN17" s="65"/>
      <c r="BO17" s="65"/>
      <c r="BP17" s="65"/>
      <c r="BQ17" s="65"/>
      <c r="BR17" s="65"/>
      <c r="BS17" s="65"/>
      <c r="BT17" s="65"/>
      <c r="BU17" s="65"/>
      <c r="BV17" s="65"/>
      <c r="BW17" s="65"/>
      <c r="BX17" s="65"/>
      <c r="BY17" s="67"/>
      <c r="CP17" s="70"/>
      <c r="CQ17" s="70"/>
      <c r="CR17" s="70"/>
      <c r="CS17" s="70"/>
      <c r="CT17" s="70"/>
      <c r="CU17" s="70"/>
      <c r="CV17" s="70"/>
      <c r="CW17" s="70"/>
      <c r="CX17" s="70"/>
      <c r="CY17" s="70"/>
      <c r="CZ17" s="70"/>
      <c r="DA17" s="70"/>
      <c r="DB17" s="70"/>
      <c r="DC17" s="70"/>
      <c r="DD17" s="70"/>
      <c r="DE17" s="70"/>
      <c r="DF17" s="70"/>
      <c r="DG17" s="70"/>
      <c r="DH17" s="70"/>
    </row>
    <row r="18" spans="1:112" ht="12" customHeight="1" x14ac:dyDescent="0.25">
      <c r="A18" s="64"/>
      <c r="B18" s="65"/>
      <c r="C18" s="65"/>
      <c r="D18" s="65"/>
      <c r="E18" s="65"/>
      <c r="F18" s="65"/>
      <c r="G18" s="65"/>
      <c r="H18" s="65"/>
      <c r="I18" s="65"/>
      <c r="J18" s="65"/>
      <c r="K18" s="65"/>
      <c r="L18" s="65"/>
      <c r="M18" s="65"/>
      <c r="N18" s="65"/>
      <c r="O18" s="65"/>
      <c r="P18" s="65"/>
      <c r="Q18" s="65"/>
      <c r="R18" s="65"/>
      <c r="S18" s="65"/>
      <c r="T18" s="65"/>
      <c r="U18" s="65"/>
      <c r="V18" s="65"/>
      <c r="W18" s="65"/>
      <c r="X18" s="65"/>
      <c r="Y18" s="65"/>
      <c r="Z18" s="65"/>
      <c r="AA18" s="65"/>
      <c r="AB18" s="65"/>
      <c r="AC18" s="65"/>
      <c r="AD18" s="65"/>
      <c r="AE18" s="65"/>
      <c r="AF18" s="65"/>
      <c r="AG18" s="65"/>
      <c r="AH18" s="65"/>
      <c r="AI18" s="65"/>
      <c r="AJ18" s="65"/>
      <c r="AK18" s="65"/>
      <c r="AL18" s="65"/>
      <c r="AM18" s="65"/>
      <c r="AN18" s="65"/>
      <c r="AO18" s="65"/>
      <c r="AP18" s="65"/>
      <c r="AQ18" s="65"/>
      <c r="AR18" s="65"/>
      <c r="AS18" s="65"/>
      <c r="AT18" s="65"/>
      <c r="AU18" s="65"/>
      <c r="AV18" s="65"/>
      <c r="AW18" s="65"/>
      <c r="AX18" s="65"/>
      <c r="AY18" s="65"/>
      <c r="AZ18" s="65"/>
      <c r="BA18" s="65"/>
      <c r="BB18" s="65"/>
      <c r="BC18" s="65"/>
      <c r="BD18" s="65"/>
      <c r="BE18" s="65"/>
      <c r="BF18" s="65"/>
      <c r="BG18" s="65"/>
      <c r="BH18" s="65"/>
      <c r="BI18" s="65"/>
      <c r="BJ18" s="65"/>
      <c r="BK18" s="65"/>
      <c r="BL18" s="65"/>
      <c r="BM18" s="65"/>
      <c r="BN18" s="65"/>
      <c r="BO18" s="65"/>
      <c r="BP18" s="65"/>
      <c r="BQ18" s="65"/>
      <c r="BR18" s="65"/>
      <c r="BS18" s="65"/>
      <c r="BT18" s="65"/>
      <c r="BU18" s="65"/>
      <c r="BV18" s="65"/>
      <c r="BW18" s="65"/>
      <c r="BX18" s="65"/>
      <c r="BY18" s="67"/>
      <c r="CP18" s="70"/>
      <c r="CQ18" s="70"/>
      <c r="CR18" s="70"/>
      <c r="CS18" s="70"/>
      <c r="CT18" s="70"/>
      <c r="CU18" s="70"/>
      <c r="CV18" s="70"/>
      <c r="CW18" s="70"/>
      <c r="CX18" s="70"/>
      <c r="CY18" s="70"/>
      <c r="CZ18" s="70"/>
      <c r="DA18" s="70"/>
      <c r="DB18" s="70"/>
      <c r="DC18" s="70"/>
      <c r="DD18" s="70"/>
      <c r="DE18" s="70"/>
      <c r="DF18" s="70"/>
      <c r="DG18" s="70"/>
      <c r="DH18" s="70"/>
    </row>
    <row r="19" spans="1:112" ht="12" customHeight="1" x14ac:dyDescent="0.25">
      <c r="A19" s="64"/>
      <c r="B19" s="65"/>
      <c r="C19" s="65"/>
      <c r="D19" s="65"/>
      <c r="E19" s="65"/>
      <c r="F19" s="65"/>
      <c r="G19" s="65"/>
      <c r="H19" s="65"/>
      <c r="I19" s="65"/>
      <c r="J19" s="65"/>
      <c r="K19" s="65"/>
      <c r="L19" s="65"/>
      <c r="M19" s="65"/>
      <c r="N19" s="65"/>
      <c r="O19" s="65"/>
      <c r="P19" s="65"/>
      <c r="Q19" s="65"/>
      <c r="R19" s="65"/>
      <c r="S19" s="65"/>
      <c r="T19" s="65"/>
      <c r="U19" s="65"/>
      <c r="V19" s="65"/>
      <c r="W19" s="65"/>
      <c r="X19" s="65"/>
      <c r="Y19" s="65"/>
      <c r="Z19" s="65"/>
      <c r="AA19" s="65"/>
      <c r="AB19" s="65"/>
      <c r="AC19" s="65"/>
      <c r="AD19" s="65"/>
      <c r="AE19" s="65"/>
      <c r="AF19" s="65"/>
      <c r="AG19" s="65"/>
      <c r="AH19" s="65"/>
      <c r="AI19" s="65"/>
      <c r="AJ19" s="65"/>
      <c r="AK19" s="65"/>
      <c r="AL19" s="65"/>
      <c r="AM19" s="65"/>
      <c r="AN19" s="65"/>
      <c r="AO19" s="65"/>
      <c r="AP19" s="65"/>
      <c r="AQ19" s="65"/>
      <c r="AR19" s="65"/>
      <c r="AS19" s="65"/>
      <c r="AT19" s="65"/>
      <c r="AU19" s="65"/>
      <c r="AV19" s="65"/>
      <c r="AW19" s="65"/>
      <c r="AX19" s="65"/>
      <c r="AY19" s="65"/>
      <c r="AZ19" s="65"/>
      <c r="BA19" s="65"/>
      <c r="BB19" s="65"/>
      <c r="BC19" s="65"/>
      <c r="BD19" s="65"/>
      <c r="BE19" s="65"/>
      <c r="BF19" s="65"/>
      <c r="BG19" s="65"/>
      <c r="BH19" s="65"/>
      <c r="BI19" s="65"/>
      <c r="BJ19" s="65"/>
      <c r="BK19" s="65"/>
      <c r="BL19" s="65"/>
      <c r="BM19" s="65"/>
      <c r="BN19" s="65"/>
      <c r="BO19" s="65"/>
      <c r="BP19" s="65"/>
      <c r="BQ19" s="65"/>
      <c r="BR19" s="65"/>
      <c r="BS19" s="65"/>
      <c r="BT19" s="65"/>
      <c r="BU19" s="65"/>
      <c r="BV19" s="65"/>
      <c r="BW19" s="65"/>
      <c r="BX19" s="65"/>
      <c r="BY19" s="67"/>
      <c r="CP19" s="70"/>
      <c r="CQ19" s="70"/>
      <c r="CR19" s="70"/>
      <c r="CS19" s="70"/>
      <c r="CT19" s="70"/>
      <c r="CU19" s="70"/>
      <c r="CV19" s="70"/>
      <c r="CW19" s="70"/>
      <c r="CX19" s="70"/>
      <c r="CY19" s="70"/>
      <c r="CZ19" s="70"/>
      <c r="DA19" s="71"/>
      <c r="DB19" s="70"/>
      <c r="DC19" s="70"/>
      <c r="DD19" s="70"/>
      <c r="DE19" s="70"/>
      <c r="DF19" s="70"/>
      <c r="DG19" s="70"/>
      <c r="DH19" s="70"/>
    </row>
    <row r="20" spans="1:112" ht="12" customHeight="1" x14ac:dyDescent="0.25">
      <c r="A20" s="64"/>
      <c r="B20" s="65"/>
      <c r="C20" s="65"/>
      <c r="D20" s="65"/>
      <c r="E20" s="65"/>
      <c r="F20" s="65"/>
      <c r="G20" s="65"/>
      <c r="H20" s="65"/>
      <c r="I20" s="65"/>
      <c r="J20" s="65"/>
      <c r="K20" s="65"/>
      <c r="L20" s="65"/>
      <c r="M20" s="65"/>
      <c r="N20" s="65"/>
      <c r="O20" s="65"/>
      <c r="P20" s="65"/>
      <c r="Q20" s="65"/>
      <c r="R20" s="65"/>
      <c r="S20" s="65"/>
      <c r="T20" s="65"/>
      <c r="U20" s="65"/>
      <c r="V20" s="65"/>
      <c r="W20" s="65"/>
      <c r="X20" s="65"/>
      <c r="Y20" s="65"/>
      <c r="Z20" s="65"/>
      <c r="AA20" s="65"/>
      <c r="AB20" s="65"/>
      <c r="AC20" s="65"/>
      <c r="AD20" s="65"/>
      <c r="AE20" s="65"/>
      <c r="AF20" s="65"/>
      <c r="AG20" s="65"/>
      <c r="AH20" s="65"/>
      <c r="AI20" s="65"/>
      <c r="AJ20" s="65"/>
      <c r="AK20" s="65"/>
      <c r="AL20" s="65"/>
      <c r="AM20" s="65"/>
      <c r="AN20" s="65"/>
      <c r="AO20" s="65"/>
      <c r="AP20" s="65"/>
      <c r="AQ20" s="65"/>
      <c r="AR20" s="65"/>
      <c r="AS20" s="65"/>
      <c r="AT20" s="65"/>
      <c r="AU20" s="65"/>
      <c r="AV20" s="65"/>
      <c r="AW20" s="65"/>
      <c r="AX20" s="65"/>
      <c r="AY20" s="65"/>
      <c r="AZ20" s="65"/>
      <c r="BA20" s="65"/>
      <c r="BB20" s="65"/>
      <c r="BC20" s="65"/>
      <c r="BD20" s="65"/>
      <c r="BE20" s="65"/>
      <c r="BF20" s="65"/>
      <c r="BG20" s="65"/>
      <c r="BH20" s="65"/>
      <c r="BI20" s="65"/>
      <c r="BJ20" s="65"/>
      <c r="BK20" s="65"/>
      <c r="BL20" s="65"/>
      <c r="BM20" s="65"/>
      <c r="BN20" s="65"/>
      <c r="BO20" s="65"/>
      <c r="BP20" s="65"/>
      <c r="BQ20" s="65"/>
      <c r="BR20" s="65"/>
      <c r="BS20" s="65"/>
      <c r="BT20" s="65"/>
      <c r="BU20" s="65"/>
      <c r="BV20" s="65"/>
      <c r="BW20" s="65"/>
      <c r="BX20" s="65"/>
      <c r="BY20" s="67"/>
      <c r="CP20" s="70"/>
      <c r="CQ20" s="70"/>
      <c r="CR20" s="70"/>
      <c r="CS20" s="70"/>
      <c r="CT20" s="70"/>
      <c r="CU20" s="70"/>
      <c r="CV20" s="70"/>
      <c r="CW20" s="70"/>
      <c r="CX20" s="70"/>
      <c r="CY20" s="70"/>
      <c r="CZ20" s="70"/>
      <c r="DA20" s="72"/>
      <c r="DB20" s="70"/>
      <c r="DC20" s="70"/>
      <c r="DD20" s="70"/>
      <c r="DE20" s="70"/>
      <c r="DF20" s="70"/>
      <c r="DG20" s="70"/>
      <c r="DH20" s="70"/>
    </row>
    <row r="21" spans="1:112" ht="12" customHeight="1" x14ac:dyDescent="0.25">
      <c r="A21" s="64"/>
      <c r="B21" s="65"/>
      <c r="C21" s="65"/>
      <c r="D21" s="65"/>
      <c r="E21" s="65"/>
      <c r="F21" s="65"/>
      <c r="G21" s="65"/>
      <c r="H21" s="65"/>
      <c r="I21" s="65"/>
      <c r="J21" s="65"/>
      <c r="K21" s="65"/>
      <c r="L21" s="65"/>
      <c r="M21" s="65"/>
      <c r="N21" s="65"/>
      <c r="O21" s="65"/>
      <c r="P21" s="65"/>
      <c r="Q21" s="65"/>
      <c r="R21" s="65"/>
      <c r="S21" s="65"/>
      <c r="T21" s="65"/>
      <c r="U21" s="65"/>
      <c r="V21" s="65"/>
      <c r="W21" s="65"/>
      <c r="X21" s="65"/>
      <c r="Y21" s="65"/>
      <c r="Z21" s="65"/>
      <c r="AA21" s="65"/>
      <c r="AB21" s="65"/>
      <c r="AC21" s="65"/>
      <c r="AD21" s="65"/>
      <c r="AE21" s="65"/>
      <c r="AF21" s="65"/>
      <c r="AG21" s="65"/>
      <c r="AH21" s="65"/>
      <c r="AI21" s="65"/>
      <c r="AJ21" s="65"/>
      <c r="AK21" s="65"/>
      <c r="AL21" s="65"/>
      <c r="AM21" s="65"/>
      <c r="AN21" s="65"/>
      <c r="AO21" s="65"/>
      <c r="AP21" s="65"/>
      <c r="AQ21" s="65"/>
      <c r="AR21" s="65"/>
      <c r="AS21" s="65"/>
      <c r="AT21" s="65"/>
      <c r="AU21" s="65"/>
      <c r="AV21" s="65"/>
      <c r="AW21" s="65"/>
      <c r="AX21" s="65"/>
      <c r="AY21" s="65"/>
      <c r="AZ21" s="65"/>
      <c r="BA21" s="65"/>
      <c r="BB21" s="65"/>
      <c r="BC21" s="65"/>
      <c r="BD21" s="65"/>
      <c r="BE21" s="65"/>
      <c r="BF21" s="65"/>
      <c r="BG21" s="65"/>
      <c r="BH21" s="65"/>
      <c r="BI21" s="65"/>
      <c r="BJ21" s="65"/>
      <c r="BK21" s="65"/>
      <c r="BL21" s="65"/>
      <c r="BM21" s="65"/>
      <c r="BN21" s="65"/>
      <c r="BO21" s="65"/>
      <c r="BP21" s="65"/>
      <c r="BQ21" s="65"/>
      <c r="BR21" s="65"/>
      <c r="BS21" s="65"/>
      <c r="BT21" s="65"/>
      <c r="BU21" s="65"/>
      <c r="BV21" s="65"/>
      <c r="BW21" s="65"/>
      <c r="BX21" s="65"/>
      <c r="BY21" s="67"/>
      <c r="CP21" s="70"/>
      <c r="CQ21" s="70"/>
      <c r="CR21" s="70"/>
      <c r="CS21" s="70"/>
      <c r="CT21" s="70"/>
      <c r="CU21" s="70"/>
      <c r="CV21" s="70"/>
      <c r="CW21" s="70"/>
      <c r="CX21" s="70"/>
      <c r="CY21" s="70"/>
      <c r="CZ21" s="70"/>
      <c r="DA21" s="71"/>
      <c r="DB21" s="70"/>
      <c r="DC21" s="70"/>
      <c r="DD21" s="70"/>
      <c r="DE21" s="70"/>
      <c r="DF21" s="70"/>
      <c r="DG21" s="70"/>
      <c r="DH21" s="70"/>
    </row>
    <row r="22" spans="1:112" ht="12" customHeight="1" x14ac:dyDescent="0.25">
      <c r="A22" s="64"/>
      <c r="B22" s="65"/>
      <c r="C22" s="65"/>
      <c r="D22" s="65"/>
      <c r="E22" s="65"/>
      <c r="F22" s="65"/>
      <c r="G22" s="65"/>
      <c r="H22" s="65"/>
      <c r="I22" s="65"/>
      <c r="J22" s="65"/>
      <c r="K22" s="65"/>
      <c r="L22" s="65"/>
      <c r="M22" s="65"/>
      <c r="N22" s="65"/>
      <c r="O22" s="65"/>
      <c r="P22" s="65"/>
      <c r="Q22" s="65"/>
      <c r="R22" s="65"/>
      <c r="S22" s="65"/>
      <c r="T22" s="65"/>
      <c r="U22" s="65"/>
      <c r="V22" s="65"/>
      <c r="W22" s="65"/>
      <c r="X22" s="65"/>
      <c r="Y22" s="65"/>
      <c r="Z22" s="65"/>
      <c r="AA22" s="65"/>
      <c r="AB22" s="65"/>
      <c r="AC22" s="65"/>
      <c r="AD22" s="65"/>
      <c r="AE22" s="65"/>
      <c r="AF22" s="65"/>
      <c r="AG22" s="65"/>
      <c r="AH22" s="65"/>
      <c r="AI22" s="65"/>
      <c r="AJ22" s="65"/>
      <c r="AK22" s="65"/>
      <c r="AL22" s="65"/>
      <c r="AM22" s="65"/>
      <c r="AN22" s="65"/>
      <c r="AO22" s="65"/>
      <c r="AP22" s="65"/>
      <c r="AQ22" s="65"/>
      <c r="AR22" s="65"/>
      <c r="AS22" s="65"/>
      <c r="AT22" s="65"/>
      <c r="AU22" s="65"/>
      <c r="AV22" s="65"/>
      <c r="AW22" s="65"/>
      <c r="AX22" s="65"/>
      <c r="AY22" s="65"/>
      <c r="AZ22" s="65"/>
      <c r="BA22" s="65"/>
      <c r="BB22" s="65"/>
      <c r="BC22" s="65"/>
      <c r="BD22" s="65"/>
      <c r="BE22" s="65"/>
      <c r="BF22" s="65"/>
      <c r="BG22" s="65"/>
      <c r="BH22" s="65"/>
      <c r="BI22" s="65"/>
      <c r="BJ22" s="65"/>
      <c r="BK22" s="65"/>
      <c r="BL22" s="65"/>
      <c r="BM22" s="65"/>
      <c r="BN22" s="65"/>
      <c r="BO22" s="65"/>
      <c r="BP22" s="65"/>
      <c r="BQ22" s="65"/>
      <c r="BR22" s="65"/>
      <c r="BS22" s="65"/>
      <c r="BT22" s="65"/>
      <c r="BU22" s="65"/>
      <c r="BV22" s="65"/>
      <c r="BW22" s="65"/>
      <c r="BX22" s="65"/>
      <c r="BY22" s="67"/>
      <c r="CP22" s="70"/>
      <c r="CQ22" s="70"/>
      <c r="CR22" s="70"/>
      <c r="CS22" s="70"/>
      <c r="CT22" s="70"/>
      <c r="CU22" s="70"/>
      <c r="CV22" s="70"/>
      <c r="CW22" s="70"/>
      <c r="CX22" s="70"/>
      <c r="CY22" s="70"/>
      <c r="CZ22" s="70"/>
      <c r="DA22" s="70"/>
      <c r="DB22" s="70"/>
      <c r="DC22" s="70"/>
      <c r="DD22" s="70"/>
      <c r="DE22" s="70"/>
      <c r="DF22" s="70"/>
      <c r="DG22" s="70"/>
      <c r="DH22" s="70"/>
    </row>
    <row r="23" spans="1:112" ht="12" customHeight="1" x14ac:dyDescent="0.25">
      <c r="A23" s="64"/>
      <c r="B23" s="65"/>
      <c r="C23" s="65"/>
      <c r="D23" s="65"/>
      <c r="E23" s="68"/>
      <c r="F23" s="65"/>
      <c r="G23" s="65"/>
      <c r="H23" s="65"/>
      <c r="I23" s="65"/>
      <c r="J23" s="65"/>
      <c r="K23" s="65"/>
      <c r="L23" s="65"/>
      <c r="M23" s="65"/>
      <c r="N23" s="65"/>
      <c r="O23" s="65"/>
      <c r="P23" s="65"/>
      <c r="Q23" s="65"/>
      <c r="R23" s="65"/>
      <c r="S23" s="65"/>
      <c r="T23" s="65"/>
      <c r="U23" s="65"/>
      <c r="V23" s="65"/>
      <c r="W23" s="65"/>
      <c r="X23" s="65"/>
      <c r="Y23" s="65"/>
      <c r="Z23" s="65"/>
      <c r="AA23" s="65"/>
      <c r="AB23" s="65"/>
      <c r="AC23" s="65"/>
      <c r="AD23" s="65"/>
      <c r="AE23" s="65"/>
      <c r="AF23" s="65"/>
      <c r="AG23" s="65"/>
      <c r="AH23" s="65"/>
      <c r="AI23" s="65"/>
      <c r="AJ23" s="65"/>
      <c r="AK23" s="65"/>
      <c r="AL23" s="66"/>
      <c r="AM23" s="66"/>
      <c r="AN23" s="66"/>
      <c r="AO23" s="66"/>
      <c r="AP23" s="66"/>
      <c r="AQ23" s="66"/>
      <c r="AR23" s="66"/>
      <c r="AS23" s="66"/>
      <c r="AT23" s="66"/>
      <c r="AU23" s="66"/>
      <c r="AV23" s="65"/>
      <c r="AW23" s="65"/>
      <c r="AX23" s="65"/>
      <c r="AY23" s="65"/>
      <c r="AZ23" s="65"/>
      <c r="BA23" s="65"/>
      <c r="BB23" s="65"/>
      <c r="BC23" s="65"/>
      <c r="BD23" s="65"/>
      <c r="BE23" s="65"/>
      <c r="BF23" s="65"/>
      <c r="BG23" s="65"/>
      <c r="BH23" s="65"/>
      <c r="BI23" s="65"/>
      <c r="BJ23" s="65"/>
      <c r="BK23" s="65"/>
      <c r="BL23" s="65"/>
      <c r="BM23" s="65"/>
      <c r="BN23" s="65"/>
      <c r="BO23" s="65"/>
      <c r="BP23" s="65"/>
      <c r="BQ23" s="65"/>
      <c r="BR23" s="65"/>
      <c r="BS23" s="65"/>
      <c r="BT23" s="65"/>
      <c r="BU23" s="65"/>
      <c r="BV23" s="65"/>
      <c r="BW23" s="65"/>
      <c r="BX23" s="65"/>
      <c r="BY23" s="67"/>
      <c r="CP23" s="70"/>
      <c r="CQ23" s="70"/>
      <c r="CR23" s="70"/>
      <c r="CS23" s="70"/>
      <c r="CT23" s="70"/>
      <c r="CU23" s="70"/>
      <c r="CV23" s="70"/>
      <c r="CW23" s="70"/>
      <c r="CX23" s="70"/>
      <c r="CY23" s="70"/>
      <c r="CZ23" s="70"/>
      <c r="DA23" s="70"/>
      <c r="DB23" s="70"/>
      <c r="DC23" s="70"/>
      <c r="DD23" s="70"/>
      <c r="DE23" s="70"/>
      <c r="DF23" s="70"/>
      <c r="DG23" s="70"/>
      <c r="DH23" s="70"/>
    </row>
    <row r="24" spans="1:112" ht="12" customHeight="1" x14ac:dyDescent="0.25">
      <c r="A24" s="64"/>
      <c r="B24" s="65"/>
      <c r="C24" s="65"/>
      <c r="D24" s="65"/>
      <c r="E24" s="65"/>
      <c r="F24" s="65"/>
      <c r="G24" s="65"/>
      <c r="H24" s="65"/>
      <c r="I24" s="65"/>
      <c r="J24" s="66"/>
      <c r="K24" s="66"/>
      <c r="L24" s="66"/>
      <c r="M24" s="66"/>
      <c r="N24" s="66"/>
      <c r="O24" s="66"/>
      <c r="P24" s="66"/>
      <c r="Q24" s="66"/>
      <c r="R24" s="66"/>
      <c r="S24" s="66"/>
      <c r="T24" s="66"/>
      <c r="U24" s="66"/>
      <c r="V24" s="66"/>
      <c r="W24" s="66"/>
      <c r="X24" s="65"/>
      <c r="Y24" s="65"/>
      <c r="Z24" s="65"/>
      <c r="AA24" s="65"/>
      <c r="AB24" s="65"/>
      <c r="AC24" s="65"/>
      <c r="AD24" s="65"/>
      <c r="AE24" s="65"/>
      <c r="AF24" s="65"/>
      <c r="AG24" s="65"/>
      <c r="AH24" s="65"/>
      <c r="AI24" s="65"/>
      <c r="AJ24" s="65"/>
      <c r="AK24" s="65"/>
      <c r="AL24" s="66"/>
      <c r="AM24" s="66"/>
      <c r="AN24" s="66"/>
      <c r="AO24" s="66"/>
      <c r="AP24" s="66"/>
      <c r="AQ24" s="66"/>
      <c r="AR24" s="66"/>
      <c r="AS24" s="66"/>
      <c r="AT24" s="66"/>
      <c r="AU24" s="66"/>
      <c r="AV24" s="65"/>
      <c r="AW24" s="65"/>
      <c r="AX24" s="65"/>
      <c r="AY24" s="65"/>
      <c r="AZ24" s="65"/>
      <c r="BA24" s="65"/>
      <c r="BB24" s="65"/>
      <c r="BC24" s="65"/>
      <c r="BD24" s="65"/>
      <c r="BE24" s="65"/>
      <c r="BF24" s="65"/>
      <c r="BG24" s="65"/>
      <c r="BH24" s="65"/>
      <c r="BI24" s="65"/>
      <c r="BJ24" s="65"/>
      <c r="BK24" s="65"/>
      <c r="BL24" s="65"/>
      <c r="BM24" s="65"/>
      <c r="BN24" s="65"/>
      <c r="BO24" s="65"/>
      <c r="BP24" s="65"/>
      <c r="BQ24" s="65"/>
      <c r="BR24" s="65"/>
      <c r="BS24" s="65"/>
      <c r="BT24" s="65"/>
      <c r="BU24" s="65"/>
      <c r="BV24" s="65"/>
      <c r="BW24" s="65"/>
      <c r="BX24" s="65"/>
      <c r="BY24" s="67"/>
    </row>
    <row r="25" spans="1:112" ht="12" customHeight="1" x14ac:dyDescent="0.25">
      <c r="A25" s="64"/>
      <c r="B25" s="65"/>
      <c r="C25" s="65"/>
      <c r="D25" s="65"/>
      <c r="E25" s="65"/>
      <c r="F25" s="65"/>
      <c r="G25" s="65"/>
      <c r="H25" s="65"/>
      <c r="I25" s="65"/>
      <c r="J25" s="66"/>
      <c r="K25" s="66"/>
      <c r="L25" s="66"/>
      <c r="M25" s="66"/>
      <c r="N25" s="66"/>
      <c r="O25" s="66"/>
      <c r="P25" s="66"/>
      <c r="Q25" s="66"/>
      <c r="R25" s="66"/>
      <c r="S25" s="66"/>
      <c r="T25" s="66"/>
      <c r="U25" s="66"/>
      <c r="V25" s="66"/>
      <c r="W25" s="66"/>
      <c r="X25" s="65"/>
      <c r="Y25" s="65"/>
      <c r="Z25" s="65"/>
      <c r="AA25" s="65"/>
      <c r="AB25" s="65"/>
      <c r="AC25" s="65"/>
      <c r="AD25" s="65"/>
      <c r="AE25" s="65"/>
      <c r="AF25" s="65"/>
      <c r="AG25" s="65"/>
      <c r="AH25" s="65"/>
      <c r="AI25" s="65"/>
      <c r="AJ25" s="65"/>
      <c r="AK25" s="65"/>
      <c r="AL25" s="69"/>
      <c r="AM25" s="69"/>
      <c r="AN25" s="69"/>
      <c r="AO25" s="69"/>
      <c r="AP25" s="69"/>
      <c r="AQ25" s="69"/>
      <c r="AR25" s="69"/>
      <c r="AS25" s="69"/>
      <c r="AT25" s="69"/>
      <c r="AU25" s="69"/>
      <c r="AV25" s="65"/>
      <c r="AW25" s="65"/>
      <c r="AX25" s="65"/>
      <c r="AY25" s="65"/>
      <c r="AZ25" s="65"/>
      <c r="BA25" s="65"/>
      <c r="BB25" s="65"/>
      <c r="BC25" s="65"/>
      <c r="BD25" s="65"/>
      <c r="BE25" s="65"/>
      <c r="BF25" s="65"/>
      <c r="BG25" s="65"/>
      <c r="BH25" s="65"/>
      <c r="BI25" s="65"/>
      <c r="BJ25" s="65"/>
      <c r="BK25" s="65"/>
      <c r="BL25" s="65"/>
      <c r="BM25" s="65"/>
      <c r="BN25" s="65"/>
      <c r="BO25" s="65"/>
      <c r="BP25" s="65"/>
      <c r="BQ25" s="65"/>
      <c r="BR25" s="65"/>
      <c r="BS25" s="65"/>
      <c r="BT25" s="65"/>
      <c r="BU25" s="65"/>
      <c r="BV25" s="65"/>
      <c r="BW25" s="65"/>
      <c r="BX25" s="65"/>
      <c r="BY25" s="67"/>
    </row>
    <row r="26" spans="1:112" ht="12" customHeight="1" x14ac:dyDescent="0.25">
      <c r="A26" s="64"/>
      <c r="B26" s="65"/>
      <c r="C26" s="65"/>
      <c r="D26" s="65"/>
      <c r="E26" s="65"/>
      <c r="F26" s="65"/>
      <c r="G26" s="65"/>
      <c r="H26" s="65"/>
      <c r="I26" s="65"/>
      <c r="J26" s="65"/>
      <c r="K26" s="65"/>
      <c r="L26" s="65"/>
      <c r="M26" s="65"/>
      <c r="N26" s="65"/>
      <c r="O26" s="65"/>
      <c r="P26" s="65"/>
      <c r="Q26" s="65"/>
      <c r="R26" s="65"/>
      <c r="S26" s="65"/>
      <c r="T26" s="65"/>
      <c r="U26" s="65"/>
      <c r="V26" s="65"/>
      <c r="W26" s="65"/>
      <c r="X26" s="65"/>
      <c r="Y26" s="65"/>
      <c r="Z26" s="65"/>
      <c r="AA26" s="65"/>
      <c r="AB26" s="65"/>
      <c r="AC26" s="65"/>
      <c r="AD26" s="65"/>
      <c r="AE26" s="65"/>
      <c r="AF26" s="65"/>
      <c r="AG26" s="65"/>
      <c r="AH26" s="65"/>
      <c r="AI26" s="65"/>
      <c r="AJ26" s="65"/>
      <c r="AK26" s="65"/>
      <c r="AL26" s="65"/>
      <c r="AM26" s="65"/>
      <c r="AN26" s="65"/>
      <c r="AO26" s="65"/>
      <c r="AP26" s="65"/>
      <c r="AQ26" s="65"/>
      <c r="AR26" s="65"/>
      <c r="AS26" s="65"/>
      <c r="AT26" s="65"/>
      <c r="AU26" s="65"/>
      <c r="AV26" s="65"/>
      <c r="AW26" s="65"/>
      <c r="AX26" s="65"/>
      <c r="AY26" s="65"/>
      <c r="AZ26" s="65"/>
      <c r="BA26" s="65"/>
      <c r="BB26" s="65"/>
      <c r="BC26" s="66"/>
      <c r="BD26" s="66"/>
      <c r="BE26" s="66"/>
      <c r="BF26" s="66"/>
      <c r="BG26" s="66"/>
      <c r="BH26" s="66"/>
      <c r="BI26" s="66"/>
      <c r="BJ26" s="66"/>
      <c r="BK26" s="66"/>
      <c r="BL26" s="66"/>
      <c r="BM26" s="66"/>
      <c r="BN26" s="66"/>
      <c r="BO26" s="66"/>
      <c r="BP26" s="66"/>
      <c r="BQ26" s="65"/>
      <c r="BR26" s="65"/>
      <c r="BS26" s="65"/>
      <c r="BT26" s="65"/>
      <c r="BU26" s="65"/>
      <c r="BV26" s="65"/>
      <c r="BW26" s="65"/>
      <c r="BX26" s="65"/>
      <c r="BY26" s="67"/>
    </row>
    <row r="27" spans="1:112" ht="12" customHeight="1" x14ac:dyDescent="0.25">
      <c r="A27" s="64"/>
      <c r="B27" s="73"/>
      <c r="C27" s="73"/>
      <c r="D27" s="73"/>
      <c r="E27" s="73"/>
      <c r="F27" s="73"/>
      <c r="G27" s="73"/>
      <c r="H27" s="73"/>
      <c r="I27" s="73"/>
      <c r="J27" s="73"/>
      <c r="K27" s="73"/>
      <c r="L27" s="73"/>
      <c r="M27" s="73"/>
      <c r="N27" s="74"/>
      <c r="O27" s="74"/>
      <c r="P27" s="74"/>
      <c r="Q27" s="74"/>
      <c r="R27" s="74"/>
      <c r="S27" s="74"/>
      <c r="T27" s="74"/>
      <c r="U27" s="74"/>
      <c r="V27" s="74"/>
      <c r="W27" s="74"/>
      <c r="X27" s="74"/>
      <c r="Y27" s="74"/>
      <c r="Z27" s="65"/>
      <c r="AA27" s="65"/>
      <c r="AB27" s="65"/>
      <c r="AC27" s="65"/>
      <c r="AD27" s="65"/>
      <c r="AE27" s="65"/>
      <c r="AF27" s="65"/>
      <c r="AG27" s="65"/>
      <c r="AH27" s="65"/>
      <c r="AI27" s="65"/>
      <c r="AJ27" s="65"/>
      <c r="AK27" s="65"/>
      <c r="AL27" s="65"/>
      <c r="AM27" s="65"/>
      <c r="AN27" s="65"/>
      <c r="AO27" s="65"/>
      <c r="AP27" s="65"/>
      <c r="AQ27" s="65"/>
      <c r="AR27" s="65"/>
      <c r="AS27" s="65"/>
      <c r="AT27" s="65"/>
      <c r="AU27" s="65"/>
      <c r="AV27" s="65"/>
      <c r="AW27" s="65"/>
      <c r="AX27" s="65"/>
      <c r="AY27" s="65"/>
      <c r="AZ27" s="65"/>
      <c r="BA27" s="65"/>
      <c r="BB27" s="65"/>
      <c r="BC27" s="66"/>
      <c r="BD27" s="66"/>
      <c r="BE27" s="66"/>
      <c r="BF27" s="66"/>
      <c r="BG27" s="66"/>
      <c r="BH27" s="66"/>
      <c r="BI27" s="66"/>
      <c r="BJ27" s="66"/>
      <c r="BK27" s="66"/>
      <c r="BL27" s="66"/>
      <c r="BM27" s="66"/>
      <c r="BN27" s="66"/>
      <c r="BO27" s="66"/>
      <c r="BP27" s="66"/>
      <c r="BQ27" s="65"/>
      <c r="BR27" s="65"/>
      <c r="BS27" s="65"/>
      <c r="BT27" s="65"/>
      <c r="BU27" s="65"/>
      <c r="BV27" s="65"/>
      <c r="BW27" s="65"/>
      <c r="BX27" s="65"/>
      <c r="BY27" s="67"/>
    </row>
    <row r="28" spans="1:112" ht="12" customHeight="1" x14ac:dyDescent="0.25">
      <c r="A28" s="64"/>
      <c r="B28" s="73"/>
      <c r="C28" s="73"/>
      <c r="D28" s="73"/>
      <c r="E28" s="73"/>
      <c r="F28" s="73"/>
      <c r="G28" s="73"/>
      <c r="H28" s="73"/>
      <c r="I28" s="73"/>
      <c r="J28" s="73"/>
      <c r="K28" s="73"/>
      <c r="L28" s="73"/>
      <c r="M28" s="73"/>
      <c r="N28" s="74"/>
      <c r="O28" s="74"/>
      <c r="P28" s="74"/>
      <c r="Q28" s="74"/>
      <c r="R28" s="74"/>
      <c r="S28" s="74"/>
      <c r="T28" s="74"/>
      <c r="U28" s="74"/>
      <c r="V28" s="74"/>
      <c r="W28" s="74"/>
      <c r="X28" s="74"/>
      <c r="Y28" s="74"/>
      <c r="Z28" s="65"/>
      <c r="AA28" s="65"/>
      <c r="AB28" s="65"/>
      <c r="AC28" s="65"/>
      <c r="AD28" s="65"/>
      <c r="AE28" s="65"/>
      <c r="AF28" s="65"/>
      <c r="AG28" s="65"/>
      <c r="AH28" s="65"/>
      <c r="AI28" s="65"/>
      <c r="AJ28" s="65"/>
      <c r="AK28" s="65"/>
      <c r="AL28" s="65"/>
      <c r="AM28" s="65"/>
      <c r="AN28" s="65"/>
      <c r="AO28" s="65"/>
      <c r="AP28" s="65"/>
      <c r="AQ28" s="65"/>
      <c r="AR28" s="65"/>
      <c r="AS28" s="65"/>
      <c r="AT28" s="65"/>
      <c r="AU28" s="65"/>
      <c r="AV28" s="65"/>
      <c r="AW28" s="65"/>
      <c r="AX28" s="65"/>
      <c r="AY28" s="65"/>
      <c r="AZ28" s="65"/>
      <c r="BA28" s="65"/>
      <c r="BB28" s="65"/>
      <c r="BC28" s="66"/>
      <c r="BD28" s="66"/>
      <c r="BE28" s="66"/>
      <c r="BF28" s="66"/>
      <c r="BG28" s="66"/>
      <c r="BH28" s="66"/>
      <c r="BI28" s="66"/>
      <c r="BJ28" s="66"/>
      <c r="BK28" s="66"/>
      <c r="BL28" s="66"/>
      <c r="BM28" s="66"/>
      <c r="BN28" s="66"/>
      <c r="BO28" s="66"/>
      <c r="BP28" s="66"/>
      <c r="BQ28" s="65"/>
      <c r="BR28" s="65"/>
      <c r="BS28" s="65"/>
      <c r="BT28" s="65"/>
      <c r="BU28" s="65"/>
      <c r="BV28" s="65"/>
      <c r="BW28" s="65"/>
      <c r="BX28" s="65"/>
      <c r="BY28" s="67"/>
    </row>
    <row r="29" spans="1:112" ht="12" customHeight="1" x14ac:dyDescent="0.25">
      <c r="A29" s="64"/>
      <c r="B29" s="73"/>
      <c r="C29" s="73"/>
      <c r="D29" s="73"/>
      <c r="E29" s="73"/>
      <c r="F29" s="73"/>
      <c r="G29" s="73"/>
      <c r="H29" s="73"/>
      <c r="I29" s="73"/>
      <c r="J29" s="73"/>
      <c r="K29" s="73"/>
      <c r="L29" s="73"/>
      <c r="M29" s="73"/>
      <c r="N29" s="74"/>
      <c r="O29" s="74"/>
      <c r="P29" s="74"/>
      <c r="Q29" s="74"/>
      <c r="R29" s="74"/>
      <c r="S29" s="74"/>
      <c r="T29" s="74"/>
      <c r="U29" s="74"/>
      <c r="V29" s="74"/>
      <c r="W29" s="74"/>
      <c r="X29" s="74"/>
      <c r="Y29" s="74"/>
      <c r="Z29" s="65"/>
      <c r="AA29" s="65"/>
      <c r="AB29" s="65"/>
      <c r="AC29" s="65"/>
      <c r="AD29" s="65"/>
      <c r="AE29" s="65"/>
      <c r="AF29" s="65"/>
      <c r="AG29" s="65"/>
      <c r="AH29" s="65"/>
      <c r="AI29" s="65"/>
      <c r="AJ29" s="65"/>
      <c r="AK29" s="65"/>
      <c r="AL29" s="65"/>
      <c r="AM29" s="65"/>
      <c r="AN29" s="65"/>
      <c r="AO29" s="65"/>
      <c r="AP29" s="65"/>
      <c r="AQ29" s="65"/>
      <c r="AR29" s="65"/>
      <c r="AS29" s="65"/>
      <c r="AT29" s="65"/>
      <c r="AU29" s="65"/>
      <c r="AV29" s="65"/>
      <c r="AW29" s="65"/>
      <c r="AX29" s="65"/>
      <c r="AY29" s="65"/>
      <c r="AZ29" s="65"/>
      <c r="BA29" s="65"/>
      <c r="BB29" s="65"/>
      <c r="BC29" s="66"/>
      <c r="BD29" s="66"/>
      <c r="BE29" s="66"/>
      <c r="BF29" s="66"/>
      <c r="BG29" s="66"/>
      <c r="BH29" s="66"/>
      <c r="BI29" s="66"/>
      <c r="BJ29" s="66"/>
      <c r="BK29" s="66"/>
      <c r="BL29" s="66"/>
      <c r="BM29" s="66"/>
      <c r="BN29" s="66"/>
      <c r="BO29" s="66"/>
      <c r="BP29" s="66"/>
      <c r="BQ29" s="65"/>
      <c r="BR29" s="65"/>
      <c r="BS29" s="65"/>
      <c r="BT29" s="65"/>
      <c r="BU29" s="65"/>
      <c r="BV29" s="65"/>
      <c r="BW29" s="65"/>
      <c r="BX29" s="65"/>
      <c r="BY29" s="67"/>
    </row>
    <row r="30" spans="1:112" ht="12" customHeight="1" x14ac:dyDescent="0.25">
      <c r="A30" s="64"/>
      <c r="B30" s="73"/>
      <c r="C30" s="73"/>
      <c r="D30" s="73"/>
      <c r="E30" s="73"/>
      <c r="F30" s="73"/>
      <c r="G30" s="73"/>
      <c r="H30" s="73"/>
      <c r="I30" s="73"/>
      <c r="J30" s="73"/>
      <c r="K30" s="73"/>
      <c r="L30" s="73"/>
      <c r="M30" s="73"/>
      <c r="N30" s="74"/>
      <c r="O30" s="74"/>
      <c r="P30" s="74"/>
      <c r="Q30" s="74"/>
      <c r="R30" s="74"/>
      <c r="S30" s="74"/>
      <c r="T30" s="74"/>
      <c r="U30" s="74"/>
      <c r="V30" s="74"/>
      <c r="W30" s="74"/>
      <c r="X30" s="74"/>
      <c r="Y30" s="74"/>
      <c r="Z30" s="65"/>
      <c r="AA30" s="65"/>
      <c r="AB30" s="65"/>
      <c r="AC30" s="65"/>
      <c r="AD30" s="65"/>
      <c r="AE30" s="65"/>
      <c r="AF30" s="65"/>
      <c r="AG30" s="65"/>
      <c r="AH30" s="65"/>
      <c r="AI30" s="65"/>
      <c r="AJ30" s="65"/>
      <c r="AK30" s="65"/>
      <c r="AL30" s="65"/>
      <c r="AM30" s="65"/>
      <c r="AN30" s="65"/>
      <c r="AO30" s="65"/>
      <c r="AP30" s="65"/>
      <c r="AQ30" s="65"/>
      <c r="AR30" s="65"/>
      <c r="AS30" s="65"/>
      <c r="AT30" s="65"/>
      <c r="AU30" s="65"/>
      <c r="AV30" s="65"/>
      <c r="AW30" s="65"/>
      <c r="AX30" s="65"/>
      <c r="AY30" s="65"/>
      <c r="AZ30" s="65"/>
      <c r="BA30" s="65"/>
      <c r="BB30" s="65"/>
      <c r="BC30" s="69"/>
      <c r="BD30" s="69"/>
      <c r="BE30" s="69"/>
      <c r="BF30" s="69"/>
      <c r="BG30" s="69"/>
      <c r="BH30" s="69"/>
      <c r="BI30" s="69"/>
      <c r="BJ30" s="69"/>
      <c r="BK30" s="69"/>
      <c r="BL30" s="69"/>
      <c r="BM30" s="69"/>
      <c r="BN30" s="69"/>
      <c r="BO30" s="69"/>
      <c r="BP30" s="69"/>
      <c r="BQ30" s="65"/>
      <c r="BR30" s="65"/>
      <c r="BS30" s="65"/>
      <c r="BT30" s="65"/>
      <c r="BU30" s="65"/>
      <c r="BV30" s="65"/>
      <c r="BW30" s="65"/>
      <c r="BX30" s="65"/>
      <c r="BY30" s="67"/>
    </row>
    <row r="31" spans="1:112" ht="12" customHeight="1" x14ac:dyDescent="0.25">
      <c r="A31" s="64"/>
      <c r="B31" s="73"/>
      <c r="C31" s="73"/>
      <c r="D31" s="73"/>
      <c r="E31" s="73"/>
      <c r="F31" s="73"/>
      <c r="G31" s="73"/>
      <c r="H31" s="73"/>
      <c r="I31" s="73"/>
      <c r="J31" s="73"/>
      <c r="K31" s="73"/>
      <c r="L31" s="73"/>
      <c r="M31" s="73"/>
      <c r="N31" s="74"/>
      <c r="O31" s="74"/>
      <c r="P31" s="74"/>
      <c r="Q31" s="74"/>
      <c r="R31" s="74"/>
      <c r="S31" s="74"/>
      <c r="T31" s="74"/>
      <c r="U31" s="74"/>
      <c r="V31" s="74"/>
      <c r="W31" s="74"/>
      <c r="X31" s="74"/>
      <c r="Y31" s="74"/>
      <c r="Z31" s="65"/>
      <c r="AA31" s="65"/>
      <c r="AB31" s="65"/>
      <c r="AC31" s="65"/>
      <c r="AD31" s="65"/>
      <c r="AE31" s="65"/>
      <c r="AF31" s="65"/>
      <c r="AG31" s="65"/>
      <c r="AH31" s="65"/>
      <c r="AI31" s="65"/>
      <c r="AJ31" s="65"/>
      <c r="AK31" s="65"/>
      <c r="AL31" s="65"/>
      <c r="AM31" s="65"/>
      <c r="AN31" s="65"/>
      <c r="AO31" s="65"/>
      <c r="AP31" s="65"/>
      <c r="AQ31" s="65"/>
      <c r="AR31" s="65"/>
      <c r="AS31" s="65"/>
      <c r="AT31" s="65"/>
      <c r="AU31" s="65"/>
      <c r="AV31" s="65"/>
      <c r="AW31" s="65"/>
      <c r="AX31" s="65"/>
      <c r="AY31" s="65"/>
      <c r="AZ31" s="65"/>
      <c r="BA31" s="65"/>
      <c r="BB31" s="65"/>
      <c r="BC31" s="69"/>
      <c r="BD31" s="69"/>
      <c r="BE31" s="69"/>
      <c r="BF31" s="69"/>
      <c r="BG31" s="69"/>
      <c r="BH31" s="69"/>
      <c r="BI31" s="69"/>
      <c r="BJ31" s="69"/>
      <c r="BK31" s="69"/>
      <c r="BL31" s="69"/>
      <c r="BM31" s="69"/>
      <c r="BN31" s="69"/>
      <c r="BO31" s="69"/>
      <c r="BP31" s="69"/>
      <c r="BQ31" s="65"/>
      <c r="BR31" s="65"/>
      <c r="BS31" s="65"/>
      <c r="BT31" s="65"/>
      <c r="BU31" s="65"/>
      <c r="BV31" s="65"/>
      <c r="BW31" s="65"/>
      <c r="BX31" s="65"/>
      <c r="BY31" s="67"/>
    </row>
    <row r="32" spans="1:112" ht="12" customHeight="1" x14ac:dyDescent="0.25">
      <c r="A32" s="75"/>
      <c r="B32" s="73"/>
      <c r="C32" s="73"/>
      <c r="D32" s="73"/>
      <c r="E32" s="73"/>
      <c r="F32" s="73"/>
      <c r="G32" s="73"/>
      <c r="H32" s="73"/>
      <c r="I32" s="73"/>
      <c r="J32" s="73"/>
      <c r="K32" s="73"/>
      <c r="L32" s="73"/>
      <c r="M32" s="73"/>
      <c r="N32" s="74"/>
      <c r="O32" s="74"/>
      <c r="P32" s="74"/>
      <c r="Q32" s="74"/>
      <c r="R32" s="74"/>
      <c r="S32" s="74"/>
      <c r="T32" s="74"/>
      <c r="U32" s="74"/>
      <c r="V32" s="74"/>
      <c r="W32" s="74"/>
      <c r="X32" s="74"/>
      <c r="Y32" s="74"/>
      <c r="Z32" s="76"/>
      <c r="AA32" s="76"/>
      <c r="AB32" s="76"/>
      <c r="AC32" s="76"/>
      <c r="AD32" s="76"/>
      <c r="AE32" s="76"/>
      <c r="AF32" s="76"/>
      <c r="AG32" s="76"/>
      <c r="AH32" s="76"/>
      <c r="AI32" s="76"/>
      <c r="AJ32" s="76"/>
      <c r="AK32" s="76"/>
      <c r="AL32" s="76"/>
      <c r="AM32" s="76"/>
      <c r="AN32" s="76"/>
      <c r="AO32" s="65"/>
      <c r="AP32" s="65"/>
      <c r="AQ32" s="65"/>
      <c r="AR32" s="65"/>
      <c r="AS32" s="65"/>
      <c r="AT32" s="65"/>
      <c r="AU32" s="65"/>
      <c r="AV32" s="76"/>
      <c r="AW32" s="76"/>
      <c r="AX32" s="76"/>
      <c r="AY32" s="76"/>
      <c r="AZ32" s="76"/>
      <c r="BA32" s="76"/>
      <c r="BB32" s="76"/>
      <c r="BC32" s="76"/>
      <c r="BD32" s="76"/>
      <c r="BE32" s="76"/>
      <c r="BF32" s="76"/>
      <c r="BG32" s="76"/>
      <c r="BH32" s="76"/>
      <c r="BI32" s="76"/>
      <c r="BJ32" s="76"/>
      <c r="BK32" s="76"/>
      <c r="BL32" s="76"/>
      <c r="BM32" s="76"/>
      <c r="BN32" s="76"/>
      <c r="BO32" s="76"/>
      <c r="BP32" s="76"/>
      <c r="BQ32" s="76"/>
      <c r="BR32" s="76"/>
      <c r="BS32" s="76"/>
      <c r="BT32" s="65"/>
      <c r="BU32" s="65"/>
      <c r="BV32" s="65"/>
      <c r="BW32" s="65"/>
      <c r="BX32" s="65"/>
      <c r="BY32" s="67"/>
    </row>
    <row r="33" spans="1:100" ht="12" customHeight="1" x14ac:dyDescent="0.3">
      <c r="A33" s="75"/>
      <c r="B33" s="73"/>
      <c r="C33" s="73"/>
      <c r="D33" s="73"/>
      <c r="E33" s="73"/>
      <c r="F33" s="73"/>
      <c r="G33" s="73"/>
      <c r="H33" s="73"/>
      <c r="I33" s="73"/>
      <c r="J33" s="73"/>
      <c r="K33" s="73"/>
      <c r="L33" s="73"/>
      <c r="M33" s="73"/>
      <c r="N33" s="77"/>
      <c r="O33" s="74"/>
      <c r="P33" s="74"/>
      <c r="Q33" s="74"/>
      <c r="R33" s="74"/>
      <c r="S33" s="74"/>
      <c r="T33" s="74"/>
      <c r="U33" s="74"/>
      <c r="V33" s="74"/>
      <c r="W33" s="74"/>
      <c r="X33" s="74"/>
      <c r="Y33" s="74"/>
      <c r="Z33" s="76"/>
      <c r="AA33" s="76"/>
      <c r="AB33" s="76"/>
      <c r="AC33" s="76"/>
      <c r="AD33" s="76"/>
      <c r="AE33" s="76"/>
      <c r="AF33" s="76"/>
      <c r="AG33" s="76"/>
      <c r="AH33" s="76"/>
      <c r="AI33" s="76"/>
      <c r="AJ33" s="76"/>
      <c r="AK33" s="76"/>
      <c r="AL33" s="73"/>
      <c r="AM33" s="73"/>
      <c r="AN33" s="73"/>
      <c r="AO33" s="73"/>
      <c r="AP33" s="73"/>
      <c r="AQ33" s="73"/>
      <c r="AR33" s="73"/>
      <c r="AS33" s="73"/>
      <c r="AT33" s="73"/>
      <c r="AU33" s="73"/>
      <c r="AV33" s="73"/>
      <c r="AW33" s="73"/>
      <c r="AX33" s="78"/>
      <c r="AY33" s="78"/>
      <c r="AZ33" s="78"/>
      <c r="BA33" s="78"/>
      <c r="BB33" s="78"/>
      <c r="BC33" s="78"/>
      <c r="BD33" s="78"/>
      <c r="BE33" s="78"/>
      <c r="BF33" s="78"/>
      <c r="BG33" s="78"/>
      <c r="BH33" s="65"/>
      <c r="BI33" s="73"/>
      <c r="BJ33" s="73"/>
      <c r="BK33" s="73"/>
      <c r="BL33" s="73"/>
      <c r="BM33" s="73"/>
      <c r="BN33" s="78"/>
      <c r="BO33" s="78"/>
      <c r="BP33" s="78"/>
      <c r="BQ33" s="78"/>
      <c r="BR33" s="78"/>
      <c r="BS33" s="78"/>
      <c r="BT33" s="76"/>
      <c r="BU33" s="76"/>
      <c r="BV33" s="76"/>
      <c r="BW33" s="76"/>
      <c r="BX33" s="65"/>
      <c r="BY33" s="67"/>
    </row>
    <row r="34" spans="1:100" ht="12" customHeight="1" x14ac:dyDescent="0.3">
      <c r="A34" s="64"/>
      <c r="B34" s="73"/>
      <c r="C34" s="73"/>
      <c r="D34" s="73"/>
      <c r="E34" s="73"/>
      <c r="F34" s="73"/>
      <c r="G34" s="73"/>
      <c r="H34" s="73"/>
      <c r="I34" s="73"/>
      <c r="J34" s="73"/>
      <c r="K34" s="73"/>
      <c r="L34" s="73"/>
      <c r="M34" s="73"/>
      <c r="N34" s="74"/>
      <c r="O34" s="74"/>
      <c r="P34" s="74"/>
      <c r="Q34" s="74"/>
      <c r="R34" s="74"/>
      <c r="S34" s="74"/>
      <c r="T34" s="74"/>
      <c r="U34" s="74"/>
      <c r="V34" s="74"/>
      <c r="W34" s="74"/>
      <c r="X34" s="74"/>
      <c r="Y34" s="74"/>
      <c r="Z34" s="65"/>
      <c r="AA34" s="65"/>
      <c r="AB34" s="65"/>
      <c r="AC34" s="65"/>
      <c r="AD34" s="65"/>
      <c r="AE34" s="65"/>
      <c r="AF34" s="65"/>
      <c r="AG34" s="65"/>
      <c r="AH34" s="65"/>
      <c r="AI34" s="65"/>
      <c r="AJ34" s="65"/>
      <c r="AK34" s="65"/>
      <c r="AL34" s="73"/>
      <c r="AM34" s="73"/>
      <c r="AN34" s="73"/>
      <c r="AO34" s="73"/>
      <c r="AP34" s="73"/>
      <c r="AQ34" s="73"/>
      <c r="AR34" s="73"/>
      <c r="AS34" s="73"/>
      <c r="AT34" s="73"/>
      <c r="AU34" s="73"/>
      <c r="AV34" s="73"/>
      <c r="AW34" s="73"/>
      <c r="AX34" s="78"/>
      <c r="AY34" s="78"/>
      <c r="AZ34" s="78"/>
      <c r="BA34" s="78"/>
      <c r="BB34" s="78"/>
      <c r="BC34" s="78"/>
      <c r="BD34" s="78"/>
      <c r="BE34" s="78"/>
      <c r="BF34" s="78"/>
      <c r="BG34" s="78"/>
      <c r="BH34" s="65"/>
      <c r="BI34" s="73"/>
      <c r="BJ34" s="73"/>
      <c r="BK34" s="73"/>
      <c r="BL34" s="73"/>
      <c r="BM34" s="73"/>
      <c r="BN34" s="78"/>
      <c r="BO34" s="78"/>
      <c r="BP34" s="78"/>
      <c r="BQ34" s="78"/>
      <c r="BR34" s="78"/>
      <c r="BS34" s="78"/>
      <c r="BT34" s="76"/>
      <c r="BU34" s="76"/>
      <c r="BV34" s="76"/>
      <c r="BW34" s="76"/>
      <c r="BX34" s="65"/>
      <c r="BY34" s="67"/>
    </row>
    <row r="35" spans="1:100" ht="12" customHeight="1" x14ac:dyDescent="0.25">
      <c r="A35" s="64"/>
      <c r="B35" s="73"/>
      <c r="C35" s="73"/>
      <c r="D35" s="73"/>
      <c r="E35" s="73"/>
      <c r="F35" s="73"/>
      <c r="G35" s="73"/>
      <c r="H35" s="73"/>
      <c r="I35" s="73"/>
      <c r="J35" s="73"/>
      <c r="K35" s="73"/>
      <c r="L35" s="73"/>
      <c r="M35" s="73"/>
      <c r="N35" s="79"/>
      <c r="O35" s="79"/>
      <c r="P35" s="79"/>
      <c r="Q35" s="79"/>
      <c r="R35" s="79"/>
      <c r="S35" s="73"/>
      <c r="T35" s="73"/>
      <c r="U35" s="73"/>
      <c r="V35" s="73"/>
      <c r="W35" s="73"/>
      <c r="X35" s="73"/>
      <c r="Y35" s="76"/>
      <c r="Z35" s="65"/>
      <c r="AA35" s="65"/>
      <c r="AB35" s="65"/>
      <c r="AC35" s="65"/>
      <c r="AD35" s="65"/>
      <c r="AE35" s="65"/>
      <c r="AF35" s="65"/>
      <c r="AG35" s="65"/>
      <c r="AH35" s="65"/>
      <c r="AI35" s="65"/>
      <c r="AJ35" s="65"/>
      <c r="AK35" s="65"/>
      <c r="AL35" s="65"/>
      <c r="AM35" s="65"/>
      <c r="AN35" s="76"/>
      <c r="AO35" s="76"/>
      <c r="AP35" s="76"/>
      <c r="AQ35" s="76"/>
      <c r="AR35" s="76"/>
      <c r="AS35" s="76"/>
      <c r="AT35" s="76"/>
      <c r="AU35" s="76"/>
      <c r="AV35" s="76"/>
      <c r="AW35" s="76"/>
      <c r="AX35" s="76"/>
      <c r="AY35" s="76"/>
      <c r="AZ35" s="76"/>
      <c r="BA35" s="76"/>
      <c r="BB35" s="76"/>
      <c r="BC35" s="76"/>
      <c r="BD35" s="76"/>
      <c r="BE35" s="76"/>
      <c r="BF35" s="76"/>
      <c r="BG35" s="76"/>
      <c r="BH35" s="76"/>
      <c r="BI35" s="76"/>
      <c r="BJ35" s="76"/>
      <c r="BK35" s="76"/>
      <c r="BL35" s="76"/>
      <c r="BM35" s="76"/>
      <c r="BN35" s="76"/>
      <c r="BO35" s="76"/>
      <c r="BP35" s="76"/>
      <c r="BQ35" s="76"/>
      <c r="BR35" s="76"/>
      <c r="BS35" s="76"/>
      <c r="BT35" s="76"/>
      <c r="BU35" s="76"/>
      <c r="BV35" s="76"/>
      <c r="BW35" s="76"/>
      <c r="BX35" s="65"/>
      <c r="BY35" s="67"/>
    </row>
    <row r="36" spans="1:100" ht="12" customHeight="1" x14ac:dyDescent="0.25">
      <c r="A36" s="64"/>
      <c r="B36" s="73"/>
      <c r="C36" s="73"/>
      <c r="D36" s="73"/>
      <c r="E36" s="73"/>
      <c r="F36" s="73"/>
      <c r="G36" s="73"/>
      <c r="H36" s="73"/>
      <c r="I36" s="73"/>
      <c r="J36" s="73"/>
      <c r="K36" s="73"/>
      <c r="L36" s="73"/>
      <c r="M36" s="73"/>
      <c r="N36" s="79"/>
      <c r="O36" s="79"/>
      <c r="P36" s="79"/>
      <c r="Q36" s="79"/>
      <c r="R36" s="79"/>
      <c r="S36" s="73"/>
      <c r="T36" s="73"/>
      <c r="U36" s="73"/>
      <c r="V36" s="73"/>
      <c r="W36" s="73"/>
      <c r="X36" s="73"/>
      <c r="Y36" s="76"/>
      <c r="Z36" s="65"/>
      <c r="AA36" s="65"/>
      <c r="AB36" s="65"/>
      <c r="AC36" s="65"/>
      <c r="AD36" s="65"/>
      <c r="AE36" s="65"/>
      <c r="AF36" s="65"/>
      <c r="AG36" s="65"/>
      <c r="AH36" s="65"/>
      <c r="AI36" s="65"/>
      <c r="AJ36" s="65"/>
      <c r="AK36" s="65"/>
      <c r="AL36" s="65"/>
      <c r="AM36" s="65"/>
      <c r="AN36" s="76"/>
      <c r="AO36" s="76"/>
      <c r="AP36" s="76"/>
      <c r="AQ36" s="76"/>
      <c r="AR36" s="76"/>
      <c r="AS36" s="76"/>
      <c r="AT36" s="76"/>
      <c r="AU36" s="76"/>
      <c r="AV36" s="76"/>
      <c r="AW36" s="76"/>
      <c r="AX36" s="76"/>
      <c r="AY36" s="76"/>
      <c r="AZ36" s="76"/>
      <c r="BA36" s="76"/>
      <c r="BB36" s="76"/>
      <c r="BC36" s="76"/>
      <c r="BD36" s="76"/>
      <c r="BE36" s="76"/>
      <c r="BF36" s="76"/>
      <c r="BG36" s="76"/>
      <c r="BH36" s="76"/>
      <c r="BI36" s="76"/>
      <c r="BJ36" s="76"/>
      <c r="BK36" s="76"/>
      <c r="BL36" s="76"/>
      <c r="BM36" s="76"/>
      <c r="BN36" s="76"/>
      <c r="BO36" s="76"/>
      <c r="BP36" s="76"/>
      <c r="BQ36" s="76"/>
      <c r="BR36" s="76"/>
      <c r="BS36" s="76"/>
      <c r="BT36" s="76"/>
      <c r="BU36" s="76"/>
      <c r="BV36" s="76"/>
      <c r="BW36" s="76"/>
      <c r="BX36" s="65"/>
      <c r="BY36" s="67"/>
    </row>
    <row r="37" spans="1:100" ht="12" customHeight="1" x14ac:dyDescent="0.2">
      <c r="A37" s="94"/>
      <c r="B37" s="65"/>
      <c r="C37" s="65"/>
      <c r="D37" s="65"/>
      <c r="E37" s="65"/>
      <c r="F37" s="65"/>
      <c r="G37" s="65"/>
      <c r="H37" s="68"/>
      <c r="I37" s="65"/>
      <c r="J37" s="65"/>
      <c r="K37" s="65"/>
      <c r="L37" s="65"/>
      <c r="M37" s="65"/>
      <c r="N37" s="65"/>
      <c r="O37" s="65"/>
      <c r="P37" s="65"/>
      <c r="Q37" s="65"/>
      <c r="R37" s="65"/>
      <c r="S37" s="65"/>
      <c r="T37" s="65"/>
      <c r="U37" s="65"/>
      <c r="V37" s="65"/>
      <c r="W37" s="65"/>
      <c r="X37" s="65"/>
      <c r="Y37" s="65"/>
      <c r="Z37" s="65"/>
      <c r="AA37" s="65"/>
      <c r="AB37" s="65"/>
      <c r="AC37" s="65"/>
      <c r="AD37" s="65"/>
      <c r="AE37" s="65"/>
      <c r="AF37" s="65"/>
      <c r="AG37" s="65"/>
      <c r="AH37" s="65"/>
      <c r="AI37" s="65"/>
      <c r="AJ37" s="65"/>
      <c r="AK37" s="65"/>
      <c r="AL37" s="65"/>
      <c r="AM37" s="65"/>
      <c r="AN37" s="65"/>
      <c r="AO37" s="65"/>
      <c r="AP37" s="65"/>
      <c r="AQ37" s="65"/>
      <c r="AR37" s="65"/>
      <c r="AS37" s="65"/>
      <c r="AT37" s="65"/>
      <c r="AU37" s="65"/>
      <c r="AV37" s="76"/>
      <c r="AW37" s="76"/>
      <c r="AX37" s="76"/>
      <c r="AY37" s="76"/>
      <c r="AZ37" s="76"/>
      <c r="BA37" s="76"/>
      <c r="BB37" s="76"/>
      <c r="BC37" s="76"/>
      <c r="BD37" s="76"/>
      <c r="BE37" s="76"/>
      <c r="BF37" s="76"/>
      <c r="BG37" s="76"/>
      <c r="BH37" s="76"/>
      <c r="BI37" s="76"/>
      <c r="BJ37" s="76"/>
      <c r="BK37" s="76"/>
      <c r="BL37" s="76"/>
      <c r="BM37" s="76"/>
      <c r="BN37" s="76"/>
      <c r="BO37" s="76"/>
      <c r="BP37" s="76"/>
      <c r="BQ37" s="76"/>
      <c r="BR37" s="76"/>
      <c r="BS37" s="76"/>
      <c r="BT37" s="65"/>
      <c r="BU37" s="65"/>
      <c r="BV37" s="65"/>
      <c r="BW37" s="65"/>
      <c r="BX37" s="65"/>
      <c r="BY37" s="67"/>
    </row>
    <row r="38" spans="1:100" ht="12" customHeight="1" x14ac:dyDescent="0.2">
      <c r="A38" s="91"/>
      <c r="B38" s="90"/>
      <c r="C38" s="90"/>
      <c r="D38" s="90"/>
      <c r="E38" s="90"/>
      <c r="F38" s="90"/>
      <c r="G38" s="90"/>
      <c r="H38" s="90"/>
      <c r="I38" s="90"/>
      <c r="J38" s="90"/>
      <c r="K38" s="90"/>
      <c r="L38" s="90"/>
      <c r="M38" s="90"/>
      <c r="N38" s="90"/>
      <c r="O38" s="90"/>
      <c r="P38" s="90"/>
      <c r="Q38" s="90"/>
      <c r="R38" s="90"/>
      <c r="S38" s="90"/>
      <c r="T38" s="90"/>
      <c r="U38" s="90"/>
      <c r="V38" s="90"/>
      <c r="W38" s="90"/>
      <c r="X38" s="90"/>
      <c r="Y38" s="90"/>
      <c r="Z38" s="81"/>
      <c r="AA38" s="81"/>
      <c r="AB38" s="81"/>
      <c r="AC38" s="81"/>
      <c r="AD38" s="81"/>
      <c r="AE38" s="81"/>
      <c r="AF38" s="81"/>
      <c r="AG38" s="81"/>
      <c r="AH38" s="81"/>
      <c r="AI38" s="81"/>
      <c r="AJ38" s="81"/>
      <c r="AK38" s="81"/>
      <c r="AL38" s="81"/>
      <c r="AM38" s="81"/>
      <c r="AN38" s="81"/>
      <c r="AO38" s="81"/>
      <c r="AP38" s="81"/>
      <c r="AQ38" s="81"/>
      <c r="AR38" s="81"/>
      <c r="AS38" s="81"/>
      <c r="AT38" s="81"/>
      <c r="AU38" s="81"/>
      <c r="AV38" s="81"/>
      <c r="AW38" s="81"/>
      <c r="AX38" s="81"/>
      <c r="AY38" s="81"/>
      <c r="AZ38" s="81"/>
      <c r="BA38" s="81"/>
      <c r="BB38" s="95"/>
      <c r="BC38" s="96"/>
      <c r="BD38" s="81"/>
      <c r="BE38" s="81"/>
      <c r="BF38" s="81"/>
      <c r="BG38" s="81"/>
      <c r="BH38" s="81"/>
      <c r="BI38" s="81"/>
      <c r="BJ38" s="81"/>
      <c r="BK38" s="81"/>
      <c r="BL38" s="81"/>
      <c r="BM38" s="81"/>
      <c r="BN38" s="81"/>
      <c r="BO38" s="81"/>
      <c r="BP38" s="81"/>
      <c r="BQ38" s="81"/>
      <c r="BR38" s="81"/>
      <c r="BS38" s="81"/>
      <c r="BT38" s="81"/>
      <c r="BU38" s="81"/>
      <c r="BV38" s="81"/>
      <c r="BW38" s="81"/>
      <c r="BX38" s="81"/>
      <c r="BY38" s="82"/>
    </row>
    <row r="39" spans="1:100" ht="12" customHeight="1" x14ac:dyDescent="0.2">
      <c r="A39" s="91"/>
      <c r="B39" s="90"/>
      <c r="C39" s="90"/>
      <c r="D39" s="90"/>
      <c r="E39" s="90"/>
      <c r="F39" s="90"/>
      <c r="G39" s="90"/>
      <c r="H39" s="90"/>
      <c r="I39" s="90"/>
      <c r="J39" s="90"/>
      <c r="K39" s="90"/>
      <c r="L39" s="90"/>
      <c r="M39" s="90"/>
      <c r="N39" s="90"/>
      <c r="O39" s="90"/>
      <c r="P39" s="90"/>
      <c r="Q39" s="90"/>
      <c r="R39" s="90"/>
      <c r="S39" s="90"/>
      <c r="T39" s="90"/>
      <c r="U39" s="90"/>
      <c r="V39" s="90"/>
      <c r="W39" s="90"/>
      <c r="X39" s="90"/>
      <c r="Y39" s="90"/>
      <c r="Z39" s="76"/>
      <c r="AA39" s="81"/>
      <c r="AB39" s="81"/>
      <c r="AC39" s="81"/>
      <c r="AD39" s="81"/>
      <c r="AE39" s="81"/>
      <c r="AF39" s="81"/>
      <c r="AG39" s="81"/>
      <c r="AH39" s="76"/>
      <c r="AI39" s="76"/>
      <c r="AJ39" s="76"/>
      <c r="AK39" s="76"/>
      <c r="AL39" s="76"/>
      <c r="AM39" s="76"/>
      <c r="AN39" s="76"/>
      <c r="AO39" s="76"/>
      <c r="AP39" s="76"/>
      <c r="AQ39" s="76"/>
      <c r="AR39" s="76"/>
      <c r="AS39" s="76"/>
      <c r="AT39" s="76"/>
      <c r="AU39" s="76"/>
      <c r="AV39" s="76"/>
      <c r="AW39" s="76"/>
      <c r="AX39" s="76"/>
      <c r="AY39" s="76"/>
      <c r="AZ39" s="76"/>
      <c r="BA39" s="76"/>
      <c r="BB39" s="76"/>
      <c r="BC39" s="76"/>
      <c r="BD39" s="76"/>
      <c r="BE39" s="76"/>
      <c r="BF39" s="76"/>
      <c r="BG39" s="81"/>
      <c r="BH39" s="81"/>
      <c r="BI39" s="81"/>
      <c r="BJ39" s="81"/>
      <c r="BK39" s="81"/>
      <c r="BL39" s="81"/>
      <c r="BM39" s="81"/>
      <c r="BN39" s="81"/>
      <c r="BO39" s="81"/>
      <c r="BP39" s="81"/>
      <c r="BQ39" s="81"/>
      <c r="BR39" s="81"/>
      <c r="BS39" s="81"/>
      <c r="BT39" s="81"/>
      <c r="BU39" s="81"/>
      <c r="BV39" s="81"/>
      <c r="BW39" s="81"/>
      <c r="BX39" s="81"/>
      <c r="BY39" s="82"/>
    </row>
    <row r="40" spans="1:100" ht="12" customHeight="1" x14ac:dyDescent="0.2">
      <c r="A40" s="91"/>
      <c r="B40" s="90"/>
      <c r="C40" s="90"/>
      <c r="D40" s="90"/>
      <c r="E40" s="90"/>
      <c r="F40" s="90"/>
      <c r="G40" s="90"/>
      <c r="H40" s="90"/>
      <c r="I40" s="90"/>
      <c r="J40" s="90"/>
      <c r="K40" s="90"/>
      <c r="L40" s="90"/>
      <c r="M40" s="90"/>
      <c r="N40" s="90"/>
      <c r="O40" s="90"/>
      <c r="P40" s="90"/>
      <c r="Q40" s="90"/>
      <c r="R40" s="90"/>
      <c r="S40" s="90"/>
      <c r="T40" s="90"/>
      <c r="U40" s="90"/>
      <c r="V40" s="90"/>
      <c r="W40" s="90"/>
      <c r="X40" s="90"/>
      <c r="Y40" s="90"/>
      <c r="Z40" s="76"/>
      <c r="AA40" s="81"/>
      <c r="AB40" s="81"/>
      <c r="AC40" s="81"/>
      <c r="AD40" s="81"/>
      <c r="AE40" s="81"/>
      <c r="AF40" s="81"/>
      <c r="AG40" s="81"/>
      <c r="AH40" s="76"/>
      <c r="AI40" s="76"/>
      <c r="AJ40" s="76"/>
      <c r="AK40" s="76"/>
      <c r="AL40" s="76"/>
      <c r="AM40" s="76"/>
      <c r="AN40" s="76"/>
      <c r="AO40" s="76"/>
      <c r="AP40" s="76"/>
      <c r="AQ40" s="76"/>
      <c r="AR40" s="76"/>
      <c r="AS40" s="76"/>
      <c r="AT40" s="76"/>
      <c r="AU40" s="76"/>
      <c r="AV40" s="76"/>
      <c r="AW40" s="76"/>
      <c r="AX40" s="76"/>
      <c r="AY40" s="76"/>
      <c r="AZ40" s="76"/>
      <c r="BA40" s="76"/>
      <c r="BB40" s="76"/>
      <c r="BC40" s="76"/>
      <c r="BD40" s="76"/>
      <c r="BE40" s="76"/>
      <c r="BF40" s="76"/>
      <c r="BG40" s="83"/>
      <c r="BH40" s="83"/>
      <c r="BI40" s="83"/>
      <c r="BJ40" s="83"/>
      <c r="BK40" s="83"/>
      <c r="BL40" s="83"/>
      <c r="BM40" s="83"/>
      <c r="BN40" s="83"/>
      <c r="BO40" s="83"/>
      <c r="BP40" s="81"/>
      <c r="BQ40" s="81"/>
      <c r="BR40" s="81"/>
      <c r="BS40" s="81"/>
      <c r="BT40" s="81"/>
      <c r="BU40" s="81"/>
      <c r="BV40" s="81"/>
      <c r="BW40" s="81"/>
      <c r="BX40" s="81"/>
      <c r="BY40" s="82"/>
      <c r="BZ40" s="84"/>
      <c r="CA40" s="84"/>
      <c r="CB40" s="84"/>
      <c r="CC40" s="84"/>
      <c r="CD40" s="84"/>
      <c r="CE40" s="84"/>
      <c r="CF40" s="84"/>
      <c r="CG40" s="84"/>
      <c r="CH40" s="84"/>
      <c r="CI40" s="84"/>
      <c r="CJ40" s="84"/>
      <c r="CK40" s="84"/>
      <c r="CL40" s="84"/>
      <c r="CM40" s="84"/>
      <c r="CN40" s="84"/>
      <c r="CO40" s="84"/>
      <c r="CP40" s="84"/>
      <c r="CQ40" s="84"/>
      <c r="CR40" s="84"/>
      <c r="CS40" s="84"/>
      <c r="CT40" s="84"/>
      <c r="CU40" s="84"/>
      <c r="CV40" s="84"/>
    </row>
    <row r="41" spans="1:100" ht="12" customHeight="1" thickBot="1" x14ac:dyDescent="0.25">
      <c r="A41" s="92"/>
      <c r="B41" s="93"/>
      <c r="C41" s="93"/>
      <c r="D41" s="93"/>
      <c r="E41" s="93"/>
      <c r="F41" s="93"/>
      <c r="G41" s="93"/>
      <c r="H41" s="93"/>
      <c r="I41" s="93"/>
      <c r="J41" s="93"/>
      <c r="K41" s="93"/>
      <c r="L41" s="93"/>
      <c r="M41" s="93"/>
      <c r="N41" s="93"/>
      <c r="O41" s="93"/>
      <c r="P41" s="93"/>
      <c r="Q41" s="93"/>
      <c r="R41" s="93"/>
      <c r="S41" s="93"/>
      <c r="T41" s="93"/>
      <c r="U41" s="93"/>
      <c r="V41" s="93"/>
      <c r="W41" s="93"/>
      <c r="X41" s="93"/>
      <c r="Y41" s="93"/>
      <c r="Z41" s="80"/>
      <c r="AA41" s="97"/>
      <c r="AB41" s="97"/>
      <c r="AC41" s="97"/>
      <c r="AD41" s="97"/>
      <c r="AE41" s="97"/>
      <c r="AF41" s="97"/>
      <c r="AG41" s="97"/>
      <c r="AH41" s="80"/>
      <c r="AI41" s="80"/>
      <c r="AJ41" s="80"/>
      <c r="AK41" s="80"/>
      <c r="AL41" s="80"/>
      <c r="AM41" s="80"/>
      <c r="AN41" s="80"/>
      <c r="AO41" s="80"/>
      <c r="AP41" s="80"/>
      <c r="AQ41" s="80"/>
      <c r="AR41" s="80"/>
      <c r="AS41" s="80"/>
      <c r="AT41" s="80"/>
      <c r="AU41" s="80"/>
      <c r="AV41" s="80"/>
      <c r="AW41" s="80"/>
      <c r="AX41" s="80"/>
      <c r="AY41" s="80"/>
      <c r="AZ41" s="80"/>
      <c r="BA41" s="80"/>
      <c r="BB41" s="80"/>
      <c r="BC41" s="80"/>
      <c r="BD41" s="80"/>
      <c r="BE41" s="80"/>
      <c r="BF41" s="80"/>
      <c r="BG41" s="98"/>
      <c r="BH41" s="98"/>
      <c r="BI41" s="98"/>
      <c r="BJ41" s="98"/>
      <c r="BK41" s="98"/>
      <c r="BL41" s="98"/>
      <c r="BM41" s="98"/>
      <c r="BN41" s="98"/>
      <c r="BO41" s="98"/>
      <c r="BP41" s="97"/>
      <c r="BQ41" s="97"/>
      <c r="BR41" s="97"/>
      <c r="BS41" s="97"/>
      <c r="BT41" s="97"/>
      <c r="BU41" s="97"/>
      <c r="BV41" s="97"/>
      <c r="BW41" s="97"/>
      <c r="BX41" s="97"/>
      <c r="BY41" s="88"/>
      <c r="BZ41" s="84"/>
      <c r="CA41" s="84"/>
      <c r="CB41" s="84"/>
      <c r="CC41" s="84"/>
      <c r="CD41" s="84"/>
      <c r="CE41" s="84"/>
      <c r="CF41" s="84"/>
      <c r="CG41" s="84"/>
      <c r="CH41" s="84"/>
      <c r="CI41" s="84"/>
      <c r="CJ41" s="84"/>
      <c r="CK41" s="84"/>
      <c r="CL41" s="84"/>
      <c r="CM41" s="84"/>
      <c r="CN41" s="84"/>
      <c r="CO41" s="84"/>
      <c r="CP41" s="84"/>
      <c r="CQ41" s="84"/>
      <c r="CR41" s="84"/>
      <c r="CS41" s="84"/>
      <c r="CT41" s="84"/>
      <c r="CU41" s="84"/>
      <c r="CV41" s="84"/>
    </row>
    <row r="42" spans="1:100" ht="12" customHeight="1" thickTop="1" x14ac:dyDescent="0.2">
      <c r="A42" s="137" t="s">
        <v>71</v>
      </c>
      <c r="B42" s="138"/>
      <c r="C42" s="138"/>
      <c r="D42" s="138"/>
      <c r="E42" s="138"/>
      <c r="F42" s="138"/>
      <c r="G42" s="138"/>
      <c r="H42" s="138"/>
      <c r="I42" s="138"/>
      <c r="J42" s="139"/>
      <c r="K42" s="140" t="s">
        <v>124</v>
      </c>
      <c r="L42" s="141"/>
      <c r="M42" s="141"/>
      <c r="N42" s="141"/>
      <c r="O42" s="141"/>
      <c r="P42" s="141"/>
      <c r="Q42" s="141"/>
      <c r="R42" s="141"/>
      <c r="S42" s="141"/>
      <c r="T42" s="141"/>
      <c r="U42" s="141"/>
      <c r="V42" s="141"/>
      <c r="W42" s="141"/>
      <c r="X42" s="141"/>
      <c r="Y42" s="142"/>
      <c r="Z42" s="76"/>
      <c r="AA42" s="85"/>
      <c r="AB42" s="85"/>
      <c r="AC42" s="85"/>
      <c r="AD42" s="85"/>
      <c r="AE42" s="85"/>
      <c r="AF42" s="85"/>
      <c r="AG42" s="85"/>
      <c r="AH42" s="76"/>
      <c r="AI42" s="76"/>
      <c r="AJ42" s="76"/>
      <c r="AK42" s="76"/>
      <c r="AL42" s="76"/>
      <c r="AM42" s="76"/>
      <c r="AN42" s="76"/>
      <c r="AO42" s="76"/>
      <c r="AP42" s="76"/>
      <c r="AQ42" s="76"/>
      <c r="AR42" s="76"/>
      <c r="AS42" s="76"/>
      <c r="AT42" s="76"/>
      <c r="AU42" s="76"/>
      <c r="AV42" s="76"/>
      <c r="AW42" s="76"/>
      <c r="AX42" s="76"/>
      <c r="AY42" s="76"/>
      <c r="AZ42" s="76"/>
      <c r="BA42" s="76"/>
      <c r="BB42" s="76"/>
      <c r="BC42" s="76"/>
      <c r="BD42" s="76"/>
      <c r="BE42" s="76"/>
      <c r="BF42" s="76"/>
      <c r="BG42" s="86"/>
      <c r="BH42" s="86"/>
      <c r="BI42" s="86"/>
      <c r="BJ42" s="86"/>
      <c r="BK42" s="86"/>
      <c r="BL42" s="86"/>
      <c r="BM42" s="86"/>
      <c r="BN42" s="86"/>
      <c r="BO42" s="86"/>
      <c r="BP42" s="86"/>
      <c r="BQ42" s="86"/>
      <c r="BR42" s="86"/>
      <c r="BS42" s="86"/>
      <c r="BT42" s="86"/>
      <c r="BU42" s="86"/>
      <c r="BV42" s="86"/>
      <c r="BW42" s="86"/>
      <c r="BX42" s="86"/>
      <c r="BY42" s="82"/>
      <c r="BZ42" s="84"/>
      <c r="CA42" s="84"/>
      <c r="CB42" s="84"/>
      <c r="CC42" s="84"/>
      <c r="CD42" s="84"/>
      <c r="CE42" s="84"/>
      <c r="CF42" s="84"/>
      <c r="CG42" s="84"/>
      <c r="CH42" s="84"/>
      <c r="CI42" s="84"/>
      <c r="CJ42" s="84"/>
      <c r="CK42" s="84"/>
      <c r="CL42" s="84"/>
      <c r="CM42" s="84"/>
      <c r="CN42" s="84"/>
      <c r="CO42" s="84"/>
      <c r="CP42" s="84"/>
      <c r="CQ42" s="84"/>
      <c r="CR42" s="84"/>
      <c r="CS42" s="84"/>
      <c r="CT42" s="84"/>
      <c r="CU42" s="84"/>
      <c r="CV42" s="84"/>
    </row>
    <row r="43" spans="1:100" ht="12" customHeight="1" thickBot="1" x14ac:dyDescent="0.25">
      <c r="A43" s="143" t="s">
        <v>19</v>
      </c>
      <c r="B43" s="144"/>
      <c r="C43" s="144"/>
      <c r="D43" s="144"/>
      <c r="E43" s="144"/>
      <c r="F43" s="144"/>
      <c r="G43" s="144"/>
      <c r="H43" s="144"/>
      <c r="I43" s="144"/>
      <c r="J43" s="145"/>
      <c r="K43" s="146" t="s">
        <v>241</v>
      </c>
      <c r="L43" s="147"/>
      <c r="M43" s="147"/>
      <c r="N43" s="147"/>
      <c r="O43" s="147"/>
      <c r="P43" s="147"/>
      <c r="Q43" s="147"/>
      <c r="R43" s="147"/>
      <c r="S43" s="147"/>
      <c r="T43" s="147"/>
      <c r="U43" s="147"/>
      <c r="V43" s="147"/>
      <c r="W43" s="147"/>
      <c r="X43" s="147"/>
      <c r="Y43" s="148"/>
      <c r="Z43" s="76"/>
      <c r="AA43" s="87"/>
      <c r="AB43" s="87"/>
      <c r="AC43" s="87"/>
      <c r="AD43" s="87"/>
      <c r="AE43" s="87"/>
      <c r="AF43" s="87"/>
      <c r="AG43" s="87"/>
      <c r="AH43" s="76"/>
      <c r="AI43" s="76"/>
      <c r="AJ43" s="76"/>
      <c r="AK43" s="76"/>
      <c r="AL43" s="76"/>
      <c r="AM43" s="76"/>
      <c r="AN43" s="76"/>
      <c r="AO43" s="76"/>
      <c r="AP43" s="76"/>
      <c r="AQ43" s="76"/>
      <c r="AR43" s="76"/>
      <c r="AS43" s="76"/>
      <c r="AT43" s="76"/>
      <c r="AU43" s="76"/>
      <c r="AV43" s="76"/>
      <c r="AW43" s="76"/>
      <c r="AX43" s="76"/>
      <c r="AY43" s="76"/>
      <c r="AZ43" s="76"/>
      <c r="BA43" s="76"/>
      <c r="BB43" s="76"/>
      <c r="BC43" s="76"/>
      <c r="BD43" s="76"/>
      <c r="BE43" s="76"/>
      <c r="BF43" s="76"/>
      <c r="BG43" s="86"/>
      <c r="BH43" s="86"/>
      <c r="BI43" s="86"/>
      <c r="BJ43" s="86"/>
      <c r="BK43" s="86"/>
      <c r="BL43" s="86"/>
      <c r="BM43" s="86"/>
      <c r="BN43" s="86"/>
      <c r="BO43" s="86"/>
      <c r="BP43" s="86"/>
      <c r="BQ43" s="86"/>
      <c r="BR43" s="86"/>
      <c r="BS43" s="86"/>
      <c r="BT43" s="86"/>
      <c r="BU43" s="86"/>
      <c r="BV43" s="86"/>
      <c r="BW43" s="86"/>
      <c r="BX43" s="86"/>
      <c r="BY43" s="82"/>
      <c r="BZ43" s="84"/>
      <c r="CA43" s="84"/>
      <c r="CB43" s="84"/>
      <c r="CC43" s="84"/>
      <c r="CD43" s="84"/>
      <c r="CE43" s="84"/>
      <c r="CF43" s="84"/>
      <c r="CG43" s="84"/>
      <c r="CH43" s="84"/>
      <c r="CI43" s="84"/>
      <c r="CJ43" s="84"/>
      <c r="CK43" s="84"/>
      <c r="CL43" s="84"/>
      <c r="CM43" s="84"/>
      <c r="CN43" s="84"/>
      <c r="CO43" s="84"/>
      <c r="CP43" s="84"/>
      <c r="CQ43" s="84"/>
      <c r="CR43" s="84"/>
      <c r="CS43" s="84"/>
      <c r="CT43" s="84"/>
      <c r="CU43" s="84"/>
      <c r="CV43" s="84"/>
    </row>
    <row r="44" spans="1:100" ht="12" customHeight="1" thickTop="1" x14ac:dyDescent="0.2">
      <c r="A44" s="89"/>
      <c r="B44" s="89"/>
      <c r="C44" s="89"/>
      <c r="D44" s="89"/>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89"/>
      <c r="AH44" s="89"/>
      <c r="AI44" s="89"/>
      <c r="AJ44" s="89"/>
      <c r="AK44" s="89"/>
      <c r="AL44" s="89"/>
      <c r="AM44" s="89"/>
      <c r="AN44" s="89"/>
      <c r="AO44" s="89"/>
      <c r="AP44" s="89"/>
      <c r="AQ44" s="89"/>
      <c r="AR44" s="89"/>
      <c r="AS44" s="89"/>
      <c r="AT44" s="89"/>
      <c r="AU44" s="89"/>
      <c r="AV44" s="89"/>
      <c r="AW44" s="89"/>
      <c r="AX44" s="89"/>
      <c r="AY44" s="89"/>
      <c r="AZ44" s="89"/>
      <c r="BA44" s="89"/>
      <c r="BB44" s="89"/>
      <c r="BC44" s="89"/>
      <c r="BD44" s="89"/>
      <c r="BE44" s="89"/>
      <c r="BF44" s="89"/>
      <c r="BG44" s="89"/>
      <c r="BH44" s="89"/>
      <c r="BI44" s="89"/>
      <c r="BJ44" s="89"/>
      <c r="BK44" s="89"/>
      <c r="BL44" s="89"/>
      <c r="BM44" s="89"/>
      <c r="BN44" s="89"/>
      <c r="BO44" s="89"/>
      <c r="BP44" s="89"/>
      <c r="BQ44" s="89"/>
      <c r="BR44" s="89"/>
      <c r="BS44" s="89"/>
      <c r="BT44" s="89"/>
      <c r="BU44" s="89"/>
      <c r="BV44" s="89"/>
      <c r="BW44" s="89"/>
      <c r="BX44" s="89"/>
      <c r="BY44" s="89"/>
      <c r="BZ44" s="84"/>
      <c r="CA44" s="84"/>
      <c r="CB44" s="84"/>
      <c r="CC44" s="84"/>
      <c r="CD44" s="84"/>
      <c r="CE44" s="84"/>
      <c r="CF44" s="84"/>
      <c r="CG44" s="84"/>
      <c r="CH44" s="84"/>
      <c r="CI44" s="84"/>
      <c r="CJ44" s="84"/>
      <c r="CK44" s="84"/>
      <c r="CL44" s="84"/>
      <c r="CM44" s="84"/>
      <c r="CN44" s="84"/>
      <c r="CO44" s="84"/>
      <c r="CP44" s="84"/>
      <c r="CQ44" s="84"/>
      <c r="CR44" s="84"/>
      <c r="CS44" s="84"/>
      <c r="CT44" s="84"/>
      <c r="CU44" s="84"/>
      <c r="CV44" s="84"/>
    </row>
    <row r="45" spans="1:100" ht="12" customHeight="1" x14ac:dyDescent="0.2">
      <c r="A45" s="90"/>
      <c r="B45" s="90"/>
      <c r="C45" s="90"/>
      <c r="D45" s="90"/>
      <c r="E45" s="90"/>
      <c r="F45" s="90"/>
      <c r="G45" s="90"/>
      <c r="H45" s="90"/>
      <c r="I45" s="90"/>
      <c r="J45" s="90"/>
      <c r="K45" s="90"/>
      <c r="L45" s="90"/>
      <c r="M45" s="90"/>
      <c r="N45" s="90"/>
      <c r="O45" s="90"/>
      <c r="P45" s="90"/>
      <c r="Q45" s="90"/>
      <c r="R45" s="90"/>
      <c r="S45" s="90"/>
      <c r="T45" s="90"/>
      <c r="U45" s="90"/>
      <c r="V45" s="90"/>
      <c r="W45" s="90"/>
      <c r="X45" s="90"/>
      <c r="Y45" s="90"/>
      <c r="Z45" s="90"/>
      <c r="AA45" s="90"/>
      <c r="AB45" s="90"/>
      <c r="AC45" s="90"/>
      <c r="AD45" s="90"/>
      <c r="AE45" s="90"/>
      <c r="AF45" s="90"/>
      <c r="AG45" s="90"/>
      <c r="AH45" s="90"/>
      <c r="AI45" s="90"/>
      <c r="AJ45" s="90"/>
      <c r="AK45" s="90"/>
      <c r="AL45" s="90"/>
      <c r="AM45" s="90"/>
      <c r="AN45" s="90"/>
      <c r="AO45" s="90"/>
      <c r="AP45" s="90"/>
      <c r="AQ45" s="90"/>
      <c r="AR45" s="90"/>
      <c r="AS45" s="90"/>
      <c r="AT45" s="90"/>
      <c r="AU45" s="90"/>
      <c r="AV45" s="90"/>
      <c r="AW45" s="90"/>
      <c r="AX45" s="90"/>
      <c r="AY45" s="90"/>
      <c r="AZ45" s="90"/>
      <c r="BA45" s="90"/>
      <c r="BB45" s="90"/>
      <c r="BC45" s="90"/>
      <c r="BD45" s="90"/>
      <c r="BE45" s="90"/>
      <c r="BF45" s="90"/>
      <c r="BG45" s="90"/>
      <c r="BH45" s="90"/>
      <c r="BI45" s="90"/>
      <c r="BJ45" s="90"/>
      <c r="BK45" s="90"/>
      <c r="BL45" s="90"/>
      <c r="BM45" s="90"/>
      <c r="BN45" s="90"/>
      <c r="BO45" s="90"/>
      <c r="BP45" s="90"/>
      <c r="BQ45" s="90"/>
      <c r="BR45" s="90"/>
      <c r="BS45" s="90"/>
      <c r="BT45" s="90"/>
      <c r="BU45" s="90"/>
      <c r="BV45" s="90"/>
      <c r="BW45" s="90"/>
      <c r="BX45" s="90"/>
      <c r="BY45" s="90"/>
      <c r="BZ45" s="84"/>
      <c r="CA45" s="84"/>
      <c r="CB45" s="84"/>
      <c r="CC45" s="84"/>
      <c r="CD45" s="84"/>
      <c r="CE45" s="84"/>
      <c r="CF45" s="84"/>
      <c r="CG45" s="84"/>
      <c r="CH45" s="84"/>
      <c r="CI45" s="84"/>
      <c r="CJ45" s="84"/>
      <c r="CK45" s="84"/>
      <c r="CL45" s="84"/>
      <c r="CM45" s="84"/>
      <c r="CN45" s="84"/>
      <c r="CO45" s="84"/>
      <c r="CP45" s="84"/>
      <c r="CQ45" s="84"/>
      <c r="CR45" s="84"/>
      <c r="CS45" s="84"/>
      <c r="CT45" s="84"/>
      <c r="CU45" s="84"/>
      <c r="CV45" s="84"/>
    </row>
    <row r="48" spans="1:100" ht="12" customHeight="1" x14ac:dyDescent="0.2">
      <c r="A48" s="76"/>
      <c r="B48" s="76"/>
      <c r="C48" s="76"/>
      <c r="D48" s="76"/>
      <c r="E48" s="76"/>
      <c r="F48" s="76"/>
      <c r="G48" s="76"/>
    </row>
    <row r="49" spans="1:7" ht="12" customHeight="1" x14ac:dyDescent="0.2">
      <c r="A49" s="76"/>
      <c r="B49" s="76"/>
      <c r="C49" s="76"/>
      <c r="D49" s="76"/>
      <c r="E49" s="76"/>
      <c r="F49" s="76"/>
      <c r="G49" s="76"/>
    </row>
    <row r="50" spans="1:7" ht="12" customHeight="1" x14ac:dyDescent="0.2">
      <c r="A50" s="76"/>
      <c r="B50" s="76"/>
      <c r="C50" s="76"/>
      <c r="D50" s="76"/>
      <c r="E50" s="76"/>
      <c r="F50" s="76"/>
      <c r="G50" s="76"/>
    </row>
    <row r="51" spans="1:7" ht="12" customHeight="1" x14ac:dyDescent="0.25">
      <c r="A51" s="73"/>
      <c r="B51" s="73"/>
      <c r="C51" s="76"/>
      <c r="D51" s="76"/>
      <c r="E51" s="76"/>
      <c r="F51" s="76"/>
      <c r="G51" s="76"/>
    </row>
    <row r="52" spans="1:7" ht="12" customHeight="1" x14ac:dyDescent="0.25">
      <c r="A52" s="73"/>
      <c r="B52" s="73"/>
      <c r="C52" s="76"/>
      <c r="D52" s="76"/>
      <c r="E52" s="76"/>
      <c r="F52" s="76"/>
      <c r="G52" s="76"/>
    </row>
    <row r="53" spans="1:7" ht="12" customHeight="1" x14ac:dyDescent="0.2">
      <c r="A53" s="76"/>
      <c r="B53" s="76"/>
      <c r="C53" s="76"/>
      <c r="D53" s="76"/>
      <c r="E53" s="76"/>
      <c r="F53" s="76"/>
      <c r="G53" s="76"/>
    </row>
  </sheetData>
  <sheetProtection selectLockedCells="1"/>
  <mergeCells count="5">
    <mergeCell ref="A1:BY1"/>
    <mergeCell ref="A42:J42"/>
    <mergeCell ref="K42:Y42"/>
    <mergeCell ref="A43:J43"/>
    <mergeCell ref="K43:Y43"/>
  </mergeCells>
  <printOptions horizontalCentered="1"/>
  <pageMargins left="0.25" right="0.25" top="0.25" bottom="0.25" header="0.375" footer="0.1"/>
  <pageSetup fitToHeight="0" orientation="landscape" r:id="rId1"/>
  <headerFooter alignWithMargins="0">
    <oddHeader xml:space="preserve">&amp;C&amp;"Times New Roman,Regular"
                                                            </oddHeader>
  </headerFooter>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pageSetUpPr fitToPage="1"/>
  </sheetPr>
  <dimension ref="A1:Y42"/>
  <sheetViews>
    <sheetView showGridLines="0" zoomScaleNormal="100" workbookViewId="0">
      <selection activeCell="AQ49" sqref="AQ49"/>
    </sheetView>
  </sheetViews>
  <sheetFormatPr defaultColWidth="9.140625" defaultRowHeight="12.75" x14ac:dyDescent="0.2"/>
  <cols>
    <col min="1" max="7" width="7.28515625" style="1" customWidth="1"/>
    <col min="8" max="8" width="9" style="1" customWidth="1"/>
    <col min="9" max="25" width="7.28515625" style="1" customWidth="1"/>
    <col min="26" max="16384" width="9.140625" style="1"/>
  </cols>
  <sheetData>
    <row r="1" spans="1:25" ht="18" customHeight="1" thickTop="1" x14ac:dyDescent="0.2">
      <c r="A1" s="168" t="s">
        <v>18</v>
      </c>
      <c r="B1" s="169"/>
      <c r="C1" s="195"/>
      <c r="D1" s="166" t="s">
        <v>125</v>
      </c>
      <c r="E1" s="167"/>
      <c r="F1" s="167"/>
      <c r="G1" s="167"/>
      <c r="H1" s="9"/>
      <c r="I1" s="26"/>
      <c r="J1" s="27"/>
      <c r="K1" s="27"/>
      <c r="L1" s="27"/>
      <c r="M1" s="27"/>
      <c r="N1" s="27"/>
      <c r="O1" s="3"/>
      <c r="P1" s="3"/>
      <c r="Q1" s="27"/>
      <c r="R1" s="27"/>
      <c r="S1" s="27"/>
      <c r="T1" s="27"/>
      <c r="U1" s="27"/>
      <c r="V1" s="27"/>
      <c r="W1" s="27"/>
      <c r="X1" s="27"/>
      <c r="Y1" s="27"/>
    </row>
    <row r="2" spans="1:25" ht="18" customHeight="1" thickBot="1" x14ac:dyDescent="0.25">
      <c r="A2" s="143" t="s">
        <v>19</v>
      </c>
      <c r="B2" s="144"/>
      <c r="C2" s="197"/>
      <c r="D2" s="174" t="s">
        <v>241</v>
      </c>
      <c r="E2" s="175"/>
      <c r="F2" s="175"/>
      <c r="G2" s="176"/>
      <c r="H2" s="9"/>
      <c r="I2" s="3"/>
      <c r="J2" s="3"/>
      <c r="K2" s="3"/>
      <c r="L2" s="3"/>
      <c r="M2" s="3"/>
      <c r="N2" s="4"/>
      <c r="O2" s="4"/>
      <c r="P2" s="4"/>
      <c r="Q2" s="4"/>
      <c r="R2" s="5"/>
      <c r="S2" s="5"/>
      <c r="T2" s="5"/>
      <c r="U2" s="5"/>
      <c r="V2" s="5"/>
      <c r="W2" s="5"/>
      <c r="X2" s="5"/>
      <c r="Y2" s="5"/>
    </row>
    <row r="3" spans="1:25" ht="18" customHeight="1" thickTop="1" x14ac:dyDescent="0.2">
      <c r="A3" s="143" t="s">
        <v>20</v>
      </c>
      <c r="B3" s="144"/>
      <c r="C3" s="197"/>
      <c r="D3" s="174" t="s">
        <v>79</v>
      </c>
      <c r="E3" s="175"/>
      <c r="F3" s="175"/>
      <c r="G3" s="176"/>
      <c r="H3" s="9"/>
      <c r="I3" s="3"/>
      <c r="J3" s="3"/>
      <c r="K3" s="3"/>
      <c r="L3" s="3"/>
      <c r="M3" s="3"/>
      <c r="N3" s="258" t="s">
        <v>14</v>
      </c>
      <c r="O3" s="259"/>
      <c r="P3" s="259"/>
      <c r="Q3" s="259"/>
      <c r="R3" s="259"/>
      <c r="S3" s="259"/>
      <c r="T3" s="259"/>
      <c r="U3" s="259"/>
      <c r="V3" s="259"/>
      <c r="W3" s="259"/>
      <c r="X3" s="259"/>
      <c r="Y3" s="260"/>
    </row>
    <row r="4" spans="1:25" ht="18" customHeight="1" x14ac:dyDescent="0.2">
      <c r="A4" s="143" t="s">
        <v>22</v>
      </c>
      <c r="B4" s="144"/>
      <c r="C4" s="197"/>
      <c r="D4" s="174" t="s">
        <v>69</v>
      </c>
      <c r="E4" s="175"/>
      <c r="F4" s="175"/>
      <c r="G4" s="176"/>
      <c r="H4" s="9"/>
      <c r="I4" s="4"/>
      <c r="J4" s="4"/>
      <c r="K4" s="4"/>
      <c r="L4" s="4"/>
      <c r="M4" s="4"/>
      <c r="N4" s="261" t="s">
        <v>10</v>
      </c>
      <c r="O4" s="262"/>
      <c r="P4" s="262"/>
      <c r="Q4" s="262"/>
      <c r="R4" s="262"/>
      <c r="S4" s="262"/>
      <c r="T4" s="263" t="s">
        <v>11</v>
      </c>
      <c r="U4" s="262"/>
      <c r="V4" s="262"/>
      <c r="W4" s="262"/>
      <c r="X4" s="262"/>
      <c r="Y4" s="264"/>
    </row>
    <row r="5" spans="1:25" ht="18" customHeight="1" thickBot="1" x14ac:dyDescent="0.25">
      <c r="A5" s="143" t="s">
        <v>23</v>
      </c>
      <c r="B5" s="144"/>
      <c r="C5" s="197"/>
      <c r="D5" s="174" t="s">
        <v>66</v>
      </c>
      <c r="E5" s="175"/>
      <c r="F5" s="175"/>
      <c r="G5" s="176"/>
      <c r="H5" s="9"/>
      <c r="I5" s="4"/>
      <c r="J5" s="4"/>
      <c r="K5" s="4"/>
      <c r="L5" s="4"/>
      <c r="M5" s="4"/>
      <c r="N5" s="252" t="s">
        <v>0</v>
      </c>
      <c r="O5" s="253"/>
      <c r="P5" s="253"/>
      <c r="Q5" s="254" t="s">
        <v>1</v>
      </c>
      <c r="R5" s="253"/>
      <c r="S5" s="255"/>
      <c r="T5" s="201" t="s">
        <v>0</v>
      </c>
      <c r="U5" s="212"/>
      <c r="V5" s="213"/>
      <c r="W5" s="201" t="s">
        <v>1</v>
      </c>
      <c r="X5" s="214"/>
      <c r="Y5" s="215"/>
    </row>
    <row r="6" spans="1:25" ht="18" customHeight="1" thickTop="1" thickBot="1" x14ac:dyDescent="0.25">
      <c r="A6" s="189" t="s">
        <v>20</v>
      </c>
      <c r="B6" s="190"/>
      <c r="C6" s="196"/>
      <c r="D6" s="171" t="s">
        <v>79</v>
      </c>
      <c r="E6" s="172"/>
      <c r="F6" s="172"/>
      <c r="G6" s="173"/>
      <c r="H6" s="168" t="s">
        <v>5</v>
      </c>
      <c r="I6" s="169"/>
      <c r="J6" s="169"/>
      <c r="K6" s="169"/>
      <c r="L6" s="169"/>
      <c r="M6" s="170"/>
      <c r="N6" s="256" t="s">
        <v>45</v>
      </c>
      <c r="O6" s="257"/>
      <c r="P6" s="257"/>
      <c r="Q6" s="208" t="str">
        <f>IF(ISBLANK(N6)," ",N6)</f>
        <v>2360/43-93</v>
      </c>
      <c r="R6" s="209"/>
      <c r="S6" s="209"/>
      <c r="T6" s="216" t="s">
        <v>46</v>
      </c>
      <c r="U6" s="217"/>
      <c r="V6" s="218"/>
      <c r="W6" s="216" t="str">
        <f>IF(ISBLANK(T6)," ",T6)</f>
        <v>2929/43-10-1</v>
      </c>
      <c r="X6" s="217"/>
      <c r="Y6" s="219"/>
    </row>
    <row r="7" spans="1:25" ht="18" customHeight="1" thickTop="1" thickBot="1" x14ac:dyDescent="0.25">
      <c r="A7" s="186" t="s">
        <v>21</v>
      </c>
      <c r="B7" s="187"/>
      <c r="C7" s="187"/>
      <c r="D7" s="187"/>
      <c r="E7" s="188"/>
      <c r="F7" s="39" t="s">
        <v>0</v>
      </c>
      <c r="G7" s="40" t="s">
        <v>4</v>
      </c>
      <c r="H7" s="137" t="s">
        <v>3</v>
      </c>
      <c r="I7" s="138"/>
      <c r="J7" s="138"/>
      <c r="K7" s="138"/>
      <c r="L7" s="138"/>
      <c r="M7" s="139"/>
      <c r="N7" s="208" t="s">
        <v>82</v>
      </c>
      <c r="O7" s="209"/>
      <c r="P7" s="209"/>
      <c r="Q7" s="208" t="str">
        <f>IF(ISBLANK(N7)," ",N7)</f>
        <v>248145/PR389059</v>
      </c>
      <c r="R7" s="209"/>
      <c r="S7" s="209"/>
      <c r="T7" s="220" t="s">
        <v>73</v>
      </c>
      <c r="U7" s="221"/>
      <c r="V7" s="222"/>
      <c r="W7" s="208" t="str">
        <f>IF(ISBLANK(T7)," ",T7)</f>
        <v>208310/PR229222</v>
      </c>
      <c r="X7" s="209"/>
      <c r="Y7" s="211"/>
    </row>
    <row r="8" spans="1:25" ht="18" customHeight="1" thickTop="1" x14ac:dyDescent="0.2">
      <c r="A8" s="137" t="s">
        <v>31</v>
      </c>
      <c r="B8" s="138"/>
      <c r="C8" s="138"/>
      <c r="D8" s="138"/>
      <c r="E8" s="139"/>
      <c r="F8" s="6">
        <v>6</v>
      </c>
      <c r="G8" s="7">
        <v>326</v>
      </c>
      <c r="H8" s="143" t="s">
        <v>25</v>
      </c>
      <c r="I8" s="144"/>
      <c r="J8" s="144"/>
      <c r="K8" s="144"/>
      <c r="L8" s="144"/>
      <c r="M8" s="145"/>
      <c r="N8" s="248">
        <v>44153</v>
      </c>
      <c r="O8" s="249"/>
      <c r="P8" s="249"/>
      <c r="Q8" s="248">
        <f>IF(ISBLANK(N8)," ",N8)</f>
        <v>44153</v>
      </c>
      <c r="R8" s="249"/>
      <c r="S8" s="249"/>
      <c r="T8" s="248">
        <v>44141</v>
      </c>
      <c r="U8" s="249"/>
      <c r="V8" s="250"/>
      <c r="W8" s="248">
        <f>IF(ISBLANK(T8)," ",T8)</f>
        <v>44141</v>
      </c>
      <c r="X8" s="249"/>
      <c r="Y8" s="251"/>
    </row>
    <row r="9" spans="1:25" ht="18" customHeight="1" x14ac:dyDescent="0.2">
      <c r="A9" s="143" t="s">
        <v>32</v>
      </c>
      <c r="B9" s="144"/>
      <c r="C9" s="144"/>
      <c r="D9" s="144"/>
      <c r="E9" s="145"/>
      <c r="F9" s="6">
        <v>3</v>
      </c>
      <c r="G9" s="7">
        <v>215</v>
      </c>
      <c r="H9" s="143" t="s">
        <v>7</v>
      </c>
      <c r="I9" s="144"/>
      <c r="J9" s="144"/>
      <c r="K9" s="144"/>
      <c r="L9" s="144"/>
      <c r="M9" s="145"/>
      <c r="N9" s="242">
        <v>0.21959999999999999</v>
      </c>
      <c r="O9" s="243"/>
      <c r="P9" s="243"/>
      <c r="Q9" s="245">
        <v>0.35720000000000002</v>
      </c>
      <c r="R9" s="246"/>
      <c r="S9" s="246"/>
      <c r="T9" s="242">
        <v>0.31790000000000002</v>
      </c>
      <c r="U9" s="243"/>
      <c r="V9" s="244"/>
      <c r="W9" s="245">
        <v>0.41410000000000002</v>
      </c>
      <c r="X9" s="246"/>
      <c r="Y9" s="247"/>
    </row>
    <row r="10" spans="1:25" ht="18" customHeight="1" x14ac:dyDescent="0.2">
      <c r="A10" s="143" t="s">
        <v>33</v>
      </c>
      <c r="B10" s="144"/>
      <c r="C10" s="144"/>
      <c r="D10" s="144"/>
      <c r="E10" s="145"/>
      <c r="F10" s="6"/>
      <c r="G10" s="7"/>
      <c r="H10" s="143" t="s">
        <v>15</v>
      </c>
      <c r="I10" s="144"/>
      <c r="J10" s="144"/>
      <c r="K10" s="144"/>
      <c r="L10" s="144"/>
      <c r="M10" s="145"/>
      <c r="N10" s="204">
        <v>0.25</v>
      </c>
      <c r="O10" s="205"/>
      <c r="P10" s="205"/>
      <c r="Q10" s="240">
        <v>0.5</v>
      </c>
      <c r="R10" s="241"/>
      <c r="S10" s="241"/>
      <c r="T10" s="204">
        <v>1</v>
      </c>
      <c r="U10" s="205"/>
      <c r="V10" s="206"/>
      <c r="W10" s="204">
        <v>1</v>
      </c>
      <c r="X10" s="205"/>
      <c r="Y10" s="207"/>
    </row>
    <row r="11" spans="1:25" ht="18" customHeight="1" x14ac:dyDescent="0.2">
      <c r="A11" s="143" t="s">
        <v>34</v>
      </c>
      <c r="B11" s="144"/>
      <c r="C11" s="144"/>
      <c r="D11" s="144"/>
      <c r="E11" s="145"/>
      <c r="F11" s="6"/>
      <c r="G11" s="7"/>
      <c r="H11" s="143" t="s">
        <v>2</v>
      </c>
      <c r="I11" s="144"/>
      <c r="J11" s="144"/>
      <c r="K11" s="144"/>
      <c r="L11" s="144"/>
      <c r="M11" s="145"/>
      <c r="N11" s="208">
        <v>1</v>
      </c>
      <c r="O11" s="209"/>
      <c r="P11" s="210"/>
      <c r="Q11" s="208">
        <v>1</v>
      </c>
      <c r="R11" s="209"/>
      <c r="S11" s="209"/>
      <c r="T11" s="208">
        <v>1</v>
      </c>
      <c r="U11" s="209"/>
      <c r="V11" s="210"/>
      <c r="W11" s="208">
        <v>1</v>
      </c>
      <c r="X11" s="209"/>
      <c r="Y11" s="211"/>
    </row>
    <row r="12" spans="1:25" ht="18" customHeight="1" x14ac:dyDescent="0.2">
      <c r="A12" s="143" t="s">
        <v>35</v>
      </c>
      <c r="B12" s="144"/>
      <c r="C12" s="144"/>
      <c r="D12" s="144"/>
      <c r="E12" s="145"/>
      <c r="F12" s="6">
        <v>1</v>
      </c>
      <c r="G12" s="7">
        <v>276</v>
      </c>
      <c r="H12" s="143" t="s">
        <v>16</v>
      </c>
      <c r="I12" s="144"/>
      <c r="J12" s="144"/>
      <c r="K12" s="144"/>
      <c r="L12" s="144"/>
      <c r="M12" s="145"/>
      <c r="N12" s="208">
        <v>1</v>
      </c>
      <c r="O12" s="209"/>
      <c r="P12" s="210"/>
      <c r="Q12" s="208">
        <v>1</v>
      </c>
      <c r="R12" s="209"/>
      <c r="S12" s="209"/>
      <c r="T12" s="208">
        <v>60</v>
      </c>
      <c r="U12" s="209"/>
      <c r="V12" s="210"/>
      <c r="W12" s="208">
        <v>60</v>
      </c>
      <c r="X12" s="209"/>
      <c r="Y12" s="211"/>
    </row>
    <row r="13" spans="1:25" ht="18" customHeight="1" x14ac:dyDescent="0.2">
      <c r="A13" s="143" t="s">
        <v>38</v>
      </c>
      <c r="B13" s="144"/>
      <c r="C13" s="144"/>
      <c r="D13" s="144"/>
      <c r="E13" s="145"/>
      <c r="F13" s="6"/>
      <c r="G13" s="7"/>
      <c r="H13" s="143" t="s">
        <v>17</v>
      </c>
      <c r="I13" s="144"/>
      <c r="J13" s="144"/>
      <c r="K13" s="144"/>
      <c r="L13" s="144"/>
      <c r="M13" s="145"/>
      <c r="N13" s="208">
        <v>1</v>
      </c>
      <c r="O13" s="209"/>
      <c r="P13" s="210"/>
      <c r="Q13" s="208">
        <v>1</v>
      </c>
      <c r="R13" s="209"/>
      <c r="S13" s="209"/>
      <c r="T13" s="208">
        <v>1</v>
      </c>
      <c r="U13" s="209"/>
      <c r="V13" s="210"/>
      <c r="W13" s="208">
        <v>1</v>
      </c>
      <c r="X13" s="209"/>
      <c r="Y13" s="211"/>
    </row>
    <row r="14" spans="1:25" ht="18" customHeight="1" x14ac:dyDescent="0.2">
      <c r="A14" s="143" t="s">
        <v>39</v>
      </c>
      <c r="B14" s="144"/>
      <c r="C14" s="144"/>
      <c r="D14" s="144"/>
      <c r="E14" s="145"/>
      <c r="F14" s="6"/>
      <c r="G14" s="7"/>
      <c r="H14" s="143" t="s">
        <v>26</v>
      </c>
      <c r="I14" s="144"/>
      <c r="J14" s="144"/>
      <c r="K14" s="144"/>
      <c r="L14" s="144"/>
      <c r="M14" s="145"/>
      <c r="N14" s="223">
        <v>1</v>
      </c>
      <c r="O14" s="224"/>
      <c r="P14" s="225"/>
      <c r="Q14" s="223">
        <v>276</v>
      </c>
      <c r="R14" s="224"/>
      <c r="S14" s="224"/>
      <c r="T14" s="230">
        <v>18</v>
      </c>
      <c r="U14" s="231"/>
      <c r="V14" s="232"/>
      <c r="W14" s="157">
        <v>3043</v>
      </c>
      <c r="X14" s="231"/>
      <c r="Y14" s="233"/>
    </row>
    <row r="15" spans="1:25" ht="18" customHeight="1" thickBot="1" x14ac:dyDescent="0.25">
      <c r="A15" s="143" t="s">
        <v>40</v>
      </c>
      <c r="B15" s="144"/>
      <c r="C15" s="144"/>
      <c r="D15" s="144"/>
      <c r="E15" s="145"/>
      <c r="F15" s="6"/>
      <c r="G15" s="7"/>
      <c r="H15" s="189" t="s">
        <v>37</v>
      </c>
      <c r="I15" s="190"/>
      <c r="J15" s="190"/>
      <c r="K15" s="190"/>
      <c r="L15" s="190"/>
      <c r="M15" s="191"/>
      <c r="N15" s="177" t="s">
        <v>12</v>
      </c>
      <c r="O15" s="178"/>
      <c r="P15" s="178"/>
      <c r="Q15" s="178"/>
      <c r="R15" s="178"/>
      <c r="S15" s="179"/>
      <c r="T15" s="234">
        <f>IF(ISBLANK(T14)," ",(3+3.29*(((T14/T12)*T13*(1+(T13/T12)))^0.5))/(T9*T11*T13))</f>
        <v>15.152443810403598</v>
      </c>
      <c r="U15" s="235"/>
      <c r="V15" s="236"/>
      <c r="W15" s="234">
        <f>IF(ISBLANK(W14)," ",(3+3.29*(((W14/W12)*W13*(1+(W13/W12)))^0.5))/(W9*W11*W13))</f>
        <v>64.294582500450034</v>
      </c>
      <c r="X15" s="235"/>
      <c r="Y15" s="237"/>
    </row>
    <row r="16" spans="1:25" ht="18" customHeight="1" thickTop="1" x14ac:dyDescent="0.2">
      <c r="A16" s="143" t="s">
        <v>226</v>
      </c>
      <c r="B16" s="144"/>
      <c r="C16" s="144"/>
      <c r="D16" s="144"/>
      <c r="E16" s="145"/>
      <c r="F16" s="6">
        <v>6</v>
      </c>
      <c r="G16" s="7">
        <v>326</v>
      </c>
      <c r="H16" s="38" t="s">
        <v>24</v>
      </c>
      <c r="I16" s="180" t="s">
        <v>160</v>
      </c>
      <c r="J16" s="180"/>
      <c r="K16" s="180"/>
      <c r="L16" s="180"/>
      <c r="M16" s="180"/>
      <c r="N16" s="180"/>
      <c r="O16" s="180"/>
      <c r="P16" s="180"/>
      <c r="Q16" s="180"/>
      <c r="R16" s="180"/>
      <c r="S16" s="180"/>
      <c r="T16" s="180"/>
      <c r="U16" s="180"/>
      <c r="V16" s="180"/>
      <c r="W16" s="180"/>
      <c r="X16" s="180"/>
      <c r="Y16" s="181"/>
    </row>
    <row r="17" spans="1:25" ht="18" customHeight="1" x14ac:dyDescent="0.2">
      <c r="A17" s="143" t="s">
        <v>227</v>
      </c>
      <c r="B17" s="144"/>
      <c r="C17" s="144"/>
      <c r="D17" s="144"/>
      <c r="E17" s="145"/>
      <c r="F17" s="6">
        <v>3</v>
      </c>
      <c r="G17" s="7">
        <v>215</v>
      </c>
      <c r="H17" s="41"/>
      <c r="I17" s="182"/>
      <c r="J17" s="182"/>
      <c r="K17" s="182"/>
      <c r="L17" s="182"/>
      <c r="M17" s="182"/>
      <c r="N17" s="182"/>
      <c r="O17" s="182"/>
      <c r="P17" s="182"/>
      <c r="Q17" s="182"/>
      <c r="R17" s="182"/>
      <c r="S17" s="182"/>
      <c r="T17" s="182"/>
      <c r="U17" s="182"/>
      <c r="V17" s="182"/>
      <c r="W17" s="182"/>
      <c r="X17" s="182"/>
      <c r="Y17" s="183"/>
    </row>
    <row r="18" spans="1:25" ht="18" customHeight="1" thickBot="1" x14ac:dyDescent="0.25">
      <c r="A18" s="192" t="s">
        <v>228</v>
      </c>
      <c r="B18" s="193"/>
      <c r="C18" s="193"/>
      <c r="D18" s="193"/>
      <c r="E18" s="194"/>
      <c r="F18" s="34">
        <v>1</v>
      </c>
      <c r="G18" s="35">
        <v>276</v>
      </c>
      <c r="H18" s="41"/>
      <c r="I18" s="184"/>
      <c r="J18" s="184"/>
      <c r="K18" s="184"/>
      <c r="L18" s="184"/>
      <c r="M18" s="184"/>
      <c r="N18" s="184"/>
      <c r="O18" s="184"/>
      <c r="P18" s="184"/>
      <c r="Q18" s="184"/>
      <c r="R18" s="184"/>
      <c r="S18" s="184"/>
      <c r="T18" s="184"/>
      <c r="U18" s="184"/>
      <c r="V18" s="184"/>
      <c r="W18" s="184"/>
      <c r="X18" s="184"/>
      <c r="Y18" s="185"/>
    </row>
    <row r="19" spans="1:25" ht="18" customHeight="1" thickTop="1" x14ac:dyDescent="0.2">
      <c r="A19" s="37" t="s">
        <v>29</v>
      </c>
      <c r="B19" s="153" t="s">
        <v>30</v>
      </c>
      <c r="C19" s="153"/>
      <c r="D19" s="153"/>
      <c r="E19" s="153"/>
      <c r="F19" s="153"/>
      <c r="G19" s="153"/>
      <c r="H19" s="153"/>
      <c r="I19" s="154"/>
      <c r="J19" s="238" t="s">
        <v>10</v>
      </c>
      <c r="K19" s="238"/>
      <c r="L19" s="238"/>
      <c r="M19" s="238"/>
      <c r="N19" s="238"/>
      <c r="O19" s="238"/>
      <c r="P19" s="238"/>
      <c r="Q19" s="238"/>
      <c r="R19" s="238"/>
      <c r="S19" s="239"/>
      <c r="T19" s="226" t="s">
        <v>11</v>
      </c>
      <c r="U19" s="227"/>
      <c r="V19" s="227"/>
      <c r="W19" s="227"/>
      <c r="X19" s="228"/>
      <c r="Y19" s="229"/>
    </row>
    <row r="20" spans="1:25" ht="18" customHeight="1" thickBot="1" x14ac:dyDescent="0.25">
      <c r="A20" s="36"/>
      <c r="B20" s="155"/>
      <c r="C20" s="155"/>
      <c r="D20" s="155"/>
      <c r="E20" s="155"/>
      <c r="F20" s="155"/>
      <c r="G20" s="155"/>
      <c r="H20" s="155"/>
      <c r="I20" s="156"/>
      <c r="J20" s="149" t="s">
        <v>0</v>
      </c>
      <c r="K20" s="149"/>
      <c r="L20" s="149"/>
      <c r="M20" s="149"/>
      <c r="N20" s="149"/>
      <c r="O20" s="150" t="s">
        <v>1</v>
      </c>
      <c r="P20" s="151"/>
      <c r="Q20" s="151"/>
      <c r="R20" s="151"/>
      <c r="S20" s="152"/>
      <c r="T20" s="198" t="s">
        <v>0</v>
      </c>
      <c r="U20" s="199"/>
      <c r="V20" s="200"/>
      <c r="W20" s="201" t="s">
        <v>4</v>
      </c>
      <c r="X20" s="202"/>
      <c r="Y20" s="203"/>
    </row>
    <row r="21" spans="1:25" ht="49.9" customHeight="1" thickTop="1" thickBot="1" x14ac:dyDescent="0.25">
      <c r="A21" s="8" t="s">
        <v>6</v>
      </c>
      <c r="B21" s="162" t="s">
        <v>13</v>
      </c>
      <c r="C21" s="162"/>
      <c r="D21" s="162"/>
      <c r="E21" s="162"/>
      <c r="F21" s="162"/>
      <c r="G21" s="162"/>
      <c r="H21" s="162"/>
      <c r="I21" s="163"/>
      <c r="J21" s="28" t="s">
        <v>8</v>
      </c>
      <c r="K21" s="29" t="s">
        <v>36</v>
      </c>
      <c r="L21" s="29" t="s">
        <v>27</v>
      </c>
      <c r="M21" s="29" t="s">
        <v>9</v>
      </c>
      <c r="N21" s="30" t="s">
        <v>28</v>
      </c>
      <c r="O21" s="31" t="s">
        <v>8</v>
      </c>
      <c r="P21" s="29" t="s">
        <v>36</v>
      </c>
      <c r="Q21" s="29" t="s">
        <v>27</v>
      </c>
      <c r="R21" s="29" t="s">
        <v>9</v>
      </c>
      <c r="S21" s="30" t="s">
        <v>28</v>
      </c>
      <c r="T21" s="32" t="s">
        <v>8</v>
      </c>
      <c r="U21" s="29" t="s">
        <v>9</v>
      </c>
      <c r="V21" s="30" t="s">
        <v>28</v>
      </c>
      <c r="W21" s="32" t="s">
        <v>8</v>
      </c>
      <c r="X21" s="29" t="s">
        <v>9</v>
      </c>
      <c r="Y21" s="33" t="s">
        <v>28</v>
      </c>
    </row>
    <row r="22" spans="1:25" s="2" customFormat="1" ht="19.899999999999999" customHeight="1" thickTop="1" x14ac:dyDescent="0.25">
      <c r="A22" s="52">
        <v>44</v>
      </c>
      <c r="B22" s="164" t="s">
        <v>185</v>
      </c>
      <c r="C22" s="164"/>
      <c r="D22" s="164"/>
      <c r="E22" s="164"/>
      <c r="F22" s="164"/>
      <c r="G22" s="164"/>
      <c r="H22" s="164"/>
      <c r="I22" s="165"/>
      <c r="J22" s="10">
        <v>5</v>
      </c>
      <c r="K22" s="12">
        <v>1</v>
      </c>
      <c r="L22" s="11">
        <f>IF(ISBLANK(K22)," ",IF(K22=" "," ",(3+3.29*(((K22)*$N$13*(1+($N$13/$N$12)))^0.5))/($N$11*$N$9*$N$13)))</f>
        <v>34.848645811509485</v>
      </c>
      <c r="M22" s="12">
        <f>IF(ISBLANK(J22)," ",(J22/$N$13)-K22)</f>
        <v>4</v>
      </c>
      <c r="N22" s="13">
        <f>IF(ISBLANK(J22)," ",M22/(N$9*N$10*N$11))</f>
        <v>72.859744990892537</v>
      </c>
      <c r="O22" s="10">
        <v>366</v>
      </c>
      <c r="P22" s="42">
        <v>276</v>
      </c>
      <c r="Q22" s="11">
        <f>IF(ISBLANK(P22)," ",IF(P22=" "," ",(3+3.29*(((P22)*$Q$13*(1+($Q$13/$Q$12)))^0.5))/($Q$11*$Q$9*$Q$13)))</f>
        <v>224.79702692894011</v>
      </c>
      <c r="R22" s="14">
        <f t="shared" ref="R22:R41" si="0">IF(ISBLANK(O22)," ",(O22/$Q$13)-P22)</f>
        <v>90</v>
      </c>
      <c r="S22" s="13">
        <f t="shared" ref="S22:S41" si="1">IF(ISBLANK(O22)," ",R22/(Q$9*Q$10*Q$11))</f>
        <v>503.91937290033593</v>
      </c>
      <c r="T22" s="15">
        <v>1</v>
      </c>
      <c r="U22" s="43">
        <f>IF(ISBLANK(T22)," ",(T22/$T$13)-$T$14/$T$12)</f>
        <v>0.7</v>
      </c>
      <c r="V22" s="44">
        <f>IF(ISBLANK(T22), " ", (U22/$T$9))</f>
        <v>2.2019502988361119</v>
      </c>
      <c r="W22" s="15">
        <v>48</v>
      </c>
      <c r="X22" s="43">
        <f>IF(ISBLANK(W22)," ",(W22/$W$13)-($W$14/$W$12))</f>
        <v>-2.7166666666666686</v>
      </c>
      <c r="Y22" s="45">
        <f>IF(ISBLANK(W22), " ", (X22/$W$9))</f>
        <v>-6.5604121387748577</v>
      </c>
    </row>
    <row r="23" spans="1:25" s="2" customFormat="1" ht="19.899999999999999" customHeight="1" x14ac:dyDescent="0.25">
      <c r="A23" s="53"/>
      <c r="B23" s="157"/>
      <c r="C23" s="157"/>
      <c r="D23" s="157"/>
      <c r="E23" s="157"/>
      <c r="F23" s="157"/>
      <c r="G23" s="157"/>
      <c r="H23" s="157"/>
      <c r="I23" s="158"/>
      <c r="J23" s="16"/>
      <c r="K23" s="11"/>
      <c r="L23" s="11" t="str">
        <f>IF(ISBLANK(K23)," ",IF(K23=" "," ",(3+3.29*(((K23)*$N$13*(1+($N$13/$N$12)))^0.5))/($N$11*$N$9*$N$13)))</f>
        <v xml:space="preserve"> </v>
      </c>
      <c r="M23" s="17" t="str">
        <f t="shared" ref="M23:M41" si="2">IF(ISBLANK(J23)," ",(J23/$N$13)-K23)</f>
        <v xml:space="preserve"> </v>
      </c>
      <c r="N23" s="18" t="str">
        <f t="shared" ref="N23:N41" si="3">IF(ISBLANK(J23)," ",M23/(N$9*N$10*N$11))</f>
        <v xml:space="preserve"> </v>
      </c>
      <c r="O23" s="16"/>
      <c r="P23" s="17"/>
      <c r="Q23" s="11" t="str">
        <f t="shared" ref="Q23:Q41" si="4">IF(ISBLANK(P23)," ",IF(P23=" "," ",(3+3.29*(((P23)*$Q$13*(1+($Q$13/$Q$12)))^0.5))/($Q$11*$Q$9*$Q$13)))</f>
        <v xml:space="preserve"> </v>
      </c>
      <c r="R23" s="17" t="str">
        <f t="shared" si="0"/>
        <v xml:space="preserve"> </v>
      </c>
      <c r="S23" s="18" t="str">
        <f t="shared" si="1"/>
        <v xml:space="preserve"> </v>
      </c>
      <c r="T23" s="16"/>
      <c r="U23" s="46" t="str">
        <f t="shared" ref="U23:U41" si="5">IF(ISBLANK(T23)," ",(T23/$T$13)-$T$14/$T$12)</f>
        <v xml:space="preserve"> </v>
      </c>
      <c r="V23" s="47" t="str">
        <f t="shared" ref="V23:V41" si="6">IF(ISBLANK(T23), " ", (U23/$T$9))</f>
        <v xml:space="preserve"> </v>
      </c>
      <c r="W23" s="16"/>
      <c r="X23" s="46" t="str">
        <f t="shared" ref="X23:X41" si="7">IF(ISBLANK(W23)," ",(W23/$W$13)-($W$14/$W$12))</f>
        <v xml:space="preserve"> </v>
      </c>
      <c r="Y23" s="48" t="str">
        <f t="shared" ref="Y23:Y41" si="8">IF(ISBLANK(W23), " ", (X23/$W$9))</f>
        <v xml:space="preserve"> </v>
      </c>
    </row>
    <row r="24" spans="1:25" s="2" customFormat="1" ht="19.899999999999999" customHeight="1" x14ac:dyDescent="0.25">
      <c r="A24" s="54"/>
      <c r="B24" s="157"/>
      <c r="C24" s="157"/>
      <c r="D24" s="157"/>
      <c r="E24" s="157"/>
      <c r="F24" s="157"/>
      <c r="G24" s="157"/>
      <c r="H24" s="157"/>
      <c r="I24" s="158"/>
      <c r="J24" s="16"/>
      <c r="K24" s="11"/>
      <c r="L24" s="11" t="str">
        <f t="shared" ref="L24:L41" si="9">IF(ISBLANK(K24)," ",IF(K24=" "," ",(3+3.29*(((K24)*$N$13*(1+($N$13/$N$12)))^0.5))/($N$11*$N$9*$N$13)))</f>
        <v xml:space="preserve"> </v>
      </c>
      <c r="M24" s="17" t="str">
        <f t="shared" si="2"/>
        <v xml:space="preserve"> </v>
      </c>
      <c r="N24" s="18" t="str">
        <f t="shared" si="3"/>
        <v xml:space="preserve"> </v>
      </c>
      <c r="O24" s="16"/>
      <c r="P24" s="17"/>
      <c r="Q24" s="11" t="str">
        <f t="shared" si="4"/>
        <v xml:space="preserve"> </v>
      </c>
      <c r="R24" s="17" t="str">
        <f t="shared" si="0"/>
        <v xml:space="preserve"> </v>
      </c>
      <c r="S24" s="18" t="str">
        <f t="shared" si="1"/>
        <v xml:space="preserve"> </v>
      </c>
      <c r="T24" s="16"/>
      <c r="U24" s="46" t="str">
        <f t="shared" si="5"/>
        <v xml:space="preserve"> </v>
      </c>
      <c r="V24" s="47" t="str">
        <f t="shared" si="6"/>
        <v xml:space="preserve"> </v>
      </c>
      <c r="W24" s="16"/>
      <c r="X24" s="46" t="str">
        <f t="shared" si="7"/>
        <v xml:space="preserve"> </v>
      </c>
      <c r="Y24" s="48" t="str">
        <f t="shared" si="8"/>
        <v xml:space="preserve"> </v>
      </c>
    </row>
    <row r="25" spans="1:25" s="2" customFormat="1" ht="19.899999999999999" customHeight="1" x14ac:dyDescent="0.25">
      <c r="A25" s="54"/>
      <c r="B25" s="157"/>
      <c r="C25" s="157"/>
      <c r="D25" s="157"/>
      <c r="E25" s="157"/>
      <c r="F25" s="157"/>
      <c r="G25" s="157"/>
      <c r="H25" s="157"/>
      <c r="I25" s="158"/>
      <c r="J25" s="16"/>
      <c r="K25" s="11"/>
      <c r="L25" s="11" t="str">
        <f t="shared" si="9"/>
        <v xml:space="preserve"> </v>
      </c>
      <c r="M25" s="17" t="str">
        <f t="shared" si="2"/>
        <v xml:space="preserve"> </v>
      </c>
      <c r="N25" s="18" t="str">
        <f t="shared" si="3"/>
        <v xml:space="preserve"> </v>
      </c>
      <c r="O25" s="16"/>
      <c r="P25" s="17"/>
      <c r="Q25" s="11" t="str">
        <f t="shared" si="4"/>
        <v xml:space="preserve"> </v>
      </c>
      <c r="R25" s="17" t="str">
        <f t="shared" si="0"/>
        <v xml:space="preserve"> </v>
      </c>
      <c r="S25" s="18" t="str">
        <f t="shared" si="1"/>
        <v xml:space="preserve"> </v>
      </c>
      <c r="T25" s="16"/>
      <c r="U25" s="46" t="str">
        <f t="shared" si="5"/>
        <v xml:space="preserve"> </v>
      </c>
      <c r="V25" s="47" t="str">
        <f t="shared" si="6"/>
        <v xml:space="preserve"> </v>
      </c>
      <c r="W25" s="16"/>
      <c r="X25" s="46" t="str">
        <f t="shared" si="7"/>
        <v xml:space="preserve"> </v>
      </c>
      <c r="Y25" s="48" t="str">
        <f t="shared" si="8"/>
        <v xml:space="preserve"> </v>
      </c>
    </row>
    <row r="26" spans="1:25" s="2" customFormat="1" ht="19.899999999999999" customHeight="1" x14ac:dyDescent="0.25">
      <c r="A26" s="54"/>
      <c r="B26" s="157"/>
      <c r="C26" s="157"/>
      <c r="D26" s="157"/>
      <c r="E26" s="157"/>
      <c r="F26" s="157"/>
      <c r="G26" s="157"/>
      <c r="H26" s="157"/>
      <c r="I26" s="158"/>
      <c r="J26" s="16"/>
      <c r="K26" s="19"/>
      <c r="L26" s="11" t="str">
        <f t="shared" si="9"/>
        <v xml:space="preserve"> </v>
      </c>
      <c r="M26" s="20" t="str">
        <f t="shared" si="2"/>
        <v xml:space="preserve"> </v>
      </c>
      <c r="N26" s="21" t="str">
        <f t="shared" si="3"/>
        <v xml:space="preserve"> </v>
      </c>
      <c r="O26" s="16"/>
      <c r="P26" s="17"/>
      <c r="Q26" s="11" t="str">
        <f t="shared" si="4"/>
        <v xml:space="preserve"> </v>
      </c>
      <c r="R26" s="17" t="str">
        <f t="shared" si="0"/>
        <v xml:space="preserve"> </v>
      </c>
      <c r="S26" s="18" t="str">
        <f t="shared" si="1"/>
        <v xml:space="preserve"> </v>
      </c>
      <c r="T26" s="16"/>
      <c r="U26" s="46" t="str">
        <f t="shared" si="5"/>
        <v xml:space="preserve"> </v>
      </c>
      <c r="V26" s="47" t="str">
        <f t="shared" si="6"/>
        <v xml:space="preserve"> </v>
      </c>
      <c r="W26" s="16"/>
      <c r="X26" s="46" t="str">
        <f t="shared" si="7"/>
        <v xml:space="preserve"> </v>
      </c>
      <c r="Y26" s="48" t="str">
        <f t="shared" si="8"/>
        <v xml:space="preserve"> </v>
      </c>
    </row>
    <row r="27" spans="1:25" s="2" customFormat="1" ht="19.899999999999999" customHeight="1" x14ac:dyDescent="0.25">
      <c r="A27" s="54"/>
      <c r="B27" s="157"/>
      <c r="C27" s="157"/>
      <c r="D27" s="157"/>
      <c r="E27" s="157"/>
      <c r="F27" s="157"/>
      <c r="G27" s="157"/>
      <c r="H27" s="157"/>
      <c r="I27" s="158"/>
      <c r="J27" s="16"/>
      <c r="K27" s="11"/>
      <c r="L27" s="11" t="str">
        <f t="shared" si="9"/>
        <v xml:space="preserve"> </v>
      </c>
      <c r="M27" s="17" t="str">
        <f t="shared" si="2"/>
        <v xml:space="preserve"> </v>
      </c>
      <c r="N27" s="18" t="str">
        <f t="shared" si="3"/>
        <v xml:space="preserve"> </v>
      </c>
      <c r="O27" s="16"/>
      <c r="P27" s="17"/>
      <c r="Q27" s="11" t="str">
        <f t="shared" si="4"/>
        <v xml:space="preserve"> </v>
      </c>
      <c r="R27" s="17" t="str">
        <f t="shared" si="0"/>
        <v xml:space="preserve"> </v>
      </c>
      <c r="S27" s="18" t="str">
        <f t="shared" si="1"/>
        <v xml:space="preserve"> </v>
      </c>
      <c r="T27" s="16"/>
      <c r="U27" s="46" t="str">
        <f t="shared" si="5"/>
        <v xml:space="preserve"> </v>
      </c>
      <c r="V27" s="47" t="str">
        <f t="shared" si="6"/>
        <v xml:space="preserve"> </v>
      </c>
      <c r="W27" s="16"/>
      <c r="X27" s="46" t="str">
        <f t="shared" si="7"/>
        <v xml:space="preserve"> </v>
      </c>
      <c r="Y27" s="48" t="str">
        <f t="shared" si="8"/>
        <v xml:space="preserve"> </v>
      </c>
    </row>
    <row r="28" spans="1:25" s="2" customFormat="1" ht="19.899999999999999" customHeight="1" x14ac:dyDescent="0.25">
      <c r="A28" s="54"/>
      <c r="B28" s="157"/>
      <c r="C28" s="157"/>
      <c r="D28" s="157"/>
      <c r="E28" s="157"/>
      <c r="F28" s="157"/>
      <c r="G28" s="157"/>
      <c r="H28" s="157"/>
      <c r="I28" s="158"/>
      <c r="J28" s="16"/>
      <c r="K28" s="11"/>
      <c r="L28" s="11" t="str">
        <f t="shared" si="9"/>
        <v xml:space="preserve"> </v>
      </c>
      <c r="M28" s="17" t="str">
        <f t="shared" si="2"/>
        <v xml:space="preserve"> </v>
      </c>
      <c r="N28" s="18" t="str">
        <f t="shared" si="3"/>
        <v xml:space="preserve"> </v>
      </c>
      <c r="O28" s="16"/>
      <c r="P28" s="17"/>
      <c r="Q28" s="11" t="str">
        <f t="shared" si="4"/>
        <v xml:space="preserve"> </v>
      </c>
      <c r="R28" s="17" t="str">
        <f t="shared" si="0"/>
        <v xml:space="preserve"> </v>
      </c>
      <c r="S28" s="18" t="str">
        <f t="shared" si="1"/>
        <v xml:space="preserve"> </v>
      </c>
      <c r="T28" s="16"/>
      <c r="U28" s="46" t="str">
        <f t="shared" si="5"/>
        <v xml:space="preserve"> </v>
      </c>
      <c r="V28" s="47" t="str">
        <f t="shared" si="6"/>
        <v xml:space="preserve"> </v>
      </c>
      <c r="W28" s="16"/>
      <c r="X28" s="46" t="str">
        <f t="shared" si="7"/>
        <v xml:space="preserve"> </v>
      </c>
      <c r="Y28" s="48" t="str">
        <f t="shared" si="8"/>
        <v xml:space="preserve"> </v>
      </c>
    </row>
    <row r="29" spans="1:25" s="2" customFormat="1" ht="19.899999999999999" customHeight="1" x14ac:dyDescent="0.25">
      <c r="A29" s="54"/>
      <c r="B29" s="157"/>
      <c r="C29" s="157"/>
      <c r="D29" s="157"/>
      <c r="E29" s="157"/>
      <c r="F29" s="157"/>
      <c r="G29" s="157"/>
      <c r="H29" s="157"/>
      <c r="I29" s="158"/>
      <c r="J29" s="16"/>
      <c r="K29" s="11"/>
      <c r="L29" s="11" t="str">
        <f t="shared" si="9"/>
        <v xml:space="preserve"> </v>
      </c>
      <c r="M29" s="17" t="str">
        <f t="shared" si="2"/>
        <v xml:space="preserve"> </v>
      </c>
      <c r="N29" s="18" t="str">
        <f t="shared" si="3"/>
        <v xml:space="preserve"> </v>
      </c>
      <c r="O29" s="16"/>
      <c r="P29" s="17"/>
      <c r="Q29" s="11" t="str">
        <f t="shared" si="4"/>
        <v xml:space="preserve"> </v>
      </c>
      <c r="R29" s="17" t="str">
        <f t="shared" si="0"/>
        <v xml:space="preserve"> </v>
      </c>
      <c r="S29" s="18" t="str">
        <f t="shared" si="1"/>
        <v xml:space="preserve"> </v>
      </c>
      <c r="T29" s="16"/>
      <c r="U29" s="46" t="str">
        <f t="shared" si="5"/>
        <v xml:space="preserve"> </v>
      </c>
      <c r="V29" s="47" t="str">
        <f t="shared" si="6"/>
        <v xml:space="preserve"> </v>
      </c>
      <c r="W29" s="16"/>
      <c r="X29" s="46" t="str">
        <f t="shared" si="7"/>
        <v xml:space="preserve"> </v>
      </c>
      <c r="Y29" s="48" t="str">
        <f t="shared" si="8"/>
        <v xml:space="preserve"> </v>
      </c>
    </row>
    <row r="30" spans="1:25" s="2" customFormat="1" ht="19.899999999999999" customHeight="1" x14ac:dyDescent="0.25">
      <c r="A30" s="54"/>
      <c r="B30" s="157"/>
      <c r="C30" s="157"/>
      <c r="D30" s="157"/>
      <c r="E30" s="157"/>
      <c r="F30" s="157"/>
      <c r="G30" s="157"/>
      <c r="H30" s="157"/>
      <c r="I30" s="158"/>
      <c r="J30" s="16"/>
      <c r="K30" s="11"/>
      <c r="L30" s="11" t="str">
        <f t="shared" si="9"/>
        <v xml:space="preserve"> </v>
      </c>
      <c r="M30" s="17" t="str">
        <f t="shared" si="2"/>
        <v xml:space="preserve"> </v>
      </c>
      <c r="N30" s="18" t="str">
        <f t="shared" si="3"/>
        <v xml:space="preserve"> </v>
      </c>
      <c r="O30" s="16"/>
      <c r="P30" s="17"/>
      <c r="Q30" s="11" t="str">
        <f t="shared" si="4"/>
        <v xml:space="preserve"> </v>
      </c>
      <c r="R30" s="17" t="str">
        <f t="shared" si="0"/>
        <v xml:space="preserve"> </v>
      </c>
      <c r="S30" s="18" t="str">
        <f t="shared" si="1"/>
        <v xml:space="preserve"> </v>
      </c>
      <c r="T30" s="16"/>
      <c r="U30" s="46" t="str">
        <f t="shared" si="5"/>
        <v xml:space="preserve"> </v>
      </c>
      <c r="V30" s="47" t="str">
        <f t="shared" si="6"/>
        <v xml:space="preserve"> </v>
      </c>
      <c r="W30" s="16"/>
      <c r="X30" s="46" t="str">
        <f t="shared" si="7"/>
        <v xml:space="preserve"> </v>
      </c>
      <c r="Y30" s="48" t="str">
        <f t="shared" si="8"/>
        <v xml:space="preserve"> </v>
      </c>
    </row>
    <row r="31" spans="1:25" s="2" customFormat="1" ht="19.899999999999999" customHeight="1" x14ac:dyDescent="0.25">
      <c r="A31" s="54"/>
      <c r="B31" s="157"/>
      <c r="C31" s="157"/>
      <c r="D31" s="157"/>
      <c r="E31" s="157"/>
      <c r="F31" s="157"/>
      <c r="G31" s="157"/>
      <c r="H31" s="157"/>
      <c r="I31" s="158"/>
      <c r="J31" s="16"/>
      <c r="K31" s="11"/>
      <c r="L31" s="11" t="str">
        <f t="shared" si="9"/>
        <v xml:space="preserve"> </v>
      </c>
      <c r="M31" s="17" t="str">
        <f t="shared" si="2"/>
        <v xml:space="preserve"> </v>
      </c>
      <c r="N31" s="18" t="str">
        <f t="shared" si="3"/>
        <v xml:space="preserve"> </v>
      </c>
      <c r="O31" s="16"/>
      <c r="P31" s="17"/>
      <c r="Q31" s="11" t="str">
        <f t="shared" si="4"/>
        <v xml:space="preserve"> </v>
      </c>
      <c r="R31" s="17" t="str">
        <f t="shared" si="0"/>
        <v xml:space="preserve"> </v>
      </c>
      <c r="S31" s="18" t="str">
        <f t="shared" si="1"/>
        <v xml:space="preserve"> </v>
      </c>
      <c r="T31" s="16"/>
      <c r="U31" s="46" t="str">
        <f t="shared" si="5"/>
        <v xml:space="preserve"> </v>
      </c>
      <c r="V31" s="47" t="str">
        <f t="shared" si="6"/>
        <v xml:space="preserve"> </v>
      </c>
      <c r="W31" s="16"/>
      <c r="X31" s="46" t="str">
        <f t="shared" si="7"/>
        <v xml:space="preserve"> </v>
      </c>
      <c r="Y31" s="48" t="str">
        <f t="shared" si="8"/>
        <v xml:space="preserve"> </v>
      </c>
    </row>
    <row r="32" spans="1:25" s="2" customFormat="1" ht="19.899999999999999" customHeight="1" x14ac:dyDescent="0.25">
      <c r="A32" s="54"/>
      <c r="B32" s="157"/>
      <c r="C32" s="157"/>
      <c r="D32" s="157"/>
      <c r="E32" s="157"/>
      <c r="F32" s="157"/>
      <c r="G32" s="157"/>
      <c r="H32" s="157"/>
      <c r="I32" s="158"/>
      <c r="J32" s="16"/>
      <c r="K32" s="11"/>
      <c r="L32" s="11" t="str">
        <f t="shared" si="9"/>
        <v xml:space="preserve"> </v>
      </c>
      <c r="M32" s="17" t="str">
        <f t="shared" si="2"/>
        <v xml:space="preserve"> </v>
      </c>
      <c r="N32" s="18" t="str">
        <f t="shared" si="3"/>
        <v xml:space="preserve"> </v>
      </c>
      <c r="O32" s="16"/>
      <c r="P32" s="17"/>
      <c r="Q32" s="11" t="str">
        <f t="shared" si="4"/>
        <v xml:space="preserve"> </v>
      </c>
      <c r="R32" s="17" t="str">
        <f t="shared" si="0"/>
        <v xml:space="preserve"> </v>
      </c>
      <c r="S32" s="18" t="str">
        <f t="shared" si="1"/>
        <v xml:space="preserve"> </v>
      </c>
      <c r="T32" s="16"/>
      <c r="U32" s="46" t="str">
        <f t="shared" si="5"/>
        <v xml:space="preserve"> </v>
      </c>
      <c r="V32" s="47" t="str">
        <f t="shared" si="6"/>
        <v xml:space="preserve"> </v>
      </c>
      <c r="W32" s="16"/>
      <c r="X32" s="46" t="str">
        <f t="shared" si="7"/>
        <v xml:space="preserve"> </v>
      </c>
      <c r="Y32" s="48" t="str">
        <f t="shared" si="8"/>
        <v xml:space="preserve"> </v>
      </c>
    </row>
    <row r="33" spans="1:25" s="2" customFormat="1" ht="19.899999999999999" customHeight="1" x14ac:dyDescent="0.25">
      <c r="A33" s="53"/>
      <c r="B33" s="157"/>
      <c r="C33" s="157"/>
      <c r="D33" s="157"/>
      <c r="E33" s="157"/>
      <c r="F33" s="157"/>
      <c r="G33" s="157"/>
      <c r="H33" s="157"/>
      <c r="I33" s="158"/>
      <c r="J33" s="16"/>
      <c r="K33" s="11"/>
      <c r="L33" s="11" t="str">
        <f t="shared" si="9"/>
        <v xml:space="preserve"> </v>
      </c>
      <c r="M33" s="17" t="str">
        <f t="shared" si="2"/>
        <v xml:space="preserve"> </v>
      </c>
      <c r="N33" s="18" t="str">
        <f t="shared" si="3"/>
        <v xml:space="preserve"> </v>
      </c>
      <c r="O33" s="16"/>
      <c r="P33" s="17"/>
      <c r="Q33" s="11" t="str">
        <f t="shared" si="4"/>
        <v xml:space="preserve"> </v>
      </c>
      <c r="R33" s="17" t="str">
        <f t="shared" si="0"/>
        <v xml:space="preserve"> </v>
      </c>
      <c r="S33" s="18" t="str">
        <f t="shared" si="1"/>
        <v xml:space="preserve"> </v>
      </c>
      <c r="T33" s="16"/>
      <c r="U33" s="46" t="str">
        <f t="shared" si="5"/>
        <v xml:space="preserve"> </v>
      </c>
      <c r="V33" s="47" t="str">
        <f t="shared" si="6"/>
        <v xml:space="preserve"> </v>
      </c>
      <c r="W33" s="16"/>
      <c r="X33" s="46" t="str">
        <f t="shared" si="7"/>
        <v xml:space="preserve"> </v>
      </c>
      <c r="Y33" s="48" t="str">
        <f t="shared" si="8"/>
        <v xml:space="preserve"> </v>
      </c>
    </row>
    <row r="34" spans="1:25" s="2" customFormat="1" ht="19.899999999999999" customHeight="1" x14ac:dyDescent="0.25">
      <c r="A34" s="53"/>
      <c r="B34" s="157"/>
      <c r="C34" s="157"/>
      <c r="D34" s="157"/>
      <c r="E34" s="157"/>
      <c r="F34" s="157"/>
      <c r="G34" s="157"/>
      <c r="H34" s="157"/>
      <c r="I34" s="158"/>
      <c r="J34" s="16"/>
      <c r="K34" s="11"/>
      <c r="L34" s="11" t="str">
        <f t="shared" si="9"/>
        <v xml:space="preserve"> </v>
      </c>
      <c r="M34" s="17" t="str">
        <f t="shared" si="2"/>
        <v xml:space="preserve"> </v>
      </c>
      <c r="N34" s="18" t="str">
        <f t="shared" si="3"/>
        <v xml:space="preserve"> </v>
      </c>
      <c r="O34" s="16"/>
      <c r="P34" s="17"/>
      <c r="Q34" s="11" t="str">
        <f t="shared" si="4"/>
        <v xml:space="preserve"> </v>
      </c>
      <c r="R34" s="17" t="str">
        <f t="shared" si="0"/>
        <v xml:space="preserve"> </v>
      </c>
      <c r="S34" s="18" t="str">
        <f t="shared" si="1"/>
        <v xml:space="preserve"> </v>
      </c>
      <c r="T34" s="16"/>
      <c r="U34" s="46" t="str">
        <f t="shared" si="5"/>
        <v xml:space="preserve"> </v>
      </c>
      <c r="V34" s="47" t="str">
        <f t="shared" si="6"/>
        <v xml:space="preserve"> </v>
      </c>
      <c r="W34" s="16"/>
      <c r="X34" s="46" t="str">
        <f t="shared" si="7"/>
        <v xml:space="preserve"> </v>
      </c>
      <c r="Y34" s="48" t="str">
        <f t="shared" si="8"/>
        <v xml:space="preserve"> </v>
      </c>
    </row>
    <row r="35" spans="1:25" s="2" customFormat="1" ht="19.899999999999999" customHeight="1" x14ac:dyDescent="0.25">
      <c r="A35" s="54"/>
      <c r="B35" s="157"/>
      <c r="C35" s="157"/>
      <c r="D35" s="157"/>
      <c r="E35" s="157"/>
      <c r="F35" s="157"/>
      <c r="G35" s="157"/>
      <c r="H35" s="157"/>
      <c r="I35" s="158"/>
      <c r="J35" s="16"/>
      <c r="K35" s="11"/>
      <c r="L35" s="11" t="str">
        <f t="shared" si="9"/>
        <v xml:space="preserve"> </v>
      </c>
      <c r="M35" s="17" t="str">
        <f t="shared" si="2"/>
        <v xml:space="preserve"> </v>
      </c>
      <c r="N35" s="18" t="str">
        <f t="shared" si="3"/>
        <v xml:space="preserve"> </v>
      </c>
      <c r="O35" s="16"/>
      <c r="P35" s="17"/>
      <c r="Q35" s="11" t="str">
        <f t="shared" si="4"/>
        <v xml:space="preserve"> </v>
      </c>
      <c r="R35" s="17" t="str">
        <f t="shared" si="0"/>
        <v xml:space="preserve"> </v>
      </c>
      <c r="S35" s="18" t="str">
        <f t="shared" si="1"/>
        <v xml:space="preserve"> </v>
      </c>
      <c r="T35" s="16"/>
      <c r="U35" s="46" t="str">
        <f t="shared" si="5"/>
        <v xml:space="preserve"> </v>
      </c>
      <c r="V35" s="47" t="str">
        <f t="shared" si="6"/>
        <v xml:space="preserve"> </v>
      </c>
      <c r="W35" s="16"/>
      <c r="X35" s="46" t="str">
        <f t="shared" si="7"/>
        <v xml:space="preserve"> </v>
      </c>
      <c r="Y35" s="48" t="str">
        <f t="shared" si="8"/>
        <v xml:space="preserve"> </v>
      </c>
    </row>
    <row r="36" spans="1:25" s="2" customFormat="1" ht="19.899999999999999" customHeight="1" x14ac:dyDescent="0.25">
      <c r="A36" s="54"/>
      <c r="B36" s="157"/>
      <c r="C36" s="157"/>
      <c r="D36" s="157"/>
      <c r="E36" s="157"/>
      <c r="F36" s="157"/>
      <c r="G36" s="157"/>
      <c r="H36" s="157"/>
      <c r="I36" s="158"/>
      <c r="J36" s="16"/>
      <c r="K36" s="11"/>
      <c r="L36" s="11" t="str">
        <f t="shared" si="9"/>
        <v xml:space="preserve"> </v>
      </c>
      <c r="M36" s="17" t="str">
        <f t="shared" si="2"/>
        <v xml:space="preserve"> </v>
      </c>
      <c r="N36" s="18" t="str">
        <f t="shared" si="3"/>
        <v xml:space="preserve"> </v>
      </c>
      <c r="O36" s="16"/>
      <c r="P36" s="17"/>
      <c r="Q36" s="11" t="str">
        <f t="shared" si="4"/>
        <v xml:space="preserve"> </v>
      </c>
      <c r="R36" s="17" t="str">
        <f t="shared" si="0"/>
        <v xml:space="preserve"> </v>
      </c>
      <c r="S36" s="18" t="str">
        <f t="shared" si="1"/>
        <v xml:space="preserve"> </v>
      </c>
      <c r="T36" s="16"/>
      <c r="U36" s="46" t="str">
        <f t="shared" si="5"/>
        <v xml:space="preserve"> </v>
      </c>
      <c r="V36" s="47" t="str">
        <f t="shared" si="6"/>
        <v xml:space="preserve"> </v>
      </c>
      <c r="W36" s="16"/>
      <c r="X36" s="46" t="str">
        <f t="shared" si="7"/>
        <v xml:space="preserve"> </v>
      </c>
      <c r="Y36" s="48" t="str">
        <f t="shared" si="8"/>
        <v xml:space="preserve"> </v>
      </c>
    </row>
    <row r="37" spans="1:25" s="2" customFormat="1" ht="19.899999999999999" customHeight="1" x14ac:dyDescent="0.25">
      <c r="A37" s="53"/>
      <c r="B37" s="157"/>
      <c r="C37" s="157"/>
      <c r="D37" s="157"/>
      <c r="E37" s="157"/>
      <c r="F37" s="157"/>
      <c r="G37" s="157"/>
      <c r="H37" s="157"/>
      <c r="I37" s="158"/>
      <c r="J37" s="16"/>
      <c r="K37" s="11"/>
      <c r="L37" s="11" t="str">
        <f t="shared" si="9"/>
        <v xml:space="preserve"> </v>
      </c>
      <c r="M37" s="17" t="str">
        <f t="shared" si="2"/>
        <v xml:space="preserve"> </v>
      </c>
      <c r="N37" s="18" t="str">
        <f t="shared" si="3"/>
        <v xml:space="preserve"> </v>
      </c>
      <c r="O37" s="16"/>
      <c r="P37" s="17"/>
      <c r="Q37" s="11" t="str">
        <f t="shared" si="4"/>
        <v xml:space="preserve"> </v>
      </c>
      <c r="R37" s="17" t="str">
        <f t="shared" si="0"/>
        <v xml:space="preserve"> </v>
      </c>
      <c r="S37" s="18" t="str">
        <f t="shared" si="1"/>
        <v xml:space="preserve"> </v>
      </c>
      <c r="T37" s="16"/>
      <c r="U37" s="46" t="str">
        <f t="shared" si="5"/>
        <v xml:space="preserve"> </v>
      </c>
      <c r="V37" s="47" t="str">
        <f t="shared" si="6"/>
        <v xml:space="preserve"> </v>
      </c>
      <c r="W37" s="16"/>
      <c r="X37" s="46" t="str">
        <f t="shared" si="7"/>
        <v xml:space="preserve"> </v>
      </c>
      <c r="Y37" s="48" t="str">
        <f t="shared" si="8"/>
        <v xml:space="preserve"> </v>
      </c>
    </row>
    <row r="38" spans="1:25" s="2" customFormat="1" ht="19.899999999999999" customHeight="1" x14ac:dyDescent="0.25">
      <c r="A38" s="54"/>
      <c r="B38" s="157"/>
      <c r="C38" s="157"/>
      <c r="D38" s="157"/>
      <c r="E38" s="157"/>
      <c r="F38" s="157"/>
      <c r="G38" s="157"/>
      <c r="H38" s="157"/>
      <c r="I38" s="158"/>
      <c r="J38" s="16"/>
      <c r="K38" s="11"/>
      <c r="L38" s="11" t="str">
        <f t="shared" si="9"/>
        <v xml:space="preserve"> </v>
      </c>
      <c r="M38" s="17" t="str">
        <f t="shared" si="2"/>
        <v xml:space="preserve"> </v>
      </c>
      <c r="N38" s="18" t="str">
        <f t="shared" si="3"/>
        <v xml:space="preserve"> </v>
      </c>
      <c r="O38" s="16"/>
      <c r="P38" s="17"/>
      <c r="Q38" s="11" t="str">
        <f t="shared" si="4"/>
        <v xml:space="preserve"> </v>
      </c>
      <c r="R38" s="17" t="str">
        <f t="shared" si="0"/>
        <v xml:space="preserve"> </v>
      </c>
      <c r="S38" s="18" t="str">
        <f t="shared" si="1"/>
        <v xml:space="preserve"> </v>
      </c>
      <c r="T38" s="16"/>
      <c r="U38" s="46" t="str">
        <f t="shared" si="5"/>
        <v xml:space="preserve"> </v>
      </c>
      <c r="V38" s="47" t="str">
        <f t="shared" si="6"/>
        <v xml:space="preserve"> </v>
      </c>
      <c r="W38" s="16"/>
      <c r="X38" s="46" t="str">
        <f t="shared" si="7"/>
        <v xml:space="preserve"> </v>
      </c>
      <c r="Y38" s="48" t="str">
        <f t="shared" si="8"/>
        <v xml:space="preserve"> </v>
      </c>
    </row>
    <row r="39" spans="1:25" s="2" customFormat="1" ht="19.899999999999999" customHeight="1" x14ac:dyDescent="0.25">
      <c r="A39" s="54"/>
      <c r="B39" s="157"/>
      <c r="C39" s="157"/>
      <c r="D39" s="157"/>
      <c r="E39" s="157"/>
      <c r="F39" s="157"/>
      <c r="G39" s="157"/>
      <c r="H39" s="157"/>
      <c r="I39" s="158"/>
      <c r="J39" s="16"/>
      <c r="K39" s="11"/>
      <c r="L39" s="11" t="str">
        <f t="shared" si="9"/>
        <v xml:space="preserve"> </v>
      </c>
      <c r="M39" s="17" t="str">
        <f t="shared" si="2"/>
        <v xml:space="preserve"> </v>
      </c>
      <c r="N39" s="18" t="str">
        <f t="shared" si="3"/>
        <v xml:space="preserve"> </v>
      </c>
      <c r="O39" s="16"/>
      <c r="P39" s="17"/>
      <c r="Q39" s="11" t="str">
        <f t="shared" si="4"/>
        <v xml:space="preserve"> </v>
      </c>
      <c r="R39" s="17" t="str">
        <f t="shared" si="0"/>
        <v xml:space="preserve"> </v>
      </c>
      <c r="S39" s="18" t="str">
        <f t="shared" si="1"/>
        <v xml:space="preserve"> </v>
      </c>
      <c r="T39" s="16"/>
      <c r="U39" s="46" t="str">
        <f t="shared" si="5"/>
        <v xml:space="preserve"> </v>
      </c>
      <c r="V39" s="47" t="str">
        <f t="shared" si="6"/>
        <v xml:space="preserve"> </v>
      </c>
      <c r="W39" s="16"/>
      <c r="X39" s="46" t="str">
        <f t="shared" si="7"/>
        <v xml:space="preserve"> </v>
      </c>
      <c r="Y39" s="48" t="str">
        <f t="shared" si="8"/>
        <v xml:space="preserve"> </v>
      </c>
    </row>
    <row r="40" spans="1:25" s="2" customFormat="1" ht="19.899999999999999" customHeight="1" x14ac:dyDescent="0.25">
      <c r="A40" s="54"/>
      <c r="B40" s="157"/>
      <c r="C40" s="157"/>
      <c r="D40" s="157"/>
      <c r="E40" s="157"/>
      <c r="F40" s="157"/>
      <c r="G40" s="157"/>
      <c r="H40" s="157"/>
      <c r="I40" s="158"/>
      <c r="J40" s="16"/>
      <c r="K40" s="11"/>
      <c r="L40" s="11" t="str">
        <f t="shared" si="9"/>
        <v xml:space="preserve"> </v>
      </c>
      <c r="M40" s="17" t="str">
        <f t="shared" si="2"/>
        <v xml:space="preserve"> </v>
      </c>
      <c r="N40" s="18" t="str">
        <f t="shared" si="3"/>
        <v xml:space="preserve"> </v>
      </c>
      <c r="O40" s="16"/>
      <c r="P40" s="17"/>
      <c r="Q40" s="11" t="str">
        <f t="shared" si="4"/>
        <v xml:space="preserve"> </v>
      </c>
      <c r="R40" s="17" t="str">
        <f t="shared" si="0"/>
        <v xml:space="preserve"> </v>
      </c>
      <c r="S40" s="18" t="str">
        <f t="shared" si="1"/>
        <v xml:space="preserve"> </v>
      </c>
      <c r="T40" s="16"/>
      <c r="U40" s="46" t="str">
        <f t="shared" si="5"/>
        <v xml:space="preserve"> </v>
      </c>
      <c r="V40" s="47" t="str">
        <f t="shared" si="6"/>
        <v xml:space="preserve"> </v>
      </c>
      <c r="W40" s="16"/>
      <c r="X40" s="46" t="str">
        <f t="shared" si="7"/>
        <v xml:space="preserve"> </v>
      </c>
      <c r="Y40" s="48" t="str">
        <f t="shared" si="8"/>
        <v xml:space="preserve"> </v>
      </c>
    </row>
    <row r="41" spans="1:25" s="2" customFormat="1" ht="19.899999999999999" customHeight="1" thickBot="1" x14ac:dyDescent="0.3">
      <c r="A41" s="55"/>
      <c r="B41" s="159"/>
      <c r="C41" s="160"/>
      <c r="D41" s="160"/>
      <c r="E41" s="160"/>
      <c r="F41" s="160"/>
      <c r="G41" s="160"/>
      <c r="H41" s="160"/>
      <c r="I41" s="161"/>
      <c r="J41" s="22"/>
      <c r="K41" s="23"/>
      <c r="L41" s="23" t="str">
        <f t="shared" si="9"/>
        <v xml:space="preserve"> </v>
      </c>
      <c r="M41" s="24" t="str">
        <f t="shared" si="2"/>
        <v xml:space="preserve"> </v>
      </c>
      <c r="N41" s="25" t="str">
        <f t="shared" si="3"/>
        <v xml:space="preserve"> </v>
      </c>
      <c r="O41" s="22"/>
      <c r="P41" s="24"/>
      <c r="Q41" s="23" t="str">
        <f t="shared" si="4"/>
        <v xml:space="preserve"> </v>
      </c>
      <c r="R41" s="24" t="str">
        <f t="shared" si="0"/>
        <v xml:space="preserve"> </v>
      </c>
      <c r="S41" s="25" t="str">
        <f t="shared" si="1"/>
        <v xml:space="preserve"> </v>
      </c>
      <c r="T41" s="22"/>
      <c r="U41" s="49" t="str">
        <f t="shared" si="5"/>
        <v xml:space="preserve"> </v>
      </c>
      <c r="V41" s="50" t="str">
        <f t="shared" si="6"/>
        <v xml:space="preserve"> </v>
      </c>
      <c r="W41" s="22"/>
      <c r="X41" s="49" t="str">
        <f t="shared" si="7"/>
        <v xml:space="preserve"> </v>
      </c>
      <c r="Y41" s="51" t="str">
        <f t="shared" si="8"/>
        <v xml:space="preserve"> </v>
      </c>
    </row>
    <row r="42" spans="1:25" ht="13.5" thickTop="1" x14ac:dyDescent="0.2"/>
  </sheetData>
  <sheetProtection selectLockedCells="1"/>
  <protectedRanges>
    <protectedRange sqref="A22:A41" name="Range11_2_2"/>
  </protectedRanges>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scale="72" orientation="landscape" horizontalDpi="4294967293" r:id="rId1"/>
  <headerFooter alignWithMargins="0"/>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pageSetUpPr fitToPage="1"/>
  </sheetPr>
  <dimension ref="A1:DH53"/>
  <sheetViews>
    <sheetView zoomScaleNormal="100" workbookViewId="0">
      <selection activeCell="AQ49" sqref="AQ49"/>
    </sheetView>
  </sheetViews>
  <sheetFormatPr defaultColWidth="1.7109375" defaultRowHeight="12" customHeight="1" x14ac:dyDescent="0.2"/>
  <cols>
    <col min="1" max="16384" width="1.7109375" style="56"/>
  </cols>
  <sheetData>
    <row r="1" spans="1:112" ht="38.25" customHeight="1" thickBot="1" x14ac:dyDescent="0.35">
      <c r="A1" s="136"/>
      <c r="B1" s="136"/>
      <c r="C1" s="136"/>
      <c r="D1" s="136"/>
      <c r="E1" s="136"/>
      <c r="F1" s="136"/>
      <c r="G1" s="136"/>
      <c r="H1" s="136"/>
      <c r="I1" s="136"/>
      <c r="J1" s="136"/>
      <c r="K1" s="136"/>
      <c r="L1" s="136"/>
      <c r="M1" s="136"/>
      <c r="N1" s="136"/>
      <c r="O1" s="136"/>
      <c r="P1" s="136"/>
      <c r="Q1" s="136"/>
      <c r="R1" s="136"/>
      <c r="S1" s="136"/>
      <c r="T1" s="136"/>
      <c r="U1" s="136"/>
      <c r="V1" s="136"/>
      <c r="W1" s="136"/>
      <c r="X1" s="136"/>
      <c r="Y1" s="136"/>
      <c r="Z1" s="136"/>
      <c r="AA1" s="136"/>
      <c r="AB1" s="136"/>
      <c r="AC1" s="136"/>
      <c r="AD1" s="136"/>
      <c r="AE1" s="136"/>
      <c r="AF1" s="136"/>
      <c r="AG1" s="136"/>
      <c r="AH1" s="136"/>
      <c r="AI1" s="136"/>
      <c r="AJ1" s="136"/>
      <c r="AK1" s="136"/>
      <c r="AL1" s="136"/>
      <c r="AM1" s="136"/>
      <c r="AN1" s="136"/>
      <c r="AO1" s="136"/>
      <c r="AP1" s="136"/>
      <c r="AQ1" s="136"/>
      <c r="AR1" s="136"/>
      <c r="AS1" s="136"/>
      <c r="AT1" s="136"/>
      <c r="AU1" s="136"/>
      <c r="AV1" s="136"/>
      <c r="AW1" s="136"/>
      <c r="AX1" s="136"/>
      <c r="AY1" s="136"/>
      <c r="AZ1" s="136"/>
      <c r="BA1" s="136"/>
      <c r="BB1" s="136"/>
      <c r="BC1" s="136"/>
      <c r="BD1" s="136"/>
      <c r="BE1" s="136"/>
      <c r="BF1" s="136"/>
      <c r="BG1" s="136"/>
      <c r="BH1" s="136"/>
      <c r="BI1" s="136"/>
      <c r="BJ1" s="136"/>
      <c r="BK1" s="136"/>
      <c r="BL1" s="136"/>
      <c r="BM1" s="136"/>
      <c r="BN1" s="136"/>
      <c r="BO1" s="136"/>
      <c r="BP1" s="136"/>
      <c r="BQ1" s="136"/>
      <c r="BR1" s="136"/>
      <c r="BS1" s="136"/>
      <c r="BT1" s="136"/>
      <c r="BU1" s="136"/>
      <c r="BV1" s="136"/>
      <c r="BW1" s="136"/>
      <c r="BX1" s="136"/>
      <c r="BY1" s="136"/>
    </row>
    <row r="2" spans="1:112" ht="12" customHeight="1" thickTop="1" x14ac:dyDescent="0.2">
      <c r="A2" s="57"/>
      <c r="B2" s="58"/>
      <c r="C2" s="58"/>
      <c r="D2" s="58"/>
      <c r="E2" s="58"/>
      <c r="F2" s="58"/>
      <c r="G2" s="58"/>
      <c r="H2" s="58"/>
      <c r="I2" s="58"/>
      <c r="J2" s="58"/>
      <c r="K2" s="58"/>
      <c r="L2" s="58"/>
      <c r="M2" s="58"/>
      <c r="N2" s="58"/>
      <c r="O2" s="58"/>
      <c r="P2" s="58"/>
      <c r="Q2" s="58"/>
      <c r="R2" s="58"/>
      <c r="S2" s="58"/>
      <c r="T2" s="58"/>
      <c r="U2" s="58"/>
      <c r="V2" s="58"/>
      <c r="W2" s="58"/>
      <c r="X2" s="58"/>
      <c r="Y2" s="58"/>
      <c r="Z2" s="58"/>
      <c r="AA2" s="58"/>
      <c r="AB2" s="58"/>
      <c r="AC2" s="58"/>
      <c r="AD2" s="58"/>
      <c r="AE2" s="58"/>
      <c r="AF2" s="58"/>
      <c r="AG2" s="58"/>
      <c r="AH2" s="58"/>
      <c r="AI2" s="58"/>
      <c r="AJ2" s="58"/>
      <c r="AK2" s="58"/>
      <c r="AL2" s="58"/>
      <c r="AM2" s="58"/>
      <c r="AN2" s="58"/>
      <c r="AO2" s="58"/>
      <c r="AP2" s="58"/>
      <c r="AQ2" s="58"/>
      <c r="AR2" s="58"/>
      <c r="AS2" s="58"/>
      <c r="AT2" s="58"/>
      <c r="AU2" s="58"/>
      <c r="AV2" s="58"/>
      <c r="AW2" s="58"/>
      <c r="AX2" s="58"/>
      <c r="AY2" s="58"/>
      <c r="AZ2" s="58"/>
      <c r="BA2" s="58"/>
      <c r="BB2" s="58"/>
      <c r="BC2" s="58"/>
      <c r="BD2" s="58"/>
      <c r="BE2" s="58"/>
      <c r="BF2" s="58"/>
      <c r="BG2" s="58"/>
      <c r="BH2" s="58"/>
      <c r="BI2" s="58"/>
      <c r="BJ2" s="58"/>
      <c r="BK2" s="58"/>
      <c r="BL2" s="58"/>
      <c r="BM2" s="58"/>
      <c r="BN2" s="58"/>
      <c r="BO2" s="58"/>
      <c r="BP2" s="58"/>
      <c r="BQ2" s="58"/>
      <c r="BR2" s="58"/>
      <c r="BS2" s="58"/>
      <c r="BT2" s="58"/>
      <c r="BU2" s="58"/>
      <c r="BV2" s="58"/>
      <c r="BW2" s="58"/>
      <c r="BX2" s="58"/>
      <c r="BY2" s="59"/>
    </row>
    <row r="3" spans="1:112" ht="12" customHeight="1" x14ac:dyDescent="0.2">
      <c r="A3" s="60"/>
      <c r="B3" s="61"/>
      <c r="C3" s="62"/>
      <c r="D3" s="62"/>
      <c r="E3" s="62"/>
      <c r="F3" s="62"/>
      <c r="G3" s="62"/>
      <c r="H3" s="62"/>
      <c r="I3" s="62"/>
      <c r="J3" s="62"/>
      <c r="K3" s="62"/>
      <c r="L3" s="62"/>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3"/>
    </row>
    <row r="4" spans="1:112" ht="12" customHeight="1" x14ac:dyDescent="0.2">
      <c r="A4" s="60"/>
      <c r="B4" s="62"/>
      <c r="C4" s="62"/>
      <c r="D4" s="62"/>
      <c r="E4" s="62"/>
      <c r="F4" s="62"/>
      <c r="G4" s="62"/>
      <c r="H4" s="62"/>
      <c r="I4" s="62"/>
      <c r="J4" s="62"/>
      <c r="K4" s="62"/>
      <c r="L4" s="62"/>
      <c r="M4" s="62"/>
      <c r="N4" s="62"/>
      <c r="O4" s="62"/>
      <c r="P4" s="62"/>
      <c r="Q4" s="62"/>
      <c r="R4" s="62"/>
      <c r="S4" s="62"/>
      <c r="T4" s="62"/>
      <c r="U4" s="62"/>
      <c r="V4" s="62"/>
      <c r="W4" s="62"/>
      <c r="X4" s="62"/>
      <c r="Y4" s="62"/>
      <c r="Z4" s="62"/>
      <c r="AA4" s="62"/>
      <c r="AB4" s="62"/>
      <c r="AC4" s="62"/>
      <c r="AD4" s="62"/>
      <c r="AE4" s="62"/>
      <c r="AF4" s="62"/>
      <c r="AG4" s="62"/>
      <c r="AH4" s="62"/>
      <c r="AI4" s="62"/>
      <c r="AJ4" s="62"/>
      <c r="AK4" s="62"/>
      <c r="AL4" s="62"/>
      <c r="AM4" s="62"/>
      <c r="AN4" s="62"/>
      <c r="AO4" s="62"/>
      <c r="AP4" s="62"/>
      <c r="AQ4" s="62"/>
      <c r="AR4" s="62"/>
      <c r="AS4" s="62"/>
      <c r="AT4" s="62"/>
      <c r="AU4" s="62"/>
      <c r="AV4" s="62"/>
      <c r="AW4" s="62"/>
      <c r="AX4" s="62"/>
      <c r="AY4" s="62"/>
      <c r="AZ4" s="62"/>
      <c r="BA4" s="62"/>
      <c r="BB4" s="62"/>
      <c r="BC4" s="62"/>
      <c r="BD4" s="62"/>
      <c r="BE4" s="62"/>
      <c r="BF4" s="62"/>
      <c r="BG4" s="62"/>
      <c r="BH4" s="62"/>
      <c r="BI4" s="62"/>
      <c r="BJ4" s="62"/>
      <c r="BK4" s="62"/>
      <c r="BL4" s="62"/>
      <c r="BM4" s="62"/>
      <c r="BN4" s="62"/>
      <c r="BO4" s="62"/>
      <c r="BP4" s="62"/>
      <c r="BQ4" s="62"/>
      <c r="BR4" s="62"/>
      <c r="BS4" s="62"/>
      <c r="BT4" s="62"/>
      <c r="BU4" s="62"/>
      <c r="BV4" s="62"/>
      <c r="BW4" s="62"/>
      <c r="BX4" s="62"/>
      <c r="BY4" s="63"/>
    </row>
    <row r="5" spans="1:112" ht="12" customHeight="1" x14ac:dyDescent="0.25">
      <c r="A5" s="64"/>
      <c r="B5" s="65"/>
      <c r="C5" s="65"/>
      <c r="D5" s="65"/>
      <c r="E5" s="65"/>
      <c r="F5" s="65"/>
      <c r="G5" s="65"/>
      <c r="H5" s="65"/>
      <c r="I5" s="65"/>
      <c r="J5" s="65"/>
      <c r="K5" s="65"/>
      <c r="L5" s="65"/>
      <c r="M5" s="65"/>
      <c r="N5" s="65"/>
      <c r="O5" s="65"/>
      <c r="P5" s="65"/>
      <c r="Q5" s="65"/>
      <c r="R5" s="65"/>
      <c r="S5" s="65"/>
      <c r="T5" s="65"/>
      <c r="U5" s="65"/>
      <c r="V5" s="65"/>
      <c r="W5" s="65"/>
      <c r="X5" s="65"/>
      <c r="Y5" s="65"/>
      <c r="Z5" s="65"/>
      <c r="AA5" s="65"/>
      <c r="AB5" s="65"/>
      <c r="AC5" s="65"/>
      <c r="AD5" s="65"/>
      <c r="AE5" s="65"/>
      <c r="AF5" s="65"/>
      <c r="AG5" s="65"/>
      <c r="AH5" s="65"/>
      <c r="AI5" s="65"/>
      <c r="AJ5" s="65"/>
      <c r="AK5" s="65"/>
      <c r="AL5" s="65"/>
      <c r="AM5" s="65"/>
      <c r="AN5" s="65"/>
      <c r="AO5" s="65"/>
      <c r="AP5" s="65"/>
      <c r="AQ5" s="65"/>
      <c r="AR5" s="65"/>
      <c r="AS5" s="65"/>
      <c r="AT5" s="65"/>
      <c r="AU5" s="65"/>
      <c r="AV5" s="65"/>
      <c r="AW5" s="66"/>
      <c r="AX5" s="66"/>
      <c r="AY5" s="66"/>
      <c r="AZ5" s="66"/>
      <c r="BA5" s="66"/>
      <c r="BB5" s="66"/>
      <c r="BC5" s="66"/>
      <c r="BD5" s="66"/>
      <c r="BE5" s="66"/>
      <c r="BF5" s="66"/>
      <c r="BG5" s="66"/>
      <c r="BH5" s="66"/>
      <c r="BI5" s="66"/>
      <c r="BJ5" s="66"/>
      <c r="BK5" s="65"/>
      <c r="BL5" s="65"/>
      <c r="BM5" s="65"/>
      <c r="BN5" s="65"/>
      <c r="BO5" s="65"/>
      <c r="BP5" s="65"/>
      <c r="BQ5" s="65"/>
      <c r="BR5" s="65"/>
      <c r="BS5" s="65"/>
      <c r="BT5" s="65"/>
      <c r="BU5" s="65"/>
      <c r="BV5" s="65"/>
      <c r="BW5" s="65"/>
      <c r="BX5" s="65"/>
      <c r="BY5" s="67"/>
    </row>
    <row r="6" spans="1:112" ht="12" customHeight="1" x14ac:dyDescent="0.25">
      <c r="A6" s="64"/>
      <c r="B6" s="65"/>
      <c r="C6" s="65"/>
      <c r="D6" s="65"/>
      <c r="E6" s="68"/>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AQ6" s="65"/>
      <c r="AR6" s="65"/>
      <c r="AS6" s="65"/>
      <c r="AT6" s="65"/>
      <c r="AU6" s="65"/>
      <c r="AV6" s="65"/>
      <c r="AW6" s="66"/>
      <c r="AX6" s="66"/>
      <c r="AY6" s="66"/>
      <c r="AZ6" s="66"/>
      <c r="BA6" s="66"/>
      <c r="BB6" s="66"/>
      <c r="BC6" s="66"/>
      <c r="BD6" s="66"/>
      <c r="BE6" s="66"/>
      <c r="BF6" s="66"/>
      <c r="BG6" s="66"/>
      <c r="BH6" s="66"/>
      <c r="BI6" s="66"/>
      <c r="BJ6" s="66"/>
      <c r="BK6" s="65"/>
      <c r="BL6" s="65"/>
      <c r="BM6" s="65"/>
      <c r="BN6" s="65"/>
      <c r="BO6" s="65"/>
      <c r="BP6" s="65"/>
      <c r="BQ6" s="65"/>
      <c r="BR6" s="65"/>
      <c r="BS6" s="65"/>
      <c r="BT6" s="65"/>
      <c r="BU6" s="65"/>
      <c r="BV6" s="65"/>
      <c r="BW6" s="65"/>
      <c r="BX6" s="65"/>
      <c r="BY6" s="67"/>
    </row>
    <row r="7" spans="1:112" ht="12" customHeight="1" x14ac:dyDescent="0.25">
      <c r="A7" s="64"/>
      <c r="B7" s="65"/>
      <c r="C7" s="65"/>
      <c r="D7" s="65"/>
      <c r="E7" s="65"/>
      <c r="F7" s="65"/>
      <c r="G7" s="65"/>
      <c r="H7" s="65"/>
      <c r="I7" s="65"/>
      <c r="J7" s="65"/>
      <c r="K7" s="65"/>
      <c r="L7" s="65"/>
      <c r="M7" s="65"/>
      <c r="N7" s="65"/>
      <c r="O7" s="65"/>
      <c r="P7" s="65"/>
      <c r="Q7" s="65"/>
      <c r="R7" s="65"/>
      <c r="S7" s="65"/>
      <c r="T7" s="65"/>
      <c r="U7" s="65"/>
      <c r="V7" s="66"/>
      <c r="W7" s="66"/>
      <c r="X7" s="66"/>
      <c r="Y7" s="66"/>
      <c r="Z7" s="66"/>
      <c r="AA7" s="66"/>
      <c r="AB7" s="66"/>
      <c r="AC7" s="66"/>
      <c r="AD7" s="66"/>
      <c r="AE7" s="66"/>
      <c r="AF7" s="66"/>
      <c r="AG7" s="66"/>
      <c r="AH7" s="66"/>
      <c r="AI7" s="66"/>
      <c r="AJ7" s="66"/>
      <c r="AK7" s="66"/>
      <c r="AL7" s="65"/>
      <c r="AM7" s="65"/>
      <c r="AN7" s="65"/>
      <c r="AO7" s="65"/>
      <c r="AP7" s="65"/>
      <c r="AQ7" s="65"/>
      <c r="AR7" s="65"/>
      <c r="AS7" s="65"/>
      <c r="AT7" s="65"/>
      <c r="AU7" s="65"/>
      <c r="AV7" s="65"/>
      <c r="AW7" s="69"/>
      <c r="AX7" s="69"/>
      <c r="AY7" s="69"/>
      <c r="AZ7" s="69"/>
      <c r="BA7" s="69"/>
      <c r="BB7" s="69"/>
      <c r="BC7" s="69"/>
      <c r="BD7" s="69"/>
      <c r="BE7" s="69"/>
      <c r="BF7" s="69"/>
      <c r="BG7" s="69"/>
      <c r="BH7" s="69"/>
      <c r="BI7" s="69"/>
      <c r="BJ7" s="69"/>
      <c r="BK7" s="65"/>
      <c r="BL7" s="65"/>
      <c r="BM7" s="65"/>
      <c r="BN7" s="65"/>
      <c r="BO7" s="65"/>
      <c r="BP7" s="65"/>
      <c r="BQ7" s="65"/>
      <c r="BR7" s="65"/>
      <c r="BS7" s="65"/>
      <c r="BT7" s="65"/>
      <c r="BU7" s="65"/>
      <c r="BV7" s="65"/>
      <c r="BW7" s="65"/>
      <c r="BX7" s="65"/>
      <c r="BY7" s="67"/>
    </row>
    <row r="8" spans="1:112" ht="12" customHeight="1" x14ac:dyDescent="0.25">
      <c r="A8" s="64"/>
      <c r="B8" s="68"/>
      <c r="C8" s="65"/>
      <c r="D8" s="65"/>
      <c r="E8" s="65"/>
      <c r="F8" s="65"/>
      <c r="G8" s="65"/>
      <c r="H8" s="65"/>
      <c r="I8" s="65"/>
      <c r="J8" s="65"/>
      <c r="K8" s="68"/>
      <c r="L8" s="65"/>
      <c r="M8" s="65"/>
      <c r="N8" s="65"/>
      <c r="O8" s="65"/>
      <c r="P8" s="65"/>
      <c r="Q8" s="65"/>
      <c r="R8" s="65"/>
      <c r="S8" s="65"/>
      <c r="T8" s="65"/>
      <c r="U8" s="65"/>
      <c r="V8" s="66"/>
      <c r="W8" s="66"/>
      <c r="X8" s="66"/>
      <c r="Y8" s="66"/>
      <c r="Z8" s="66"/>
      <c r="AA8" s="66"/>
      <c r="AB8" s="66"/>
      <c r="AC8" s="66"/>
      <c r="AD8" s="66"/>
      <c r="AE8" s="66"/>
      <c r="AF8" s="66"/>
      <c r="AG8" s="66"/>
      <c r="AH8" s="66"/>
      <c r="AI8" s="66"/>
      <c r="AJ8" s="66"/>
      <c r="AK8" s="66"/>
      <c r="AL8" s="65"/>
      <c r="AM8" s="65"/>
      <c r="AN8" s="65"/>
      <c r="AO8" s="65"/>
      <c r="AP8" s="65"/>
      <c r="AQ8" s="65"/>
      <c r="AR8" s="65"/>
      <c r="AS8" s="65"/>
      <c r="AT8" s="65"/>
      <c r="AU8" s="65"/>
      <c r="AV8" s="65"/>
      <c r="AW8" s="69"/>
      <c r="AX8" s="69"/>
      <c r="AY8" s="69"/>
      <c r="AZ8" s="69"/>
      <c r="BA8" s="69"/>
      <c r="BB8" s="69"/>
      <c r="BC8" s="69"/>
      <c r="BD8" s="69"/>
      <c r="BE8" s="69"/>
      <c r="BF8" s="69"/>
      <c r="BG8" s="69"/>
      <c r="BH8" s="69"/>
      <c r="BI8" s="69"/>
      <c r="BJ8" s="69"/>
      <c r="BK8" s="65"/>
      <c r="BL8" s="65"/>
      <c r="BM8" s="65"/>
      <c r="BN8" s="65"/>
      <c r="BO8" s="65"/>
      <c r="BP8" s="65"/>
      <c r="BQ8" s="65"/>
      <c r="BR8" s="65"/>
      <c r="BS8" s="65"/>
      <c r="BT8" s="65"/>
      <c r="BU8" s="65"/>
      <c r="BV8" s="65"/>
      <c r="BW8" s="65"/>
      <c r="BX8" s="65"/>
      <c r="BY8" s="67"/>
    </row>
    <row r="9" spans="1:112" ht="12" customHeight="1" x14ac:dyDescent="0.2">
      <c r="A9" s="64"/>
      <c r="B9" s="65"/>
      <c r="C9" s="65"/>
      <c r="D9" s="65"/>
      <c r="E9" s="65"/>
      <c r="F9" s="65"/>
      <c r="G9" s="65"/>
      <c r="H9" s="65"/>
      <c r="I9" s="65"/>
      <c r="J9" s="65"/>
      <c r="K9" s="65"/>
      <c r="L9" s="65"/>
      <c r="M9" s="65"/>
      <c r="N9" s="65"/>
      <c r="O9" s="65"/>
      <c r="P9" s="65"/>
      <c r="Q9" s="65"/>
      <c r="R9" s="65"/>
      <c r="S9" s="65"/>
      <c r="T9" s="65"/>
      <c r="U9" s="65"/>
      <c r="V9" s="69"/>
      <c r="W9" s="69"/>
      <c r="X9" s="69"/>
      <c r="Y9" s="69"/>
      <c r="Z9" s="69"/>
      <c r="AA9" s="69"/>
      <c r="AB9" s="69"/>
      <c r="AC9" s="69"/>
      <c r="AD9" s="69"/>
      <c r="AE9" s="69"/>
      <c r="AF9" s="69"/>
      <c r="AG9" s="69"/>
      <c r="AH9" s="69"/>
      <c r="AI9" s="69"/>
      <c r="AJ9" s="69"/>
      <c r="AK9" s="69"/>
      <c r="AL9" s="65"/>
      <c r="AM9" s="65"/>
      <c r="AN9" s="65"/>
      <c r="AO9" s="65"/>
      <c r="AP9" s="65"/>
      <c r="AQ9" s="65"/>
      <c r="AR9" s="65"/>
      <c r="AS9" s="65"/>
      <c r="AT9" s="65"/>
      <c r="AU9" s="65"/>
      <c r="AV9" s="65"/>
      <c r="AW9" s="65"/>
      <c r="AX9" s="65"/>
      <c r="AY9" s="65"/>
      <c r="AZ9" s="65"/>
      <c r="BA9" s="65"/>
      <c r="BB9" s="65"/>
      <c r="BC9" s="65"/>
      <c r="BD9" s="65"/>
      <c r="BE9" s="65"/>
      <c r="BF9" s="65"/>
      <c r="BG9" s="65"/>
      <c r="BH9" s="65"/>
      <c r="BI9" s="65"/>
      <c r="BJ9" s="65"/>
      <c r="BK9" s="65"/>
      <c r="BL9" s="65"/>
      <c r="BM9" s="65"/>
      <c r="BN9" s="65"/>
      <c r="BO9" s="65"/>
      <c r="BP9" s="65"/>
      <c r="BQ9" s="65"/>
      <c r="BR9" s="65"/>
      <c r="BS9" s="65"/>
      <c r="BT9" s="65"/>
      <c r="BU9" s="65"/>
      <c r="BV9" s="65"/>
      <c r="BW9" s="65"/>
      <c r="BX9" s="65"/>
      <c r="BY9" s="67"/>
    </row>
    <row r="10" spans="1:112" ht="12" customHeight="1" x14ac:dyDescent="0.2">
      <c r="A10" s="64"/>
      <c r="B10" s="65"/>
      <c r="C10" s="65"/>
      <c r="D10" s="65"/>
      <c r="E10" s="65"/>
      <c r="F10" s="65"/>
      <c r="G10" s="65"/>
      <c r="H10" s="65"/>
      <c r="I10" s="65"/>
      <c r="J10" s="65"/>
      <c r="K10" s="65"/>
      <c r="L10" s="65"/>
      <c r="M10" s="65"/>
      <c r="N10" s="65"/>
      <c r="O10" s="65"/>
      <c r="P10" s="65"/>
      <c r="Q10" s="65"/>
      <c r="R10" s="65"/>
      <c r="S10" s="65"/>
      <c r="T10" s="65"/>
      <c r="U10" s="65"/>
      <c r="V10" s="69"/>
      <c r="W10" s="69"/>
      <c r="X10" s="69"/>
      <c r="Y10" s="69"/>
      <c r="Z10" s="69"/>
      <c r="AA10" s="69"/>
      <c r="AB10" s="69"/>
      <c r="AC10" s="69"/>
      <c r="AD10" s="69"/>
      <c r="AE10" s="69"/>
      <c r="AF10" s="69"/>
      <c r="AG10" s="69"/>
      <c r="AH10" s="69"/>
      <c r="AI10" s="69"/>
      <c r="AJ10" s="69"/>
      <c r="AK10" s="69"/>
      <c r="AL10" s="65"/>
      <c r="AM10" s="65"/>
      <c r="AN10" s="65"/>
      <c r="AO10" s="65"/>
      <c r="AP10" s="65"/>
      <c r="AQ10" s="65"/>
      <c r="AR10" s="65"/>
      <c r="AS10" s="65"/>
      <c r="AT10" s="65"/>
      <c r="AU10" s="65"/>
      <c r="AV10" s="65"/>
      <c r="AW10" s="65"/>
      <c r="AX10" s="65"/>
      <c r="AY10" s="65"/>
      <c r="AZ10" s="65"/>
      <c r="BA10" s="65"/>
      <c r="BB10" s="65"/>
      <c r="BC10" s="65"/>
      <c r="BD10" s="65"/>
      <c r="BE10" s="65"/>
      <c r="BF10" s="65"/>
      <c r="BG10" s="65"/>
      <c r="BH10" s="65"/>
      <c r="BI10" s="65"/>
      <c r="BJ10" s="65"/>
      <c r="BK10" s="65"/>
      <c r="BL10" s="65"/>
      <c r="BM10" s="65"/>
      <c r="BN10" s="65"/>
      <c r="BO10" s="65"/>
      <c r="BP10" s="65"/>
      <c r="BQ10" s="65"/>
      <c r="BR10" s="65"/>
      <c r="BS10" s="65"/>
      <c r="BT10" s="65"/>
      <c r="BU10" s="65"/>
      <c r="BV10" s="65"/>
      <c r="BW10" s="65"/>
      <c r="BX10" s="65"/>
      <c r="BY10" s="67"/>
    </row>
    <row r="11" spans="1:112" ht="12" customHeight="1" x14ac:dyDescent="0.2">
      <c r="A11" s="64"/>
      <c r="B11" s="65"/>
      <c r="C11" s="65"/>
      <c r="D11" s="65"/>
      <c r="E11" s="65"/>
      <c r="F11" s="65"/>
      <c r="G11" s="65"/>
      <c r="H11" s="65"/>
      <c r="I11" s="65"/>
      <c r="J11" s="65"/>
      <c r="K11" s="65"/>
      <c r="L11" s="65"/>
      <c r="M11" s="65"/>
      <c r="N11" s="65"/>
      <c r="O11" s="65"/>
      <c r="P11" s="65"/>
      <c r="Q11" s="65"/>
      <c r="R11" s="65"/>
      <c r="S11" s="65"/>
      <c r="T11" s="65"/>
      <c r="U11" s="65"/>
      <c r="V11" s="69"/>
      <c r="W11" s="69"/>
      <c r="X11" s="69"/>
      <c r="Y11" s="69"/>
      <c r="Z11" s="69"/>
      <c r="AA11" s="69"/>
      <c r="AB11" s="69"/>
      <c r="AC11" s="69"/>
      <c r="AD11" s="69"/>
      <c r="AE11" s="69"/>
      <c r="AF11" s="69"/>
      <c r="AG11" s="69"/>
      <c r="AH11" s="69"/>
      <c r="AI11" s="69"/>
      <c r="AJ11" s="69"/>
      <c r="AK11" s="69"/>
      <c r="AL11" s="65"/>
      <c r="AM11" s="65"/>
      <c r="AN11" s="65"/>
      <c r="AO11" s="65"/>
      <c r="AP11" s="65"/>
      <c r="AQ11" s="65"/>
      <c r="AR11" s="65"/>
      <c r="AS11" s="65"/>
      <c r="AT11" s="65"/>
      <c r="AU11" s="65"/>
      <c r="AV11" s="65"/>
      <c r="AW11" s="65"/>
      <c r="AX11" s="65"/>
      <c r="AY11" s="65"/>
      <c r="AZ11" s="65"/>
      <c r="BA11" s="65"/>
      <c r="BB11" s="65"/>
      <c r="BC11" s="65"/>
      <c r="BD11" s="65"/>
      <c r="BE11" s="65"/>
      <c r="BF11" s="65"/>
      <c r="BG11" s="65"/>
      <c r="BH11" s="65"/>
      <c r="BI11" s="65"/>
      <c r="BJ11" s="65"/>
      <c r="BK11" s="65"/>
      <c r="BL11" s="65"/>
      <c r="BM11" s="65"/>
      <c r="BN11" s="65"/>
      <c r="BO11" s="65"/>
      <c r="BP11" s="65"/>
      <c r="BQ11" s="65"/>
      <c r="BR11" s="65"/>
      <c r="BS11" s="65"/>
      <c r="BT11" s="65"/>
      <c r="BU11" s="65"/>
      <c r="BV11" s="65"/>
      <c r="BW11" s="65"/>
      <c r="BX11" s="65"/>
      <c r="BY11" s="67"/>
    </row>
    <row r="12" spans="1:112" ht="12" customHeight="1" x14ac:dyDescent="0.2">
      <c r="A12" s="64"/>
      <c r="B12" s="65"/>
      <c r="C12" s="65"/>
      <c r="D12" s="65"/>
      <c r="E12" s="65"/>
      <c r="F12" s="65"/>
      <c r="G12" s="65"/>
      <c r="H12" s="65"/>
      <c r="I12" s="65"/>
      <c r="J12" s="65"/>
      <c r="K12" s="65"/>
      <c r="L12" s="65"/>
      <c r="M12" s="65"/>
      <c r="N12" s="65"/>
      <c r="O12" s="65"/>
      <c r="P12" s="65"/>
      <c r="Q12" s="65"/>
      <c r="R12" s="65"/>
      <c r="S12" s="65"/>
      <c r="T12" s="65"/>
      <c r="U12" s="65"/>
      <c r="V12" s="65"/>
      <c r="W12" s="65"/>
      <c r="X12" s="65"/>
      <c r="Y12" s="65"/>
      <c r="Z12" s="65"/>
      <c r="AA12" s="65"/>
      <c r="AB12" s="65"/>
      <c r="AC12" s="65"/>
      <c r="AD12" s="65"/>
      <c r="AE12" s="65"/>
      <c r="AF12" s="65"/>
      <c r="AG12" s="65"/>
      <c r="AH12" s="65"/>
      <c r="AI12" s="65"/>
      <c r="AJ12" s="65"/>
      <c r="AK12" s="65"/>
      <c r="AL12" s="65"/>
      <c r="AM12" s="65"/>
      <c r="AN12" s="65"/>
      <c r="AO12" s="65"/>
      <c r="AP12" s="65"/>
      <c r="AQ12" s="65"/>
      <c r="AR12" s="65"/>
      <c r="AS12" s="65"/>
      <c r="AT12" s="65"/>
      <c r="AU12" s="65"/>
      <c r="AV12" s="65"/>
      <c r="AW12" s="65"/>
      <c r="AX12" s="65"/>
      <c r="AY12" s="65"/>
      <c r="AZ12" s="65"/>
      <c r="BA12" s="65"/>
      <c r="BB12" s="65"/>
      <c r="BC12" s="65"/>
      <c r="BD12" s="65"/>
      <c r="BE12" s="65"/>
      <c r="BF12" s="65"/>
      <c r="BG12" s="65"/>
      <c r="BH12" s="65"/>
      <c r="BI12" s="65"/>
      <c r="BJ12" s="65"/>
      <c r="BK12" s="65"/>
      <c r="BL12" s="65"/>
      <c r="BM12" s="65"/>
      <c r="BN12" s="65"/>
      <c r="BO12" s="65"/>
      <c r="BP12" s="65"/>
      <c r="BQ12" s="65"/>
      <c r="BR12" s="65"/>
      <c r="BS12" s="65"/>
      <c r="BT12" s="65"/>
      <c r="BU12" s="65"/>
      <c r="BV12" s="65"/>
      <c r="BW12" s="65"/>
      <c r="BX12" s="65"/>
      <c r="BY12" s="67"/>
    </row>
    <row r="13" spans="1:112" ht="12" customHeight="1" x14ac:dyDescent="0.2">
      <c r="A13" s="64"/>
      <c r="B13" s="65"/>
      <c r="C13" s="65"/>
      <c r="D13" s="65"/>
      <c r="E13" s="65"/>
      <c r="F13" s="65"/>
      <c r="G13" s="65"/>
      <c r="H13" s="65"/>
      <c r="I13" s="65"/>
      <c r="J13" s="65"/>
      <c r="K13" s="65"/>
      <c r="L13" s="65"/>
      <c r="M13" s="65"/>
      <c r="N13" s="65"/>
      <c r="O13" s="65"/>
      <c r="P13" s="65"/>
      <c r="Q13" s="65"/>
      <c r="R13" s="65"/>
      <c r="S13" s="65"/>
      <c r="T13" s="65"/>
      <c r="U13" s="65"/>
      <c r="V13" s="65"/>
      <c r="W13" s="65"/>
      <c r="X13" s="65"/>
      <c r="Y13" s="65"/>
      <c r="Z13" s="65"/>
      <c r="AA13" s="65"/>
      <c r="AB13" s="65"/>
      <c r="AC13" s="65"/>
      <c r="AD13" s="65"/>
      <c r="AE13" s="65"/>
      <c r="AF13" s="65"/>
      <c r="AG13" s="65"/>
      <c r="AH13" s="65"/>
      <c r="AI13" s="65"/>
      <c r="AJ13" s="65"/>
      <c r="AK13" s="65"/>
      <c r="AL13" s="65"/>
      <c r="AM13" s="65"/>
      <c r="AN13" s="65"/>
      <c r="AO13" s="65"/>
      <c r="AP13" s="65"/>
      <c r="AQ13" s="65"/>
      <c r="AR13" s="65"/>
      <c r="AS13" s="65"/>
      <c r="AT13" s="65"/>
      <c r="AU13" s="65"/>
      <c r="AV13" s="65"/>
      <c r="AW13" s="65"/>
      <c r="AX13" s="65"/>
      <c r="AY13" s="65"/>
      <c r="AZ13" s="65"/>
      <c r="BA13" s="65"/>
      <c r="BB13" s="65"/>
      <c r="BC13" s="65"/>
      <c r="BD13" s="65"/>
      <c r="BE13" s="65"/>
      <c r="BF13" s="65"/>
      <c r="BG13" s="65"/>
      <c r="BH13" s="65"/>
      <c r="BI13" s="65"/>
      <c r="BJ13" s="65"/>
      <c r="BK13" s="65"/>
      <c r="BL13" s="65"/>
      <c r="BM13" s="65"/>
      <c r="BN13" s="65"/>
      <c r="BO13" s="65"/>
      <c r="BP13" s="65"/>
      <c r="BQ13" s="65"/>
      <c r="BR13" s="65"/>
      <c r="BS13" s="65"/>
      <c r="BT13" s="65"/>
      <c r="BU13" s="65"/>
      <c r="BV13" s="65"/>
      <c r="BW13" s="65"/>
      <c r="BX13" s="65"/>
      <c r="BY13" s="67"/>
    </row>
    <row r="14" spans="1:112" ht="12" customHeight="1" x14ac:dyDescent="0.2">
      <c r="A14" s="64"/>
      <c r="B14" s="65"/>
      <c r="C14" s="65"/>
      <c r="D14" s="65"/>
      <c r="E14" s="65"/>
      <c r="F14" s="65"/>
      <c r="G14" s="65"/>
      <c r="H14" s="65"/>
      <c r="I14" s="65"/>
      <c r="J14" s="65"/>
      <c r="K14" s="65"/>
      <c r="L14" s="65"/>
      <c r="M14" s="65"/>
      <c r="N14" s="65"/>
      <c r="O14" s="65"/>
      <c r="P14" s="65"/>
      <c r="Q14" s="65"/>
      <c r="R14" s="65"/>
      <c r="S14" s="65"/>
      <c r="T14" s="65"/>
      <c r="U14" s="65"/>
      <c r="V14" s="65"/>
      <c r="W14" s="65"/>
      <c r="X14" s="65"/>
      <c r="Y14" s="65"/>
      <c r="Z14" s="65"/>
      <c r="AA14" s="65"/>
      <c r="AB14" s="65"/>
      <c r="AC14" s="65"/>
      <c r="AD14" s="65"/>
      <c r="AE14" s="65"/>
      <c r="AF14" s="65"/>
      <c r="AG14" s="65"/>
      <c r="AH14" s="65"/>
      <c r="AI14" s="65"/>
      <c r="AJ14" s="65"/>
      <c r="AK14" s="65"/>
      <c r="AL14" s="65"/>
      <c r="AM14" s="65"/>
      <c r="AN14" s="65"/>
      <c r="AO14" s="65"/>
      <c r="AP14" s="65"/>
      <c r="AQ14" s="65"/>
      <c r="AR14" s="65"/>
      <c r="AS14" s="65"/>
      <c r="AT14" s="65"/>
      <c r="AU14" s="65"/>
      <c r="AV14" s="65"/>
      <c r="AW14" s="65"/>
      <c r="AX14" s="65"/>
      <c r="AY14" s="65"/>
      <c r="AZ14" s="65"/>
      <c r="BA14" s="65"/>
      <c r="BB14" s="65"/>
      <c r="BC14" s="65"/>
      <c r="BD14" s="65"/>
      <c r="BE14" s="65"/>
      <c r="BF14" s="65"/>
      <c r="BG14" s="65"/>
      <c r="BH14" s="65"/>
      <c r="BI14" s="65"/>
      <c r="BJ14" s="65"/>
      <c r="BK14" s="65"/>
      <c r="BL14" s="65"/>
      <c r="BM14" s="65"/>
      <c r="BN14" s="65"/>
      <c r="BO14" s="65"/>
      <c r="BP14" s="65"/>
      <c r="BQ14" s="65"/>
      <c r="BR14" s="65"/>
      <c r="BS14" s="65"/>
      <c r="BT14" s="65"/>
      <c r="BU14" s="65"/>
      <c r="BV14" s="65"/>
      <c r="BW14" s="65"/>
      <c r="BX14" s="65"/>
      <c r="BY14" s="67"/>
    </row>
    <row r="15" spans="1:112" ht="12" customHeight="1" x14ac:dyDescent="0.25">
      <c r="A15" s="64"/>
      <c r="B15" s="65"/>
      <c r="C15" s="65"/>
      <c r="D15" s="65"/>
      <c r="E15" s="65"/>
      <c r="F15" s="65"/>
      <c r="G15" s="65"/>
      <c r="H15" s="65"/>
      <c r="I15" s="65"/>
      <c r="J15" s="65"/>
      <c r="K15" s="65"/>
      <c r="L15" s="65"/>
      <c r="M15" s="65"/>
      <c r="N15" s="65"/>
      <c r="O15" s="65"/>
      <c r="P15" s="65"/>
      <c r="Q15" s="65"/>
      <c r="R15" s="65"/>
      <c r="S15" s="65"/>
      <c r="T15" s="65"/>
      <c r="U15" s="65"/>
      <c r="V15" s="65"/>
      <c r="W15" s="65"/>
      <c r="X15" s="65"/>
      <c r="Y15" s="65"/>
      <c r="Z15" s="65"/>
      <c r="AA15" s="65"/>
      <c r="AB15" s="65"/>
      <c r="AC15" s="65"/>
      <c r="AD15" s="65"/>
      <c r="AE15" s="65"/>
      <c r="AF15" s="65"/>
      <c r="AG15" s="65"/>
      <c r="AH15" s="65"/>
      <c r="AI15" s="65"/>
      <c r="AJ15" s="65"/>
      <c r="AK15" s="65"/>
      <c r="AL15" s="65"/>
      <c r="AM15" s="65"/>
      <c r="AN15" s="65"/>
      <c r="AO15" s="65"/>
      <c r="AP15" s="65"/>
      <c r="AQ15" s="65"/>
      <c r="AR15" s="65"/>
      <c r="AS15" s="65"/>
      <c r="AT15" s="65"/>
      <c r="AU15" s="65"/>
      <c r="AV15" s="65"/>
      <c r="AW15" s="65"/>
      <c r="AX15" s="65"/>
      <c r="AY15" s="65"/>
      <c r="AZ15" s="65"/>
      <c r="BA15" s="65"/>
      <c r="BB15" s="65"/>
      <c r="BC15" s="65"/>
      <c r="BD15" s="65"/>
      <c r="BE15" s="65"/>
      <c r="BF15" s="65"/>
      <c r="BG15" s="65"/>
      <c r="BH15" s="65"/>
      <c r="BI15" s="65"/>
      <c r="BJ15" s="65"/>
      <c r="BK15" s="65"/>
      <c r="BL15" s="65"/>
      <c r="BM15" s="65"/>
      <c r="BN15" s="65"/>
      <c r="BO15" s="65"/>
      <c r="BP15" s="65"/>
      <c r="BQ15" s="65"/>
      <c r="BR15" s="65"/>
      <c r="BS15" s="65"/>
      <c r="BT15" s="65"/>
      <c r="BU15" s="65"/>
      <c r="BV15" s="65"/>
      <c r="BW15" s="65"/>
      <c r="BX15" s="65"/>
      <c r="BY15" s="67"/>
      <c r="CP15" s="70"/>
      <c r="CQ15" s="70"/>
      <c r="CR15" s="70"/>
      <c r="CS15" s="70"/>
      <c r="CT15" s="70"/>
      <c r="CU15" s="70"/>
      <c r="CV15" s="70"/>
      <c r="CW15" s="70"/>
      <c r="CX15" s="70"/>
      <c r="CY15" s="70"/>
      <c r="CZ15" s="70"/>
      <c r="DA15" s="70"/>
      <c r="DB15" s="70"/>
      <c r="DC15" s="70"/>
      <c r="DD15" s="70"/>
      <c r="DE15" s="70"/>
      <c r="DF15" s="70"/>
      <c r="DG15" s="70"/>
      <c r="DH15" s="70"/>
    </row>
    <row r="16" spans="1:112" ht="12" customHeight="1" x14ac:dyDescent="0.25">
      <c r="A16" s="64"/>
      <c r="B16" s="65"/>
      <c r="C16" s="65"/>
      <c r="D16" s="65"/>
      <c r="E16" s="65"/>
      <c r="F16" s="65"/>
      <c r="G16" s="65"/>
      <c r="H16" s="65"/>
      <c r="I16" s="65"/>
      <c r="J16" s="65"/>
      <c r="K16" s="65"/>
      <c r="L16" s="65"/>
      <c r="M16" s="65"/>
      <c r="N16" s="65"/>
      <c r="O16" s="65"/>
      <c r="P16" s="65"/>
      <c r="Q16" s="65"/>
      <c r="R16" s="65"/>
      <c r="S16" s="65"/>
      <c r="T16" s="65"/>
      <c r="U16" s="65"/>
      <c r="V16" s="65"/>
      <c r="W16" s="65"/>
      <c r="X16" s="65"/>
      <c r="Y16" s="65"/>
      <c r="Z16" s="65"/>
      <c r="AA16" s="65"/>
      <c r="AB16" s="65"/>
      <c r="AC16" s="65"/>
      <c r="AD16" s="65"/>
      <c r="AE16" s="65"/>
      <c r="AF16" s="65"/>
      <c r="AG16" s="65"/>
      <c r="AH16" s="65"/>
      <c r="AI16" s="65"/>
      <c r="AJ16" s="65"/>
      <c r="AK16" s="65"/>
      <c r="AL16" s="65"/>
      <c r="AM16" s="65"/>
      <c r="AN16" s="65"/>
      <c r="AO16" s="65"/>
      <c r="AP16" s="65"/>
      <c r="AQ16" s="65"/>
      <c r="AR16" s="65"/>
      <c r="AS16" s="65"/>
      <c r="AT16" s="65"/>
      <c r="AU16" s="65"/>
      <c r="AV16" s="65"/>
      <c r="AW16" s="65"/>
      <c r="AX16" s="65"/>
      <c r="AY16" s="65"/>
      <c r="AZ16" s="65"/>
      <c r="BA16" s="65"/>
      <c r="BB16" s="65"/>
      <c r="BC16" s="65"/>
      <c r="BD16" s="65"/>
      <c r="BE16" s="65"/>
      <c r="BF16" s="65"/>
      <c r="BG16" s="65"/>
      <c r="BH16" s="65"/>
      <c r="BI16" s="65"/>
      <c r="BJ16" s="65"/>
      <c r="BK16" s="65"/>
      <c r="BL16" s="65"/>
      <c r="BM16" s="65"/>
      <c r="BN16" s="65"/>
      <c r="BO16" s="65"/>
      <c r="BP16" s="65"/>
      <c r="BQ16" s="65"/>
      <c r="BR16" s="65"/>
      <c r="BS16" s="65"/>
      <c r="BT16" s="65"/>
      <c r="BU16" s="65"/>
      <c r="BV16" s="65"/>
      <c r="BW16" s="65"/>
      <c r="BX16" s="65"/>
      <c r="BY16" s="67"/>
      <c r="CP16" s="70"/>
      <c r="CQ16" s="70"/>
      <c r="CR16" s="70"/>
      <c r="CS16" s="70"/>
      <c r="CT16" s="70"/>
      <c r="CU16" s="70"/>
      <c r="CV16" s="70"/>
      <c r="CW16" s="70"/>
      <c r="CX16" s="70"/>
      <c r="CY16" s="70"/>
      <c r="CZ16" s="70"/>
      <c r="DA16" s="70"/>
      <c r="DB16" s="70"/>
      <c r="DC16" s="70"/>
      <c r="DD16" s="70"/>
      <c r="DE16" s="70"/>
      <c r="DF16" s="70"/>
      <c r="DG16" s="70"/>
      <c r="DH16" s="70"/>
    </row>
    <row r="17" spans="1:112" ht="12" customHeight="1" x14ac:dyDescent="0.25">
      <c r="A17" s="64"/>
      <c r="B17" s="65"/>
      <c r="C17" s="65"/>
      <c r="D17" s="65"/>
      <c r="E17" s="65"/>
      <c r="F17" s="65"/>
      <c r="G17" s="65"/>
      <c r="H17" s="65"/>
      <c r="I17" s="65"/>
      <c r="J17" s="65"/>
      <c r="K17" s="65"/>
      <c r="L17" s="65"/>
      <c r="M17" s="65"/>
      <c r="N17" s="65"/>
      <c r="O17" s="65"/>
      <c r="P17" s="65"/>
      <c r="Q17" s="65"/>
      <c r="R17" s="65"/>
      <c r="S17" s="65"/>
      <c r="T17" s="65"/>
      <c r="U17" s="65"/>
      <c r="V17" s="65"/>
      <c r="W17" s="65"/>
      <c r="X17" s="65"/>
      <c r="Y17" s="65"/>
      <c r="Z17" s="65"/>
      <c r="AA17" s="65"/>
      <c r="AB17" s="65"/>
      <c r="AC17" s="65"/>
      <c r="AD17" s="65"/>
      <c r="AE17" s="65"/>
      <c r="AF17" s="65"/>
      <c r="AG17" s="65"/>
      <c r="AH17" s="65"/>
      <c r="AI17" s="65"/>
      <c r="AJ17" s="65"/>
      <c r="AK17" s="65"/>
      <c r="AL17" s="65"/>
      <c r="AM17" s="65"/>
      <c r="AN17" s="65"/>
      <c r="AO17" s="65"/>
      <c r="AP17" s="65"/>
      <c r="AQ17" s="65"/>
      <c r="AR17" s="65"/>
      <c r="AS17" s="65"/>
      <c r="AT17" s="65"/>
      <c r="AU17" s="65"/>
      <c r="AV17" s="65"/>
      <c r="AW17" s="65"/>
      <c r="AX17" s="65"/>
      <c r="AY17" s="65"/>
      <c r="AZ17" s="65"/>
      <c r="BA17" s="65"/>
      <c r="BB17" s="65"/>
      <c r="BC17" s="65"/>
      <c r="BD17" s="65"/>
      <c r="BE17" s="65"/>
      <c r="BF17" s="65"/>
      <c r="BG17" s="65"/>
      <c r="BH17" s="65"/>
      <c r="BI17" s="65"/>
      <c r="BJ17" s="65"/>
      <c r="BK17" s="65"/>
      <c r="BL17" s="65"/>
      <c r="BM17" s="65"/>
      <c r="BN17" s="65"/>
      <c r="BO17" s="65"/>
      <c r="BP17" s="65"/>
      <c r="BQ17" s="65"/>
      <c r="BR17" s="65"/>
      <c r="BS17" s="65"/>
      <c r="BT17" s="65"/>
      <c r="BU17" s="65"/>
      <c r="BV17" s="65"/>
      <c r="BW17" s="65"/>
      <c r="BX17" s="65"/>
      <c r="BY17" s="67"/>
      <c r="CP17" s="70"/>
      <c r="CQ17" s="70"/>
      <c r="CR17" s="70"/>
      <c r="CS17" s="70"/>
      <c r="CT17" s="70"/>
      <c r="CU17" s="70"/>
      <c r="CV17" s="70"/>
      <c r="CW17" s="70"/>
      <c r="CX17" s="70"/>
      <c r="CY17" s="70"/>
      <c r="CZ17" s="70"/>
      <c r="DA17" s="70"/>
      <c r="DB17" s="70"/>
      <c r="DC17" s="70"/>
      <c r="DD17" s="70"/>
      <c r="DE17" s="70"/>
      <c r="DF17" s="70"/>
      <c r="DG17" s="70"/>
      <c r="DH17" s="70"/>
    </row>
    <row r="18" spans="1:112" ht="12" customHeight="1" x14ac:dyDescent="0.25">
      <c r="A18" s="64"/>
      <c r="B18" s="65"/>
      <c r="C18" s="65"/>
      <c r="D18" s="65"/>
      <c r="E18" s="65"/>
      <c r="F18" s="65"/>
      <c r="G18" s="65"/>
      <c r="H18" s="65"/>
      <c r="I18" s="65"/>
      <c r="J18" s="65"/>
      <c r="K18" s="65"/>
      <c r="L18" s="65"/>
      <c r="M18" s="65"/>
      <c r="N18" s="65"/>
      <c r="O18" s="65"/>
      <c r="P18" s="65"/>
      <c r="Q18" s="65"/>
      <c r="R18" s="65"/>
      <c r="S18" s="65"/>
      <c r="T18" s="65"/>
      <c r="U18" s="65"/>
      <c r="V18" s="65"/>
      <c r="W18" s="65"/>
      <c r="X18" s="65"/>
      <c r="Y18" s="65"/>
      <c r="Z18" s="65"/>
      <c r="AA18" s="65"/>
      <c r="AB18" s="65"/>
      <c r="AC18" s="65"/>
      <c r="AD18" s="65"/>
      <c r="AE18" s="65"/>
      <c r="AF18" s="65"/>
      <c r="AG18" s="65"/>
      <c r="AH18" s="65"/>
      <c r="AI18" s="65"/>
      <c r="AJ18" s="65"/>
      <c r="AK18" s="65"/>
      <c r="AL18" s="65"/>
      <c r="AM18" s="65"/>
      <c r="AN18" s="65"/>
      <c r="AO18" s="65"/>
      <c r="AP18" s="65"/>
      <c r="AQ18" s="65"/>
      <c r="AR18" s="65"/>
      <c r="AS18" s="65"/>
      <c r="AT18" s="65"/>
      <c r="AU18" s="65"/>
      <c r="AV18" s="65"/>
      <c r="AW18" s="65"/>
      <c r="AX18" s="65"/>
      <c r="AY18" s="65"/>
      <c r="AZ18" s="65"/>
      <c r="BA18" s="65"/>
      <c r="BB18" s="65"/>
      <c r="BC18" s="65"/>
      <c r="BD18" s="65"/>
      <c r="BE18" s="65"/>
      <c r="BF18" s="65"/>
      <c r="BG18" s="65"/>
      <c r="BH18" s="65"/>
      <c r="BI18" s="65"/>
      <c r="BJ18" s="65"/>
      <c r="BK18" s="65"/>
      <c r="BL18" s="65"/>
      <c r="BM18" s="65"/>
      <c r="BN18" s="65"/>
      <c r="BO18" s="65"/>
      <c r="BP18" s="65"/>
      <c r="BQ18" s="65"/>
      <c r="BR18" s="65"/>
      <c r="BS18" s="65"/>
      <c r="BT18" s="65"/>
      <c r="BU18" s="65"/>
      <c r="BV18" s="65"/>
      <c r="BW18" s="65"/>
      <c r="BX18" s="65"/>
      <c r="BY18" s="67"/>
      <c r="CP18" s="70"/>
      <c r="CQ18" s="70"/>
      <c r="CR18" s="70"/>
      <c r="CS18" s="70"/>
      <c r="CT18" s="70"/>
      <c r="CU18" s="70"/>
      <c r="CV18" s="70"/>
      <c r="CW18" s="70"/>
      <c r="CX18" s="70"/>
      <c r="CY18" s="70"/>
      <c r="CZ18" s="70"/>
      <c r="DA18" s="70"/>
      <c r="DB18" s="70"/>
      <c r="DC18" s="70"/>
      <c r="DD18" s="70"/>
      <c r="DE18" s="70"/>
      <c r="DF18" s="70"/>
      <c r="DG18" s="70"/>
      <c r="DH18" s="70"/>
    </row>
    <row r="19" spans="1:112" ht="12" customHeight="1" x14ac:dyDescent="0.25">
      <c r="A19" s="64"/>
      <c r="B19" s="65"/>
      <c r="C19" s="65"/>
      <c r="D19" s="65"/>
      <c r="E19" s="65"/>
      <c r="F19" s="65"/>
      <c r="G19" s="65"/>
      <c r="H19" s="65"/>
      <c r="I19" s="65"/>
      <c r="J19" s="65"/>
      <c r="K19" s="65"/>
      <c r="L19" s="65"/>
      <c r="M19" s="65"/>
      <c r="N19" s="65"/>
      <c r="O19" s="65"/>
      <c r="P19" s="65"/>
      <c r="Q19" s="65"/>
      <c r="R19" s="65"/>
      <c r="S19" s="65"/>
      <c r="T19" s="65"/>
      <c r="U19" s="65"/>
      <c r="V19" s="65"/>
      <c r="W19" s="65"/>
      <c r="X19" s="65"/>
      <c r="Y19" s="65"/>
      <c r="Z19" s="65"/>
      <c r="AA19" s="65"/>
      <c r="AB19" s="65"/>
      <c r="AC19" s="65"/>
      <c r="AD19" s="65"/>
      <c r="AE19" s="65"/>
      <c r="AF19" s="65"/>
      <c r="AG19" s="65"/>
      <c r="AH19" s="65"/>
      <c r="AI19" s="65"/>
      <c r="AJ19" s="65"/>
      <c r="AK19" s="65"/>
      <c r="AL19" s="65"/>
      <c r="AM19" s="65"/>
      <c r="AN19" s="65"/>
      <c r="AO19" s="65"/>
      <c r="AP19" s="65"/>
      <c r="AQ19" s="65"/>
      <c r="AR19" s="65"/>
      <c r="AS19" s="65"/>
      <c r="AT19" s="65"/>
      <c r="AU19" s="65"/>
      <c r="AV19" s="65"/>
      <c r="AW19" s="65"/>
      <c r="AX19" s="65"/>
      <c r="AY19" s="65"/>
      <c r="AZ19" s="65"/>
      <c r="BA19" s="65"/>
      <c r="BB19" s="65"/>
      <c r="BC19" s="65"/>
      <c r="BD19" s="65"/>
      <c r="BE19" s="65"/>
      <c r="BF19" s="65"/>
      <c r="BG19" s="65"/>
      <c r="BH19" s="65"/>
      <c r="BI19" s="65"/>
      <c r="BJ19" s="65"/>
      <c r="BK19" s="65"/>
      <c r="BL19" s="65"/>
      <c r="BM19" s="65"/>
      <c r="BN19" s="65"/>
      <c r="BO19" s="65"/>
      <c r="BP19" s="65"/>
      <c r="BQ19" s="65"/>
      <c r="BR19" s="65"/>
      <c r="BS19" s="65"/>
      <c r="BT19" s="65"/>
      <c r="BU19" s="65"/>
      <c r="BV19" s="65"/>
      <c r="BW19" s="65"/>
      <c r="BX19" s="65"/>
      <c r="BY19" s="67"/>
      <c r="CP19" s="70"/>
      <c r="CQ19" s="70"/>
      <c r="CR19" s="70"/>
      <c r="CS19" s="70"/>
      <c r="CT19" s="70"/>
      <c r="CU19" s="70"/>
      <c r="CV19" s="70"/>
      <c r="CW19" s="70"/>
      <c r="CX19" s="70"/>
      <c r="CY19" s="70"/>
      <c r="CZ19" s="70"/>
      <c r="DA19" s="71"/>
      <c r="DB19" s="70"/>
      <c r="DC19" s="70"/>
      <c r="DD19" s="70"/>
      <c r="DE19" s="70"/>
      <c r="DF19" s="70"/>
      <c r="DG19" s="70"/>
      <c r="DH19" s="70"/>
    </row>
    <row r="20" spans="1:112" ht="12" customHeight="1" x14ac:dyDescent="0.25">
      <c r="A20" s="64"/>
      <c r="B20" s="65"/>
      <c r="C20" s="65"/>
      <c r="D20" s="65"/>
      <c r="E20" s="65"/>
      <c r="F20" s="65"/>
      <c r="G20" s="65"/>
      <c r="H20" s="65"/>
      <c r="I20" s="65"/>
      <c r="J20" s="65"/>
      <c r="K20" s="65"/>
      <c r="L20" s="65"/>
      <c r="M20" s="65"/>
      <c r="N20" s="65"/>
      <c r="O20" s="65"/>
      <c r="P20" s="65"/>
      <c r="Q20" s="65"/>
      <c r="R20" s="65"/>
      <c r="S20" s="65"/>
      <c r="T20" s="65"/>
      <c r="U20" s="65"/>
      <c r="V20" s="65"/>
      <c r="W20" s="65"/>
      <c r="X20" s="65"/>
      <c r="Y20" s="65"/>
      <c r="Z20" s="65"/>
      <c r="AA20" s="65"/>
      <c r="AB20" s="65"/>
      <c r="AC20" s="65"/>
      <c r="AD20" s="65"/>
      <c r="AE20" s="65"/>
      <c r="AF20" s="65"/>
      <c r="AG20" s="65"/>
      <c r="AH20" s="65"/>
      <c r="AI20" s="65"/>
      <c r="AJ20" s="65"/>
      <c r="AK20" s="65"/>
      <c r="AL20" s="65"/>
      <c r="AM20" s="65"/>
      <c r="AN20" s="65"/>
      <c r="AO20" s="65"/>
      <c r="AP20" s="65"/>
      <c r="AQ20" s="65"/>
      <c r="AR20" s="65"/>
      <c r="AS20" s="65"/>
      <c r="AT20" s="65"/>
      <c r="AU20" s="65"/>
      <c r="AV20" s="65"/>
      <c r="AW20" s="65"/>
      <c r="AX20" s="65"/>
      <c r="AY20" s="65"/>
      <c r="AZ20" s="65"/>
      <c r="BA20" s="65"/>
      <c r="BB20" s="65"/>
      <c r="BC20" s="65"/>
      <c r="BD20" s="65"/>
      <c r="BE20" s="65"/>
      <c r="BF20" s="65"/>
      <c r="BG20" s="65"/>
      <c r="BH20" s="65"/>
      <c r="BI20" s="65"/>
      <c r="BJ20" s="65"/>
      <c r="BK20" s="65"/>
      <c r="BL20" s="65"/>
      <c r="BM20" s="65"/>
      <c r="BN20" s="65"/>
      <c r="BO20" s="65"/>
      <c r="BP20" s="65"/>
      <c r="BQ20" s="65"/>
      <c r="BR20" s="65"/>
      <c r="BS20" s="65"/>
      <c r="BT20" s="65"/>
      <c r="BU20" s="65"/>
      <c r="BV20" s="65"/>
      <c r="BW20" s="65"/>
      <c r="BX20" s="65"/>
      <c r="BY20" s="67"/>
      <c r="CP20" s="70"/>
      <c r="CQ20" s="70"/>
      <c r="CR20" s="70"/>
      <c r="CS20" s="70"/>
      <c r="CT20" s="70"/>
      <c r="CU20" s="70"/>
      <c r="CV20" s="70"/>
      <c r="CW20" s="70"/>
      <c r="CX20" s="70"/>
      <c r="CY20" s="70"/>
      <c r="CZ20" s="70"/>
      <c r="DA20" s="72"/>
      <c r="DB20" s="70"/>
      <c r="DC20" s="70"/>
      <c r="DD20" s="70"/>
      <c r="DE20" s="70"/>
      <c r="DF20" s="70"/>
      <c r="DG20" s="70"/>
      <c r="DH20" s="70"/>
    </row>
    <row r="21" spans="1:112" ht="12" customHeight="1" x14ac:dyDescent="0.25">
      <c r="A21" s="64"/>
      <c r="B21" s="65"/>
      <c r="C21" s="65"/>
      <c r="D21" s="65"/>
      <c r="E21" s="65"/>
      <c r="F21" s="65"/>
      <c r="G21" s="65"/>
      <c r="H21" s="65"/>
      <c r="I21" s="65"/>
      <c r="J21" s="65"/>
      <c r="K21" s="65"/>
      <c r="L21" s="65"/>
      <c r="M21" s="65"/>
      <c r="N21" s="65"/>
      <c r="O21" s="65"/>
      <c r="P21" s="65"/>
      <c r="Q21" s="65"/>
      <c r="R21" s="65"/>
      <c r="S21" s="65"/>
      <c r="T21" s="65"/>
      <c r="U21" s="65"/>
      <c r="V21" s="65"/>
      <c r="W21" s="65"/>
      <c r="X21" s="65"/>
      <c r="Y21" s="65"/>
      <c r="Z21" s="65"/>
      <c r="AA21" s="65"/>
      <c r="AB21" s="65"/>
      <c r="AC21" s="65"/>
      <c r="AD21" s="65"/>
      <c r="AE21" s="65"/>
      <c r="AF21" s="65"/>
      <c r="AG21" s="65"/>
      <c r="AH21" s="65"/>
      <c r="AI21" s="65"/>
      <c r="AJ21" s="65"/>
      <c r="AK21" s="65"/>
      <c r="AL21" s="65"/>
      <c r="AM21" s="65"/>
      <c r="AN21" s="65"/>
      <c r="AO21" s="65"/>
      <c r="AP21" s="65"/>
      <c r="AQ21" s="65"/>
      <c r="AR21" s="65"/>
      <c r="AS21" s="65"/>
      <c r="AT21" s="65"/>
      <c r="AU21" s="65"/>
      <c r="AV21" s="65"/>
      <c r="AW21" s="65"/>
      <c r="AX21" s="65"/>
      <c r="AY21" s="65"/>
      <c r="AZ21" s="65"/>
      <c r="BA21" s="65"/>
      <c r="BB21" s="65"/>
      <c r="BC21" s="65"/>
      <c r="BD21" s="65"/>
      <c r="BE21" s="65"/>
      <c r="BF21" s="65"/>
      <c r="BG21" s="65"/>
      <c r="BH21" s="65"/>
      <c r="BI21" s="65"/>
      <c r="BJ21" s="65"/>
      <c r="BK21" s="65"/>
      <c r="BL21" s="65"/>
      <c r="BM21" s="65"/>
      <c r="BN21" s="65"/>
      <c r="BO21" s="65"/>
      <c r="BP21" s="65"/>
      <c r="BQ21" s="65"/>
      <c r="BR21" s="65"/>
      <c r="BS21" s="65"/>
      <c r="BT21" s="65"/>
      <c r="BU21" s="65"/>
      <c r="BV21" s="65"/>
      <c r="BW21" s="65"/>
      <c r="BX21" s="65"/>
      <c r="BY21" s="67"/>
      <c r="CP21" s="70"/>
      <c r="CQ21" s="70"/>
      <c r="CR21" s="70"/>
      <c r="CS21" s="70"/>
      <c r="CT21" s="70"/>
      <c r="CU21" s="70"/>
      <c r="CV21" s="70"/>
      <c r="CW21" s="70"/>
      <c r="CX21" s="70"/>
      <c r="CY21" s="70"/>
      <c r="CZ21" s="70"/>
      <c r="DA21" s="71"/>
      <c r="DB21" s="70"/>
      <c r="DC21" s="70"/>
      <c r="DD21" s="70"/>
      <c r="DE21" s="70"/>
      <c r="DF21" s="70"/>
      <c r="DG21" s="70"/>
      <c r="DH21" s="70"/>
    </row>
    <row r="22" spans="1:112" ht="12" customHeight="1" x14ac:dyDescent="0.25">
      <c r="A22" s="64"/>
      <c r="B22" s="65"/>
      <c r="C22" s="65"/>
      <c r="D22" s="65"/>
      <c r="E22" s="65"/>
      <c r="F22" s="65"/>
      <c r="G22" s="65"/>
      <c r="H22" s="65"/>
      <c r="I22" s="65"/>
      <c r="J22" s="65"/>
      <c r="K22" s="65"/>
      <c r="L22" s="65"/>
      <c r="M22" s="65"/>
      <c r="N22" s="65"/>
      <c r="O22" s="65"/>
      <c r="P22" s="65"/>
      <c r="Q22" s="65"/>
      <c r="R22" s="65"/>
      <c r="S22" s="65"/>
      <c r="T22" s="65"/>
      <c r="U22" s="65"/>
      <c r="V22" s="65"/>
      <c r="W22" s="65"/>
      <c r="X22" s="65"/>
      <c r="Y22" s="65"/>
      <c r="Z22" s="65"/>
      <c r="AA22" s="65"/>
      <c r="AB22" s="65"/>
      <c r="AC22" s="65"/>
      <c r="AD22" s="65"/>
      <c r="AE22" s="65"/>
      <c r="AF22" s="65"/>
      <c r="AG22" s="65"/>
      <c r="AH22" s="65"/>
      <c r="AI22" s="65"/>
      <c r="AJ22" s="65"/>
      <c r="AK22" s="65"/>
      <c r="AL22" s="65"/>
      <c r="AM22" s="65"/>
      <c r="AN22" s="65"/>
      <c r="AO22" s="65"/>
      <c r="AP22" s="65"/>
      <c r="AQ22" s="65"/>
      <c r="AR22" s="65"/>
      <c r="AS22" s="65"/>
      <c r="AT22" s="65"/>
      <c r="AU22" s="65"/>
      <c r="AV22" s="65"/>
      <c r="AW22" s="65"/>
      <c r="AX22" s="65"/>
      <c r="AY22" s="65"/>
      <c r="AZ22" s="65"/>
      <c r="BA22" s="65"/>
      <c r="BB22" s="65"/>
      <c r="BC22" s="65"/>
      <c r="BD22" s="65"/>
      <c r="BE22" s="65"/>
      <c r="BF22" s="65"/>
      <c r="BG22" s="65"/>
      <c r="BH22" s="65"/>
      <c r="BI22" s="65"/>
      <c r="BJ22" s="65"/>
      <c r="BK22" s="65"/>
      <c r="BL22" s="65"/>
      <c r="BM22" s="65"/>
      <c r="BN22" s="65"/>
      <c r="BO22" s="65"/>
      <c r="BP22" s="65"/>
      <c r="BQ22" s="65"/>
      <c r="BR22" s="65"/>
      <c r="BS22" s="65"/>
      <c r="BT22" s="65"/>
      <c r="BU22" s="65"/>
      <c r="BV22" s="65"/>
      <c r="BW22" s="65"/>
      <c r="BX22" s="65"/>
      <c r="BY22" s="67"/>
      <c r="CP22" s="70"/>
      <c r="CQ22" s="70"/>
      <c r="CR22" s="70"/>
      <c r="CS22" s="70"/>
      <c r="CT22" s="70"/>
      <c r="CU22" s="70"/>
      <c r="CV22" s="70"/>
      <c r="CW22" s="70"/>
      <c r="CX22" s="70"/>
      <c r="CY22" s="70"/>
      <c r="CZ22" s="70"/>
      <c r="DA22" s="70"/>
      <c r="DB22" s="70"/>
      <c r="DC22" s="70"/>
      <c r="DD22" s="70"/>
      <c r="DE22" s="70"/>
      <c r="DF22" s="70"/>
      <c r="DG22" s="70"/>
      <c r="DH22" s="70"/>
    </row>
    <row r="23" spans="1:112" ht="12" customHeight="1" x14ac:dyDescent="0.25">
      <c r="A23" s="64"/>
      <c r="B23" s="65"/>
      <c r="C23" s="65"/>
      <c r="D23" s="65"/>
      <c r="E23" s="68"/>
      <c r="F23" s="65"/>
      <c r="G23" s="65"/>
      <c r="H23" s="65"/>
      <c r="I23" s="65"/>
      <c r="J23" s="65"/>
      <c r="K23" s="65"/>
      <c r="L23" s="65"/>
      <c r="M23" s="65"/>
      <c r="N23" s="65"/>
      <c r="O23" s="65"/>
      <c r="P23" s="65"/>
      <c r="Q23" s="65"/>
      <c r="R23" s="65"/>
      <c r="S23" s="65"/>
      <c r="T23" s="65"/>
      <c r="U23" s="65"/>
      <c r="V23" s="65"/>
      <c r="W23" s="65"/>
      <c r="X23" s="65"/>
      <c r="Y23" s="65"/>
      <c r="Z23" s="65"/>
      <c r="AA23" s="65"/>
      <c r="AB23" s="65"/>
      <c r="AC23" s="65"/>
      <c r="AD23" s="65"/>
      <c r="AE23" s="65"/>
      <c r="AF23" s="65"/>
      <c r="AG23" s="65"/>
      <c r="AH23" s="65"/>
      <c r="AI23" s="65"/>
      <c r="AJ23" s="65"/>
      <c r="AK23" s="65"/>
      <c r="AL23" s="66"/>
      <c r="AM23" s="66"/>
      <c r="AN23" s="66"/>
      <c r="AO23" s="66"/>
      <c r="AP23" s="66"/>
      <c r="AQ23" s="66"/>
      <c r="AR23" s="66"/>
      <c r="AS23" s="66"/>
      <c r="AT23" s="66"/>
      <c r="AU23" s="66"/>
      <c r="AV23" s="65"/>
      <c r="AW23" s="65"/>
      <c r="AX23" s="65"/>
      <c r="AY23" s="65"/>
      <c r="AZ23" s="65"/>
      <c r="BA23" s="65"/>
      <c r="BB23" s="65"/>
      <c r="BC23" s="65"/>
      <c r="BD23" s="65"/>
      <c r="BE23" s="65"/>
      <c r="BF23" s="65"/>
      <c r="BG23" s="65"/>
      <c r="BH23" s="65"/>
      <c r="BI23" s="65"/>
      <c r="BJ23" s="65"/>
      <c r="BK23" s="65"/>
      <c r="BL23" s="65"/>
      <c r="BM23" s="65"/>
      <c r="BN23" s="65"/>
      <c r="BO23" s="65"/>
      <c r="BP23" s="65"/>
      <c r="BQ23" s="65"/>
      <c r="BR23" s="65"/>
      <c r="BS23" s="65"/>
      <c r="BT23" s="65"/>
      <c r="BU23" s="65"/>
      <c r="BV23" s="65"/>
      <c r="BW23" s="65"/>
      <c r="BX23" s="65"/>
      <c r="BY23" s="67"/>
      <c r="CP23" s="70"/>
      <c r="CQ23" s="70"/>
      <c r="CR23" s="70"/>
      <c r="CS23" s="70"/>
      <c r="CT23" s="70"/>
      <c r="CU23" s="70"/>
      <c r="CV23" s="70"/>
      <c r="CW23" s="70"/>
      <c r="CX23" s="70"/>
      <c r="CY23" s="70"/>
      <c r="CZ23" s="70"/>
      <c r="DA23" s="70"/>
      <c r="DB23" s="70"/>
      <c r="DC23" s="70"/>
      <c r="DD23" s="70"/>
      <c r="DE23" s="70"/>
      <c r="DF23" s="70"/>
      <c r="DG23" s="70"/>
      <c r="DH23" s="70"/>
    </row>
    <row r="24" spans="1:112" ht="12" customHeight="1" x14ac:dyDescent="0.25">
      <c r="A24" s="64"/>
      <c r="B24" s="65"/>
      <c r="C24" s="65"/>
      <c r="D24" s="65"/>
      <c r="E24" s="65"/>
      <c r="F24" s="65"/>
      <c r="G24" s="65"/>
      <c r="H24" s="65"/>
      <c r="I24" s="65"/>
      <c r="J24" s="66"/>
      <c r="K24" s="66"/>
      <c r="L24" s="66"/>
      <c r="M24" s="66"/>
      <c r="N24" s="66"/>
      <c r="O24" s="66"/>
      <c r="P24" s="66"/>
      <c r="Q24" s="66"/>
      <c r="R24" s="66"/>
      <c r="S24" s="66"/>
      <c r="T24" s="66"/>
      <c r="U24" s="66"/>
      <c r="V24" s="66"/>
      <c r="W24" s="66"/>
      <c r="X24" s="65"/>
      <c r="Y24" s="65"/>
      <c r="Z24" s="65"/>
      <c r="AA24" s="65"/>
      <c r="AB24" s="65"/>
      <c r="AC24" s="65"/>
      <c r="AD24" s="65"/>
      <c r="AE24" s="65"/>
      <c r="AF24" s="65"/>
      <c r="AG24" s="65"/>
      <c r="AH24" s="65"/>
      <c r="AI24" s="65"/>
      <c r="AJ24" s="65"/>
      <c r="AK24" s="65"/>
      <c r="AL24" s="66"/>
      <c r="AM24" s="66"/>
      <c r="AN24" s="66"/>
      <c r="AO24" s="66"/>
      <c r="AP24" s="66"/>
      <c r="AQ24" s="66"/>
      <c r="AR24" s="66"/>
      <c r="AS24" s="66"/>
      <c r="AT24" s="66"/>
      <c r="AU24" s="66"/>
      <c r="AV24" s="65"/>
      <c r="AW24" s="65"/>
      <c r="AX24" s="65"/>
      <c r="AY24" s="65"/>
      <c r="AZ24" s="65"/>
      <c r="BA24" s="65"/>
      <c r="BB24" s="65"/>
      <c r="BC24" s="65"/>
      <c r="BD24" s="65"/>
      <c r="BE24" s="65"/>
      <c r="BF24" s="65"/>
      <c r="BG24" s="65"/>
      <c r="BH24" s="65"/>
      <c r="BI24" s="65"/>
      <c r="BJ24" s="65"/>
      <c r="BK24" s="65"/>
      <c r="BL24" s="65"/>
      <c r="BM24" s="65"/>
      <c r="BN24" s="65"/>
      <c r="BO24" s="65"/>
      <c r="BP24" s="65"/>
      <c r="BQ24" s="65"/>
      <c r="BR24" s="65"/>
      <c r="BS24" s="65"/>
      <c r="BT24" s="65"/>
      <c r="BU24" s="65"/>
      <c r="BV24" s="65"/>
      <c r="BW24" s="65"/>
      <c r="BX24" s="65"/>
      <c r="BY24" s="67"/>
    </row>
    <row r="25" spans="1:112" ht="12" customHeight="1" x14ac:dyDescent="0.25">
      <c r="A25" s="64"/>
      <c r="B25" s="65"/>
      <c r="C25" s="65"/>
      <c r="D25" s="65"/>
      <c r="E25" s="65"/>
      <c r="F25" s="65"/>
      <c r="G25" s="65"/>
      <c r="H25" s="65"/>
      <c r="I25" s="65"/>
      <c r="J25" s="66"/>
      <c r="K25" s="66"/>
      <c r="L25" s="66"/>
      <c r="M25" s="66"/>
      <c r="N25" s="66"/>
      <c r="O25" s="66"/>
      <c r="P25" s="66"/>
      <c r="Q25" s="66"/>
      <c r="R25" s="66"/>
      <c r="S25" s="66"/>
      <c r="T25" s="66"/>
      <c r="U25" s="66"/>
      <c r="V25" s="66"/>
      <c r="W25" s="66"/>
      <c r="X25" s="65"/>
      <c r="Y25" s="65"/>
      <c r="Z25" s="65"/>
      <c r="AA25" s="65"/>
      <c r="AB25" s="65"/>
      <c r="AC25" s="65"/>
      <c r="AD25" s="65"/>
      <c r="AE25" s="65"/>
      <c r="AF25" s="65"/>
      <c r="AG25" s="65"/>
      <c r="AH25" s="65"/>
      <c r="AI25" s="65"/>
      <c r="AJ25" s="65"/>
      <c r="AK25" s="65"/>
      <c r="AL25" s="69"/>
      <c r="AM25" s="69"/>
      <c r="AN25" s="69"/>
      <c r="AO25" s="69"/>
      <c r="AP25" s="69"/>
      <c r="AQ25" s="69"/>
      <c r="AR25" s="69"/>
      <c r="AS25" s="69"/>
      <c r="AT25" s="69"/>
      <c r="AU25" s="69"/>
      <c r="AV25" s="65"/>
      <c r="AW25" s="65"/>
      <c r="AX25" s="65"/>
      <c r="AY25" s="65"/>
      <c r="AZ25" s="65"/>
      <c r="BA25" s="65"/>
      <c r="BB25" s="65"/>
      <c r="BC25" s="65"/>
      <c r="BD25" s="65"/>
      <c r="BE25" s="65"/>
      <c r="BF25" s="65"/>
      <c r="BG25" s="65"/>
      <c r="BH25" s="65"/>
      <c r="BI25" s="65"/>
      <c r="BJ25" s="65"/>
      <c r="BK25" s="65"/>
      <c r="BL25" s="65"/>
      <c r="BM25" s="65"/>
      <c r="BN25" s="65"/>
      <c r="BO25" s="65"/>
      <c r="BP25" s="65"/>
      <c r="BQ25" s="65"/>
      <c r="BR25" s="65"/>
      <c r="BS25" s="65"/>
      <c r="BT25" s="65"/>
      <c r="BU25" s="65"/>
      <c r="BV25" s="65"/>
      <c r="BW25" s="65"/>
      <c r="BX25" s="65"/>
      <c r="BY25" s="67"/>
    </row>
    <row r="26" spans="1:112" ht="12" customHeight="1" x14ac:dyDescent="0.25">
      <c r="A26" s="64"/>
      <c r="B26" s="65"/>
      <c r="C26" s="65"/>
      <c r="D26" s="65"/>
      <c r="E26" s="65"/>
      <c r="F26" s="65"/>
      <c r="G26" s="65"/>
      <c r="H26" s="65"/>
      <c r="I26" s="65"/>
      <c r="J26" s="65"/>
      <c r="K26" s="65"/>
      <c r="L26" s="65"/>
      <c r="M26" s="65"/>
      <c r="N26" s="65"/>
      <c r="O26" s="65"/>
      <c r="P26" s="65"/>
      <c r="Q26" s="65"/>
      <c r="R26" s="65"/>
      <c r="S26" s="65"/>
      <c r="T26" s="65"/>
      <c r="U26" s="65"/>
      <c r="V26" s="65"/>
      <c r="W26" s="65"/>
      <c r="X26" s="65"/>
      <c r="Y26" s="65"/>
      <c r="Z26" s="65"/>
      <c r="AA26" s="65"/>
      <c r="AB26" s="65"/>
      <c r="AC26" s="65"/>
      <c r="AD26" s="65"/>
      <c r="AE26" s="65"/>
      <c r="AF26" s="65"/>
      <c r="AG26" s="65"/>
      <c r="AH26" s="65"/>
      <c r="AI26" s="65"/>
      <c r="AJ26" s="65"/>
      <c r="AK26" s="65"/>
      <c r="AL26" s="65"/>
      <c r="AM26" s="65"/>
      <c r="AN26" s="65"/>
      <c r="AO26" s="65"/>
      <c r="AP26" s="65"/>
      <c r="AQ26" s="65"/>
      <c r="AR26" s="65"/>
      <c r="AS26" s="65"/>
      <c r="AT26" s="65"/>
      <c r="AU26" s="65"/>
      <c r="AV26" s="65"/>
      <c r="AW26" s="65"/>
      <c r="AX26" s="65"/>
      <c r="AY26" s="65"/>
      <c r="AZ26" s="65"/>
      <c r="BA26" s="65"/>
      <c r="BB26" s="65"/>
      <c r="BC26" s="66"/>
      <c r="BD26" s="66"/>
      <c r="BE26" s="66"/>
      <c r="BF26" s="66"/>
      <c r="BG26" s="66"/>
      <c r="BH26" s="66"/>
      <c r="BI26" s="66"/>
      <c r="BJ26" s="66"/>
      <c r="BK26" s="66"/>
      <c r="BL26" s="66"/>
      <c r="BM26" s="66"/>
      <c r="BN26" s="66"/>
      <c r="BO26" s="66"/>
      <c r="BP26" s="66"/>
      <c r="BQ26" s="65"/>
      <c r="BR26" s="65"/>
      <c r="BS26" s="65"/>
      <c r="BT26" s="65"/>
      <c r="BU26" s="65"/>
      <c r="BV26" s="65"/>
      <c r="BW26" s="65"/>
      <c r="BX26" s="65"/>
      <c r="BY26" s="67"/>
    </row>
    <row r="27" spans="1:112" ht="12" customHeight="1" x14ac:dyDescent="0.25">
      <c r="A27" s="64"/>
      <c r="B27" s="73"/>
      <c r="C27" s="73"/>
      <c r="D27" s="73"/>
      <c r="E27" s="73"/>
      <c r="F27" s="73"/>
      <c r="G27" s="73"/>
      <c r="H27" s="73"/>
      <c r="I27" s="73"/>
      <c r="J27" s="73"/>
      <c r="K27" s="73"/>
      <c r="L27" s="73"/>
      <c r="M27" s="73"/>
      <c r="N27" s="74"/>
      <c r="O27" s="74"/>
      <c r="P27" s="74"/>
      <c r="Q27" s="74"/>
      <c r="R27" s="74"/>
      <c r="S27" s="74"/>
      <c r="T27" s="74"/>
      <c r="U27" s="74"/>
      <c r="V27" s="74"/>
      <c r="W27" s="74"/>
      <c r="X27" s="74"/>
      <c r="Y27" s="74"/>
      <c r="Z27" s="65"/>
      <c r="AA27" s="65"/>
      <c r="AB27" s="65"/>
      <c r="AC27" s="65"/>
      <c r="AD27" s="65"/>
      <c r="AE27" s="65"/>
      <c r="AF27" s="65"/>
      <c r="AG27" s="65"/>
      <c r="AH27" s="65"/>
      <c r="AI27" s="65"/>
      <c r="AJ27" s="65"/>
      <c r="AK27" s="65"/>
      <c r="AL27" s="65"/>
      <c r="AM27" s="65"/>
      <c r="AN27" s="65"/>
      <c r="AO27" s="65"/>
      <c r="AP27" s="65"/>
      <c r="AQ27" s="65"/>
      <c r="AR27" s="65"/>
      <c r="AS27" s="65"/>
      <c r="AT27" s="65"/>
      <c r="AU27" s="65"/>
      <c r="AV27" s="65"/>
      <c r="AW27" s="65"/>
      <c r="AX27" s="65"/>
      <c r="AY27" s="65"/>
      <c r="AZ27" s="65"/>
      <c r="BA27" s="65"/>
      <c r="BB27" s="65"/>
      <c r="BC27" s="66"/>
      <c r="BD27" s="66"/>
      <c r="BE27" s="66"/>
      <c r="BF27" s="66"/>
      <c r="BG27" s="66"/>
      <c r="BH27" s="66"/>
      <c r="BI27" s="66"/>
      <c r="BJ27" s="66"/>
      <c r="BK27" s="66"/>
      <c r="BL27" s="66"/>
      <c r="BM27" s="66"/>
      <c r="BN27" s="66"/>
      <c r="BO27" s="66"/>
      <c r="BP27" s="66"/>
      <c r="BQ27" s="65"/>
      <c r="BR27" s="65"/>
      <c r="BS27" s="65"/>
      <c r="BT27" s="65"/>
      <c r="BU27" s="65"/>
      <c r="BV27" s="65"/>
      <c r="BW27" s="65"/>
      <c r="BX27" s="65"/>
      <c r="BY27" s="67"/>
    </row>
    <row r="28" spans="1:112" ht="12" customHeight="1" x14ac:dyDescent="0.25">
      <c r="A28" s="64"/>
      <c r="B28" s="73"/>
      <c r="C28" s="73"/>
      <c r="D28" s="73"/>
      <c r="E28" s="73"/>
      <c r="F28" s="73"/>
      <c r="G28" s="73"/>
      <c r="H28" s="73"/>
      <c r="I28" s="73"/>
      <c r="J28" s="73"/>
      <c r="K28" s="73"/>
      <c r="L28" s="73"/>
      <c r="M28" s="73"/>
      <c r="N28" s="74"/>
      <c r="O28" s="74"/>
      <c r="P28" s="74"/>
      <c r="Q28" s="74"/>
      <c r="R28" s="74"/>
      <c r="S28" s="74"/>
      <c r="T28" s="74"/>
      <c r="U28" s="74"/>
      <c r="V28" s="74"/>
      <c r="W28" s="74"/>
      <c r="X28" s="74"/>
      <c r="Y28" s="74"/>
      <c r="Z28" s="65"/>
      <c r="AA28" s="65"/>
      <c r="AB28" s="65"/>
      <c r="AC28" s="65"/>
      <c r="AD28" s="65"/>
      <c r="AE28" s="65"/>
      <c r="AF28" s="65"/>
      <c r="AG28" s="65"/>
      <c r="AH28" s="65"/>
      <c r="AI28" s="65"/>
      <c r="AJ28" s="65"/>
      <c r="AK28" s="65"/>
      <c r="AL28" s="65"/>
      <c r="AM28" s="65"/>
      <c r="AN28" s="65"/>
      <c r="AO28" s="65"/>
      <c r="AP28" s="65"/>
      <c r="AQ28" s="65"/>
      <c r="AR28" s="65"/>
      <c r="AS28" s="65"/>
      <c r="AT28" s="65"/>
      <c r="AU28" s="65"/>
      <c r="AV28" s="65"/>
      <c r="AW28" s="65"/>
      <c r="AX28" s="65"/>
      <c r="AY28" s="65"/>
      <c r="AZ28" s="65"/>
      <c r="BA28" s="65"/>
      <c r="BB28" s="65"/>
      <c r="BC28" s="66"/>
      <c r="BD28" s="66"/>
      <c r="BE28" s="66"/>
      <c r="BF28" s="66"/>
      <c r="BG28" s="66"/>
      <c r="BH28" s="66"/>
      <c r="BI28" s="66"/>
      <c r="BJ28" s="66"/>
      <c r="BK28" s="66"/>
      <c r="BL28" s="66"/>
      <c r="BM28" s="66"/>
      <c r="BN28" s="66"/>
      <c r="BO28" s="66"/>
      <c r="BP28" s="66"/>
      <c r="BQ28" s="65"/>
      <c r="BR28" s="65"/>
      <c r="BS28" s="65"/>
      <c r="BT28" s="65"/>
      <c r="BU28" s="65"/>
      <c r="BV28" s="65"/>
      <c r="BW28" s="65"/>
      <c r="BX28" s="65"/>
      <c r="BY28" s="67"/>
    </row>
    <row r="29" spans="1:112" ht="12" customHeight="1" x14ac:dyDescent="0.25">
      <c r="A29" s="64"/>
      <c r="B29" s="73"/>
      <c r="C29" s="73"/>
      <c r="D29" s="73"/>
      <c r="E29" s="73"/>
      <c r="F29" s="73"/>
      <c r="G29" s="73"/>
      <c r="H29" s="73"/>
      <c r="I29" s="73"/>
      <c r="J29" s="73"/>
      <c r="K29" s="73"/>
      <c r="L29" s="73"/>
      <c r="M29" s="73"/>
      <c r="N29" s="74"/>
      <c r="O29" s="74"/>
      <c r="P29" s="74"/>
      <c r="Q29" s="74"/>
      <c r="R29" s="74"/>
      <c r="S29" s="74"/>
      <c r="T29" s="74"/>
      <c r="U29" s="74"/>
      <c r="V29" s="74"/>
      <c r="W29" s="74"/>
      <c r="X29" s="74"/>
      <c r="Y29" s="74"/>
      <c r="Z29" s="65"/>
      <c r="AA29" s="65"/>
      <c r="AB29" s="65"/>
      <c r="AC29" s="65"/>
      <c r="AD29" s="65"/>
      <c r="AE29" s="65"/>
      <c r="AF29" s="65"/>
      <c r="AG29" s="65"/>
      <c r="AH29" s="65"/>
      <c r="AI29" s="65"/>
      <c r="AJ29" s="65"/>
      <c r="AK29" s="65"/>
      <c r="AL29" s="65"/>
      <c r="AM29" s="65"/>
      <c r="AN29" s="65"/>
      <c r="AO29" s="65"/>
      <c r="AP29" s="65"/>
      <c r="AQ29" s="65"/>
      <c r="AR29" s="65"/>
      <c r="AS29" s="65"/>
      <c r="AT29" s="65"/>
      <c r="AU29" s="65"/>
      <c r="AV29" s="65"/>
      <c r="AW29" s="65"/>
      <c r="AX29" s="65"/>
      <c r="AY29" s="65"/>
      <c r="AZ29" s="65"/>
      <c r="BA29" s="65"/>
      <c r="BB29" s="65"/>
      <c r="BC29" s="66"/>
      <c r="BD29" s="66"/>
      <c r="BE29" s="66"/>
      <c r="BF29" s="66"/>
      <c r="BG29" s="66"/>
      <c r="BH29" s="66"/>
      <c r="BI29" s="66"/>
      <c r="BJ29" s="66"/>
      <c r="BK29" s="66"/>
      <c r="BL29" s="66"/>
      <c r="BM29" s="66"/>
      <c r="BN29" s="66"/>
      <c r="BO29" s="66"/>
      <c r="BP29" s="66"/>
      <c r="BQ29" s="65"/>
      <c r="BR29" s="65"/>
      <c r="BS29" s="65"/>
      <c r="BT29" s="65"/>
      <c r="BU29" s="65"/>
      <c r="BV29" s="65"/>
      <c r="BW29" s="65"/>
      <c r="BX29" s="65"/>
      <c r="BY29" s="67"/>
    </row>
    <row r="30" spans="1:112" ht="12" customHeight="1" x14ac:dyDescent="0.25">
      <c r="A30" s="64"/>
      <c r="B30" s="73"/>
      <c r="C30" s="73"/>
      <c r="D30" s="73"/>
      <c r="E30" s="73"/>
      <c r="F30" s="73"/>
      <c r="G30" s="73"/>
      <c r="H30" s="73"/>
      <c r="I30" s="73"/>
      <c r="J30" s="73"/>
      <c r="K30" s="73"/>
      <c r="L30" s="73"/>
      <c r="M30" s="73"/>
      <c r="N30" s="74"/>
      <c r="O30" s="74"/>
      <c r="P30" s="74"/>
      <c r="Q30" s="74"/>
      <c r="R30" s="74"/>
      <c r="S30" s="74"/>
      <c r="T30" s="74"/>
      <c r="U30" s="74"/>
      <c r="V30" s="74"/>
      <c r="W30" s="74"/>
      <c r="X30" s="74"/>
      <c r="Y30" s="74"/>
      <c r="Z30" s="65"/>
      <c r="AA30" s="65"/>
      <c r="AB30" s="65"/>
      <c r="AC30" s="65"/>
      <c r="AD30" s="65"/>
      <c r="AE30" s="65"/>
      <c r="AF30" s="65"/>
      <c r="AG30" s="65"/>
      <c r="AH30" s="65"/>
      <c r="AI30" s="65"/>
      <c r="AJ30" s="65"/>
      <c r="AK30" s="65"/>
      <c r="AL30" s="65"/>
      <c r="AM30" s="65"/>
      <c r="AN30" s="65"/>
      <c r="AO30" s="65"/>
      <c r="AP30" s="65"/>
      <c r="AQ30" s="65"/>
      <c r="AR30" s="65"/>
      <c r="AS30" s="65"/>
      <c r="AT30" s="65"/>
      <c r="AU30" s="65"/>
      <c r="AV30" s="65"/>
      <c r="AW30" s="65"/>
      <c r="AX30" s="65"/>
      <c r="AY30" s="65"/>
      <c r="AZ30" s="65"/>
      <c r="BA30" s="65"/>
      <c r="BB30" s="65"/>
      <c r="BC30" s="69"/>
      <c r="BD30" s="69"/>
      <c r="BE30" s="69"/>
      <c r="BF30" s="69"/>
      <c r="BG30" s="69"/>
      <c r="BH30" s="69"/>
      <c r="BI30" s="69"/>
      <c r="BJ30" s="69"/>
      <c r="BK30" s="69"/>
      <c r="BL30" s="69"/>
      <c r="BM30" s="69"/>
      <c r="BN30" s="69"/>
      <c r="BO30" s="69"/>
      <c r="BP30" s="69"/>
      <c r="BQ30" s="65"/>
      <c r="BR30" s="65"/>
      <c r="BS30" s="65"/>
      <c r="BT30" s="65"/>
      <c r="BU30" s="65"/>
      <c r="BV30" s="65"/>
      <c r="BW30" s="65"/>
      <c r="BX30" s="65"/>
      <c r="BY30" s="67"/>
    </row>
    <row r="31" spans="1:112" ht="12" customHeight="1" x14ac:dyDescent="0.25">
      <c r="A31" s="64"/>
      <c r="B31" s="73"/>
      <c r="C31" s="73"/>
      <c r="D31" s="73"/>
      <c r="E31" s="73"/>
      <c r="F31" s="73"/>
      <c r="G31" s="73"/>
      <c r="H31" s="73"/>
      <c r="I31" s="73"/>
      <c r="J31" s="73"/>
      <c r="K31" s="73"/>
      <c r="L31" s="73"/>
      <c r="M31" s="73"/>
      <c r="N31" s="74"/>
      <c r="O31" s="74"/>
      <c r="P31" s="74"/>
      <c r="Q31" s="74"/>
      <c r="R31" s="74"/>
      <c r="S31" s="74"/>
      <c r="T31" s="74"/>
      <c r="U31" s="74"/>
      <c r="V31" s="74"/>
      <c r="W31" s="74"/>
      <c r="X31" s="74"/>
      <c r="Y31" s="74"/>
      <c r="Z31" s="65"/>
      <c r="AA31" s="65"/>
      <c r="AB31" s="65"/>
      <c r="AC31" s="65"/>
      <c r="AD31" s="65"/>
      <c r="AE31" s="65"/>
      <c r="AF31" s="65"/>
      <c r="AG31" s="65"/>
      <c r="AH31" s="65"/>
      <c r="AI31" s="65"/>
      <c r="AJ31" s="65"/>
      <c r="AK31" s="65"/>
      <c r="AL31" s="65"/>
      <c r="AM31" s="65"/>
      <c r="AN31" s="65"/>
      <c r="AO31" s="65"/>
      <c r="AP31" s="65"/>
      <c r="AQ31" s="65"/>
      <c r="AR31" s="65"/>
      <c r="AS31" s="65"/>
      <c r="AT31" s="65"/>
      <c r="AU31" s="65"/>
      <c r="AV31" s="65"/>
      <c r="AW31" s="65"/>
      <c r="AX31" s="65"/>
      <c r="AY31" s="65"/>
      <c r="AZ31" s="65"/>
      <c r="BA31" s="65"/>
      <c r="BB31" s="65"/>
      <c r="BC31" s="69"/>
      <c r="BD31" s="69"/>
      <c r="BE31" s="69"/>
      <c r="BF31" s="69"/>
      <c r="BG31" s="69"/>
      <c r="BH31" s="69"/>
      <c r="BI31" s="69"/>
      <c r="BJ31" s="69"/>
      <c r="BK31" s="69"/>
      <c r="BL31" s="69"/>
      <c r="BM31" s="69"/>
      <c r="BN31" s="69"/>
      <c r="BO31" s="69"/>
      <c r="BP31" s="69"/>
      <c r="BQ31" s="65"/>
      <c r="BR31" s="65"/>
      <c r="BS31" s="65"/>
      <c r="BT31" s="65"/>
      <c r="BU31" s="65"/>
      <c r="BV31" s="65"/>
      <c r="BW31" s="65"/>
      <c r="BX31" s="65"/>
      <c r="BY31" s="67"/>
    </row>
    <row r="32" spans="1:112" ht="12" customHeight="1" x14ac:dyDescent="0.25">
      <c r="A32" s="75"/>
      <c r="B32" s="73"/>
      <c r="C32" s="73"/>
      <c r="D32" s="73"/>
      <c r="E32" s="73"/>
      <c r="F32" s="73"/>
      <c r="G32" s="73"/>
      <c r="H32" s="73"/>
      <c r="I32" s="73"/>
      <c r="J32" s="73"/>
      <c r="K32" s="73"/>
      <c r="L32" s="73"/>
      <c r="M32" s="73"/>
      <c r="N32" s="74"/>
      <c r="O32" s="74"/>
      <c r="P32" s="74"/>
      <c r="Q32" s="74"/>
      <c r="R32" s="74"/>
      <c r="S32" s="74"/>
      <c r="T32" s="74"/>
      <c r="U32" s="74"/>
      <c r="V32" s="74"/>
      <c r="W32" s="74"/>
      <c r="X32" s="74"/>
      <c r="Y32" s="74"/>
      <c r="Z32" s="76"/>
      <c r="AA32" s="76"/>
      <c r="AB32" s="76"/>
      <c r="AC32" s="76"/>
      <c r="AD32" s="76"/>
      <c r="AE32" s="76"/>
      <c r="AF32" s="76"/>
      <c r="AG32" s="76"/>
      <c r="AH32" s="76"/>
      <c r="AI32" s="76"/>
      <c r="AJ32" s="76"/>
      <c r="AK32" s="76"/>
      <c r="AL32" s="76"/>
      <c r="AM32" s="76"/>
      <c r="AN32" s="76"/>
      <c r="AO32" s="65"/>
      <c r="AP32" s="65"/>
      <c r="AQ32" s="65"/>
      <c r="AR32" s="65"/>
      <c r="AS32" s="65"/>
      <c r="AT32" s="65"/>
      <c r="AU32" s="65"/>
      <c r="AV32" s="76"/>
      <c r="AW32" s="76"/>
      <c r="AX32" s="76"/>
      <c r="AY32" s="76"/>
      <c r="AZ32" s="76"/>
      <c r="BA32" s="76"/>
      <c r="BB32" s="76"/>
      <c r="BC32" s="76"/>
      <c r="BD32" s="76"/>
      <c r="BE32" s="76"/>
      <c r="BF32" s="76"/>
      <c r="BG32" s="76"/>
      <c r="BH32" s="76"/>
      <c r="BI32" s="76"/>
      <c r="BJ32" s="76"/>
      <c r="BK32" s="76"/>
      <c r="BL32" s="76"/>
      <c r="BM32" s="76"/>
      <c r="BN32" s="76"/>
      <c r="BO32" s="76"/>
      <c r="BP32" s="76"/>
      <c r="BQ32" s="76"/>
      <c r="BR32" s="76"/>
      <c r="BS32" s="76"/>
      <c r="BT32" s="65"/>
      <c r="BU32" s="65"/>
      <c r="BV32" s="65"/>
      <c r="BW32" s="65"/>
      <c r="BX32" s="65"/>
      <c r="BY32" s="67"/>
    </row>
    <row r="33" spans="1:100" ht="12" customHeight="1" x14ac:dyDescent="0.3">
      <c r="A33" s="75"/>
      <c r="B33" s="73"/>
      <c r="C33" s="73"/>
      <c r="D33" s="73"/>
      <c r="E33" s="73"/>
      <c r="F33" s="73"/>
      <c r="G33" s="73"/>
      <c r="H33" s="73"/>
      <c r="I33" s="73"/>
      <c r="J33" s="73"/>
      <c r="K33" s="73"/>
      <c r="L33" s="73"/>
      <c r="M33" s="73"/>
      <c r="N33" s="77"/>
      <c r="O33" s="74"/>
      <c r="P33" s="74"/>
      <c r="Q33" s="74"/>
      <c r="R33" s="74"/>
      <c r="S33" s="74"/>
      <c r="T33" s="74"/>
      <c r="U33" s="74"/>
      <c r="V33" s="74"/>
      <c r="W33" s="74"/>
      <c r="X33" s="74"/>
      <c r="Y33" s="74"/>
      <c r="Z33" s="76"/>
      <c r="AA33" s="76"/>
      <c r="AB33" s="76"/>
      <c r="AC33" s="76"/>
      <c r="AD33" s="76"/>
      <c r="AE33" s="76"/>
      <c r="AF33" s="76"/>
      <c r="AG33" s="76"/>
      <c r="AH33" s="76"/>
      <c r="AI33" s="76"/>
      <c r="AJ33" s="76"/>
      <c r="AK33" s="76"/>
      <c r="AL33" s="73"/>
      <c r="AM33" s="73"/>
      <c r="AN33" s="73"/>
      <c r="AO33" s="73"/>
      <c r="AP33" s="73"/>
      <c r="AQ33" s="73"/>
      <c r="AR33" s="73"/>
      <c r="AS33" s="73"/>
      <c r="AT33" s="73"/>
      <c r="AU33" s="73"/>
      <c r="AV33" s="73"/>
      <c r="AW33" s="73"/>
      <c r="AX33" s="78"/>
      <c r="AY33" s="78"/>
      <c r="AZ33" s="78"/>
      <c r="BA33" s="78"/>
      <c r="BB33" s="78"/>
      <c r="BC33" s="78"/>
      <c r="BD33" s="78"/>
      <c r="BE33" s="78"/>
      <c r="BF33" s="78"/>
      <c r="BG33" s="78"/>
      <c r="BH33" s="65"/>
      <c r="BI33" s="73"/>
      <c r="BJ33" s="73"/>
      <c r="BK33" s="73"/>
      <c r="BL33" s="73"/>
      <c r="BM33" s="73"/>
      <c r="BN33" s="78"/>
      <c r="BO33" s="78"/>
      <c r="BP33" s="78"/>
      <c r="BQ33" s="78"/>
      <c r="BR33" s="78"/>
      <c r="BS33" s="78"/>
      <c r="BT33" s="76"/>
      <c r="BU33" s="76"/>
      <c r="BV33" s="76"/>
      <c r="BW33" s="76"/>
      <c r="BX33" s="65"/>
      <c r="BY33" s="67"/>
    </row>
    <row r="34" spans="1:100" ht="12" customHeight="1" x14ac:dyDescent="0.3">
      <c r="A34" s="64"/>
      <c r="B34" s="73"/>
      <c r="C34" s="73"/>
      <c r="D34" s="73"/>
      <c r="E34" s="73"/>
      <c r="F34" s="73"/>
      <c r="G34" s="73"/>
      <c r="H34" s="73"/>
      <c r="I34" s="73"/>
      <c r="J34" s="73"/>
      <c r="K34" s="73"/>
      <c r="L34" s="73"/>
      <c r="M34" s="73"/>
      <c r="N34" s="74"/>
      <c r="O34" s="74"/>
      <c r="P34" s="74"/>
      <c r="Q34" s="74"/>
      <c r="R34" s="74"/>
      <c r="S34" s="74"/>
      <c r="T34" s="74"/>
      <c r="U34" s="74"/>
      <c r="V34" s="74"/>
      <c r="W34" s="74"/>
      <c r="X34" s="74"/>
      <c r="Y34" s="74"/>
      <c r="Z34" s="65"/>
      <c r="AA34" s="65"/>
      <c r="AB34" s="65"/>
      <c r="AC34" s="65"/>
      <c r="AD34" s="65"/>
      <c r="AE34" s="65"/>
      <c r="AF34" s="65"/>
      <c r="AG34" s="65"/>
      <c r="AH34" s="65"/>
      <c r="AI34" s="65"/>
      <c r="AJ34" s="65"/>
      <c r="AK34" s="65"/>
      <c r="AL34" s="73"/>
      <c r="AM34" s="73"/>
      <c r="AN34" s="73"/>
      <c r="AO34" s="73"/>
      <c r="AP34" s="73"/>
      <c r="AQ34" s="73"/>
      <c r="AR34" s="73"/>
      <c r="AS34" s="73"/>
      <c r="AT34" s="73"/>
      <c r="AU34" s="73"/>
      <c r="AV34" s="73"/>
      <c r="AW34" s="73"/>
      <c r="AX34" s="78"/>
      <c r="AY34" s="78"/>
      <c r="AZ34" s="78"/>
      <c r="BA34" s="78"/>
      <c r="BB34" s="78"/>
      <c r="BC34" s="78"/>
      <c r="BD34" s="78"/>
      <c r="BE34" s="78"/>
      <c r="BF34" s="78"/>
      <c r="BG34" s="78"/>
      <c r="BH34" s="65"/>
      <c r="BI34" s="73"/>
      <c r="BJ34" s="73"/>
      <c r="BK34" s="73"/>
      <c r="BL34" s="73"/>
      <c r="BM34" s="73"/>
      <c r="BN34" s="78"/>
      <c r="BO34" s="78"/>
      <c r="BP34" s="78"/>
      <c r="BQ34" s="78"/>
      <c r="BR34" s="78"/>
      <c r="BS34" s="78"/>
      <c r="BT34" s="76"/>
      <c r="BU34" s="76"/>
      <c r="BV34" s="76"/>
      <c r="BW34" s="76"/>
      <c r="BX34" s="65"/>
      <c r="BY34" s="67"/>
    </row>
    <row r="35" spans="1:100" ht="12" customHeight="1" x14ac:dyDescent="0.25">
      <c r="A35" s="64"/>
      <c r="B35" s="73"/>
      <c r="C35" s="73"/>
      <c r="D35" s="73"/>
      <c r="E35" s="73"/>
      <c r="F35" s="73"/>
      <c r="G35" s="73"/>
      <c r="H35" s="73"/>
      <c r="I35" s="73"/>
      <c r="J35" s="73"/>
      <c r="K35" s="73"/>
      <c r="L35" s="73"/>
      <c r="M35" s="73"/>
      <c r="N35" s="79"/>
      <c r="O35" s="79"/>
      <c r="P35" s="79"/>
      <c r="Q35" s="79"/>
      <c r="R35" s="79"/>
      <c r="S35" s="73"/>
      <c r="T35" s="73"/>
      <c r="U35" s="73"/>
      <c r="V35" s="73"/>
      <c r="W35" s="73"/>
      <c r="X35" s="73"/>
      <c r="Y35" s="76"/>
      <c r="Z35" s="65"/>
      <c r="AA35" s="65"/>
      <c r="AB35" s="65"/>
      <c r="AC35" s="65"/>
      <c r="AD35" s="65"/>
      <c r="AE35" s="65"/>
      <c r="AF35" s="65"/>
      <c r="AG35" s="65"/>
      <c r="AH35" s="65"/>
      <c r="AI35" s="65"/>
      <c r="AJ35" s="65"/>
      <c r="AK35" s="65"/>
      <c r="AL35" s="65"/>
      <c r="AM35" s="65"/>
      <c r="AN35" s="76"/>
      <c r="AO35" s="76"/>
      <c r="AP35" s="76"/>
      <c r="AQ35" s="76"/>
      <c r="AR35" s="76"/>
      <c r="AS35" s="76"/>
      <c r="AT35" s="76"/>
      <c r="AU35" s="76"/>
      <c r="AV35" s="76"/>
      <c r="AW35" s="76"/>
      <c r="AX35" s="76"/>
      <c r="AY35" s="76"/>
      <c r="AZ35" s="76"/>
      <c r="BA35" s="76"/>
      <c r="BB35" s="76"/>
      <c r="BC35" s="76"/>
      <c r="BD35" s="76"/>
      <c r="BE35" s="76"/>
      <c r="BF35" s="76"/>
      <c r="BG35" s="76"/>
      <c r="BH35" s="76"/>
      <c r="BI35" s="76"/>
      <c r="BJ35" s="76"/>
      <c r="BK35" s="76"/>
      <c r="BL35" s="76"/>
      <c r="BM35" s="76"/>
      <c r="BN35" s="76"/>
      <c r="BO35" s="76"/>
      <c r="BP35" s="76"/>
      <c r="BQ35" s="76"/>
      <c r="BR35" s="76"/>
      <c r="BS35" s="76"/>
      <c r="BT35" s="76"/>
      <c r="BU35" s="76"/>
      <c r="BV35" s="76"/>
      <c r="BW35" s="76"/>
      <c r="BX35" s="65"/>
      <c r="BY35" s="67"/>
    </row>
    <row r="36" spans="1:100" ht="12" customHeight="1" x14ac:dyDescent="0.25">
      <c r="A36" s="64"/>
      <c r="B36" s="73"/>
      <c r="C36" s="73"/>
      <c r="D36" s="73"/>
      <c r="E36" s="73"/>
      <c r="F36" s="73"/>
      <c r="G36" s="73"/>
      <c r="H36" s="73"/>
      <c r="I36" s="73"/>
      <c r="J36" s="73"/>
      <c r="K36" s="73"/>
      <c r="L36" s="73"/>
      <c r="M36" s="73"/>
      <c r="N36" s="79"/>
      <c r="O36" s="79"/>
      <c r="P36" s="79"/>
      <c r="Q36" s="79"/>
      <c r="R36" s="79"/>
      <c r="S36" s="73"/>
      <c r="T36" s="73"/>
      <c r="U36" s="73"/>
      <c r="V36" s="73"/>
      <c r="W36" s="73"/>
      <c r="X36" s="73"/>
      <c r="Y36" s="76"/>
      <c r="Z36" s="65"/>
      <c r="AA36" s="65"/>
      <c r="AB36" s="65"/>
      <c r="AC36" s="65"/>
      <c r="AD36" s="65"/>
      <c r="AE36" s="65"/>
      <c r="AF36" s="65"/>
      <c r="AG36" s="65"/>
      <c r="AH36" s="65"/>
      <c r="AI36" s="65"/>
      <c r="AJ36" s="65"/>
      <c r="AK36" s="65"/>
      <c r="AL36" s="65"/>
      <c r="AM36" s="65"/>
      <c r="AN36" s="76"/>
      <c r="AO36" s="76"/>
      <c r="AP36" s="76"/>
      <c r="AQ36" s="76"/>
      <c r="AR36" s="76"/>
      <c r="AS36" s="76"/>
      <c r="AT36" s="76"/>
      <c r="AU36" s="76"/>
      <c r="AV36" s="76"/>
      <c r="AW36" s="76"/>
      <c r="AX36" s="76"/>
      <c r="AY36" s="76"/>
      <c r="AZ36" s="76"/>
      <c r="BA36" s="76"/>
      <c r="BB36" s="76"/>
      <c r="BC36" s="76"/>
      <c r="BD36" s="76"/>
      <c r="BE36" s="76"/>
      <c r="BF36" s="76"/>
      <c r="BG36" s="76"/>
      <c r="BH36" s="76"/>
      <c r="BI36" s="76"/>
      <c r="BJ36" s="76"/>
      <c r="BK36" s="76"/>
      <c r="BL36" s="76"/>
      <c r="BM36" s="76"/>
      <c r="BN36" s="76"/>
      <c r="BO36" s="76"/>
      <c r="BP36" s="76"/>
      <c r="BQ36" s="76"/>
      <c r="BR36" s="76"/>
      <c r="BS36" s="76"/>
      <c r="BT36" s="76"/>
      <c r="BU36" s="76"/>
      <c r="BV36" s="76"/>
      <c r="BW36" s="76"/>
      <c r="BX36" s="65"/>
      <c r="BY36" s="67"/>
    </row>
    <row r="37" spans="1:100" ht="12" customHeight="1" x14ac:dyDescent="0.2">
      <c r="A37" s="94"/>
      <c r="B37" s="65"/>
      <c r="C37" s="65"/>
      <c r="D37" s="65"/>
      <c r="E37" s="65"/>
      <c r="F37" s="65"/>
      <c r="G37" s="65"/>
      <c r="H37" s="68"/>
      <c r="I37" s="65"/>
      <c r="J37" s="65"/>
      <c r="K37" s="65"/>
      <c r="L37" s="65"/>
      <c r="M37" s="65"/>
      <c r="N37" s="65"/>
      <c r="O37" s="65"/>
      <c r="P37" s="65"/>
      <c r="Q37" s="65"/>
      <c r="R37" s="65"/>
      <c r="S37" s="65"/>
      <c r="T37" s="65"/>
      <c r="U37" s="65"/>
      <c r="V37" s="65"/>
      <c r="W37" s="65"/>
      <c r="X37" s="65"/>
      <c r="Y37" s="65"/>
      <c r="Z37" s="65"/>
      <c r="AA37" s="65"/>
      <c r="AB37" s="65"/>
      <c r="AC37" s="65"/>
      <c r="AD37" s="65"/>
      <c r="AE37" s="65"/>
      <c r="AF37" s="65"/>
      <c r="AG37" s="65"/>
      <c r="AH37" s="65"/>
      <c r="AI37" s="65"/>
      <c r="AJ37" s="65"/>
      <c r="AK37" s="65"/>
      <c r="AL37" s="65"/>
      <c r="AM37" s="65"/>
      <c r="AN37" s="65"/>
      <c r="AO37" s="65"/>
      <c r="AP37" s="65"/>
      <c r="AQ37" s="65"/>
      <c r="AR37" s="65"/>
      <c r="AS37" s="65"/>
      <c r="AT37" s="65"/>
      <c r="AU37" s="65"/>
      <c r="AV37" s="76"/>
      <c r="AW37" s="76"/>
      <c r="AX37" s="76"/>
      <c r="AY37" s="76"/>
      <c r="AZ37" s="76"/>
      <c r="BA37" s="76"/>
      <c r="BB37" s="76"/>
      <c r="BC37" s="76"/>
      <c r="BD37" s="76"/>
      <c r="BE37" s="76"/>
      <c r="BF37" s="76"/>
      <c r="BG37" s="76"/>
      <c r="BH37" s="76"/>
      <c r="BI37" s="76"/>
      <c r="BJ37" s="76"/>
      <c r="BK37" s="76"/>
      <c r="BL37" s="76"/>
      <c r="BM37" s="76"/>
      <c r="BN37" s="76"/>
      <c r="BO37" s="76"/>
      <c r="BP37" s="76"/>
      <c r="BQ37" s="76"/>
      <c r="BR37" s="76"/>
      <c r="BS37" s="76"/>
      <c r="BT37" s="65"/>
      <c r="BU37" s="65"/>
      <c r="BV37" s="65"/>
      <c r="BW37" s="65"/>
      <c r="BX37" s="65"/>
      <c r="BY37" s="67"/>
    </row>
    <row r="38" spans="1:100" ht="12" customHeight="1" x14ac:dyDescent="0.2">
      <c r="A38" s="91"/>
      <c r="B38" s="90"/>
      <c r="C38" s="90"/>
      <c r="D38" s="90"/>
      <c r="E38" s="90"/>
      <c r="F38" s="90"/>
      <c r="G38" s="90"/>
      <c r="H38" s="90"/>
      <c r="I38" s="90"/>
      <c r="J38" s="90"/>
      <c r="K38" s="90"/>
      <c r="L38" s="90"/>
      <c r="M38" s="90"/>
      <c r="N38" s="90"/>
      <c r="O38" s="90"/>
      <c r="P38" s="90"/>
      <c r="Q38" s="90"/>
      <c r="R38" s="90"/>
      <c r="S38" s="90"/>
      <c r="T38" s="90"/>
      <c r="U38" s="90"/>
      <c r="V38" s="90"/>
      <c r="W38" s="90"/>
      <c r="X38" s="90"/>
      <c r="Y38" s="90"/>
      <c r="Z38" s="81"/>
      <c r="AA38" s="81"/>
      <c r="AB38" s="81"/>
      <c r="AC38" s="81"/>
      <c r="AD38" s="81"/>
      <c r="AE38" s="81"/>
      <c r="AF38" s="81"/>
      <c r="AG38" s="81"/>
      <c r="AH38" s="81"/>
      <c r="AI38" s="81"/>
      <c r="AJ38" s="81"/>
      <c r="AK38" s="81"/>
      <c r="AL38" s="81"/>
      <c r="AM38" s="81"/>
      <c r="AN38" s="81"/>
      <c r="AO38" s="81"/>
      <c r="AP38" s="81"/>
      <c r="AQ38" s="81"/>
      <c r="AR38" s="81"/>
      <c r="AS38" s="81"/>
      <c r="AT38" s="81"/>
      <c r="AU38" s="81"/>
      <c r="AV38" s="81"/>
      <c r="AW38" s="81"/>
      <c r="AX38" s="81"/>
      <c r="AY38" s="81"/>
      <c r="AZ38" s="81"/>
      <c r="BA38" s="81"/>
      <c r="BB38" s="95"/>
      <c r="BC38" s="96"/>
      <c r="BD38" s="81"/>
      <c r="BE38" s="81"/>
      <c r="BF38" s="81"/>
      <c r="BG38" s="81"/>
      <c r="BH38" s="81"/>
      <c r="BI38" s="81"/>
      <c r="BJ38" s="81"/>
      <c r="BK38" s="81"/>
      <c r="BL38" s="81"/>
      <c r="BM38" s="81"/>
      <c r="BN38" s="81"/>
      <c r="BO38" s="81"/>
      <c r="BP38" s="81"/>
      <c r="BQ38" s="81"/>
      <c r="BR38" s="81"/>
      <c r="BS38" s="81"/>
      <c r="BT38" s="81"/>
      <c r="BU38" s="81"/>
      <c r="BV38" s="81"/>
      <c r="BW38" s="81"/>
      <c r="BX38" s="81"/>
      <c r="BY38" s="82"/>
    </row>
    <row r="39" spans="1:100" ht="12" customHeight="1" x14ac:dyDescent="0.2">
      <c r="A39" s="91"/>
      <c r="B39" s="90"/>
      <c r="C39" s="90"/>
      <c r="D39" s="90"/>
      <c r="E39" s="90"/>
      <c r="F39" s="90"/>
      <c r="G39" s="90"/>
      <c r="H39" s="90"/>
      <c r="I39" s="90"/>
      <c r="J39" s="90"/>
      <c r="K39" s="90"/>
      <c r="L39" s="90"/>
      <c r="M39" s="90"/>
      <c r="N39" s="90"/>
      <c r="O39" s="90"/>
      <c r="P39" s="90"/>
      <c r="Q39" s="90"/>
      <c r="R39" s="90"/>
      <c r="S39" s="90"/>
      <c r="T39" s="90"/>
      <c r="U39" s="90"/>
      <c r="V39" s="90"/>
      <c r="W39" s="90"/>
      <c r="X39" s="90"/>
      <c r="Y39" s="90"/>
      <c r="Z39" s="76"/>
      <c r="AA39" s="81"/>
      <c r="AB39" s="81"/>
      <c r="AC39" s="81"/>
      <c r="AD39" s="81"/>
      <c r="AE39" s="81"/>
      <c r="AF39" s="81"/>
      <c r="AG39" s="81"/>
      <c r="AH39" s="76"/>
      <c r="AI39" s="76"/>
      <c r="AJ39" s="76"/>
      <c r="AK39" s="76"/>
      <c r="AL39" s="76"/>
      <c r="AM39" s="76"/>
      <c r="AN39" s="76"/>
      <c r="AO39" s="76"/>
      <c r="AP39" s="76"/>
      <c r="AQ39" s="76"/>
      <c r="AR39" s="76"/>
      <c r="AS39" s="76"/>
      <c r="AT39" s="76"/>
      <c r="AU39" s="76"/>
      <c r="AV39" s="76"/>
      <c r="AW39" s="76"/>
      <c r="AX39" s="76"/>
      <c r="AY39" s="76"/>
      <c r="AZ39" s="76"/>
      <c r="BA39" s="76"/>
      <c r="BB39" s="76"/>
      <c r="BC39" s="76"/>
      <c r="BD39" s="76"/>
      <c r="BE39" s="76"/>
      <c r="BF39" s="76"/>
      <c r="BG39" s="81"/>
      <c r="BH39" s="81"/>
      <c r="BI39" s="81"/>
      <c r="BJ39" s="81"/>
      <c r="BK39" s="81"/>
      <c r="BL39" s="81"/>
      <c r="BM39" s="81"/>
      <c r="BN39" s="81"/>
      <c r="BO39" s="81"/>
      <c r="BP39" s="81"/>
      <c r="BQ39" s="81"/>
      <c r="BR39" s="81"/>
      <c r="BS39" s="81"/>
      <c r="BT39" s="81"/>
      <c r="BU39" s="81"/>
      <c r="BV39" s="81"/>
      <c r="BW39" s="81"/>
      <c r="BX39" s="81"/>
      <c r="BY39" s="82"/>
    </row>
    <row r="40" spans="1:100" ht="12" customHeight="1" x14ac:dyDescent="0.2">
      <c r="A40" s="91"/>
      <c r="B40" s="90"/>
      <c r="C40" s="90"/>
      <c r="D40" s="90"/>
      <c r="E40" s="90"/>
      <c r="F40" s="90"/>
      <c r="G40" s="90"/>
      <c r="H40" s="90"/>
      <c r="I40" s="90"/>
      <c r="J40" s="90"/>
      <c r="K40" s="90"/>
      <c r="L40" s="90"/>
      <c r="M40" s="90"/>
      <c r="N40" s="90"/>
      <c r="O40" s="90"/>
      <c r="P40" s="90"/>
      <c r="Q40" s="90"/>
      <c r="R40" s="90"/>
      <c r="S40" s="90"/>
      <c r="T40" s="90"/>
      <c r="U40" s="90"/>
      <c r="V40" s="90"/>
      <c r="W40" s="90"/>
      <c r="X40" s="90"/>
      <c r="Y40" s="90"/>
      <c r="Z40" s="76"/>
      <c r="AA40" s="81"/>
      <c r="AB40" s="81"/>
      <c r="AC40" s="81"/>
      <c r="AD40" s="81"/>
      <c r="AE40" s="81"/>
      <c r="AF40" s="81"/>
      <c r="AG40" s="81"/>
      <c r="AH40" s="76"/>
      <c r="AI40" s="76"/>
      <c r="AJ40" s="76"/>
      <c r="AK40" s="76"/>
      <c r="AL40" s="76"/>
      <c r="AM40" s="76"/>
      <c r="AN40" s="76"/>
      <c r="AO40" s="76"/>
      <c r="AP40" s="76"/>
      <c r="AQ40" s="76"/>
      <c r="AR40" s="76"/>
      <c r="AS40" s="76"/>
      <c r="AT40" s="76"/>
      <c r="AU40" s="76"/>
      <c r="AV40" s="76"/>
      <c r="AW40" s="76"/>
      <c r="AX40" s="76"/>
      <c r="AY40" s="76"/>
      <c r="AZ40" s="76"/>
      <c r="BA40" s="76"/>
      <c r="BB40" s="76"/>
      <c r="BC40" s="76"/>
      <c r="BD40" s="76"/>
      <c r="BE40" s="76"/>
      <c r="BF40" s="76"/>
      <c r="BG40" s="83"/>
      <c r="BH40" s="83"/>
      <c r="BI40" s="83"/>
      <c r="BJ40" s="83"/>
      <c r="BK40" s="83"/>
      <c r="BL40" s="83"/>
      <c r="BM40" s="83"/>
      <c r="BN40" s="83"/>
      <c r="BO40" s="83"/>
      <c r="BP40" s="81"/>
      <c r="BQ40" s="81"/>
      <c r="BR40" s="81"/>
      <c r="BS40" s="81"/>
      <c r="BT40" s="81"/>
      <c r="BU40" s="81"/>
      <c r="BV40" s="81"/>
      <c r="BW40" s="81"/>
      <c r="BX40" s="81"/>
      <c r="BY40" s="82"/>
      <c r="BZ40" s="84"/>
      <c r="CA40" s="84"/>
      <c r="CB40" s="84"/>
      <c r="CC40" s="84"/>
      <c r="CD40" s="84"/>
      <c r="CE40" s="84"/>
      <c r="CF40" s="84"/>
      <c r="CG40" s="84"/>
      <c r="CH40" s="84"/>
      <c r="CI40" s="84"/>
      <c r="CJ40" s="84"/>
      <c r="CK40" s="84"/>
      <c r="CL40" s="84"/>
      <c r="CM40" s="84"/>
      <c r="CN40" s="84"/>
      <c r="CO40" s="84"/>
      <c r="CP40" s="84"/>
      <c r="CQ40" s="84"/>
      <c r="CR40" s="84"/>
      <c r="CS40" s="84"/>
      <c r="CT40" s="84"/>
      <c r="CU40" s="84"/>
      <c r="CV40" s="84"/>
    </row>
    <row r="41" spans="1:100" ht="12" customHeight="1" thickBot="1" x14ac:dyDescent="0.25">
      <c r="A41" s="92"/>
      <c r="B41" s="93"/>
      <c r="C41" s="93"/>
      <c r="D41" s="93"/>
      <c r="E41" s="93"/>
      <c r="F41" s="93"/>
      <c r="G41" s="93"/>
      <c r="H41" s="93"/>
      <c r="I41" s="93"/>
      <c r="J41" s="93"/>
      <c r="K41" s="93"/>
      <c r="L41" s="93"/>
      <c r="M41" s="93"/>
      <c r="N41" s="93"/>
      <c r="O41" s="93"/>
      <c r="P41" s="93"/>
      <c r="Q41" s="93"/>
      <c r="R41" s="93"/>
      <c r="S41" s="93"/>
      <c r="T41" s="93"/>
      <c r="U41" s="93"/>
      <c r="V41" s="93"/>
      <c r="W41" s="93"/>
      <c r="X41" s="93"/>
      <c r="Y41" s="93"/>
      <c r="Z41" s="80"/>
      <c r="AA41" s="97"/>
      <c r="AB41" s="97"/>
      <c r="AC41" s="97"/>
      <c r="AD41" s="97"/>
      <c r="AE41" s="97"/>
      <c r="AF41" s="97"/>
      <c r="AG41" s="97"/>
      <c r="AH41" s="80"/>
      <c r="AI41" s="80"/>
      <c r="AJ41" s="80"/>
      <c r="AK41" s="80"/>
      <c r="AL41" s="80"/>
      <c r="AM41" s="80"/>
      <c r="AN41" s="80"/>
      <c r="AO41" s="80"/>
      <c r="AP41" s="80"/>
      <c r="AQ41" s="80"/>
      <c r="AR41" s="80"/>
      <c r="AS41" s="80"/>
      <c r="AT41" s="80"/>
      <c r="AU41" s="80"/>
      <c r="AV41" s="80"/>
      <c r="AW41" s="80"/>
      <c r="AX41" s="80"/>
      <c r="AY41" s="80"/>
      <c r="AZ41" s="80"/>
      <c r="BA41" s="80"/>
      <c r="BB41" s="80"/>
      <c r="BC41" s="80"/>
      <c r="BD41" s="80"/>
      <c r="BE41" s="80"/>
      <c r="BF41" s="80"/>
      <c r="BG41" s="98"/>
      <c r="BH41" s="98"/>
      <c r="BI41" s="98"/>
      <c r="BJ41" s="98"/>
      <c r="BK41" s="98"/>
      <c r="BL41" s="98"/>
      <c r="BM41" s="98"/>
      <c r="BN41" s="98"/>
      <c r="BO41" s="98"/>
      <c r="BP41" s="97"/>
      <c r="BQ41" s="97"/>
      <c r="BR41" s="97"/>
      <c r="BS41" s="97"/>
      <c r="BT41" s="97"/>
      <c r="BU41" s="97"/>
      <c r="BV41" s="97"/>
      <c r="BW41" s="97"/>
      <c r="BX41" s="97"/>
      <c r="BY41" s="88"/>
      <c r="BZ41" s="84"/>
      <c r="CA41" s="84"/>
      <c r="CB41" s="84"/>
      <c r="CC41" s="84"/>
      <c r="CD41" s="84"/>
      <c r="CE41" s="84"/>
      <c r="CF41" s="84"/>
      <c r="CG41" s="84"/>
      <c r="CH41" s="84"/>
      <c r="CI41" s="84"/>
      <c r="CJ41" s="84"/>
      <c r="CK41" s="84"/>
      <c r="CL41" s="84"/>
      <c r="CM41" s="84"/>
      <c r="CN41" s="84"/>
      <c r="CO41" s="84"/>
      <c r="CP41" s="84"/>
      <c r="CQ41" s="84"/>
      <c r="CR41" s="84"/>
      <c r="CS41" s="84"/>
      <c r="CT41" s="84"/>
      <c r="CU41" s="84"/>
      <c r="CV41" s="84"/>
    </row>
    <row r="42" spans="1:100" ht="12" customHeight="1" thickTop="1" x14ac:dyDescent="0.2">
      <c r="A42" s="137" t="s">
        <v>71</v>
      </c>
      <c r="B42" s="138"/>
      <c r="C42" s="138"/>
      <c r="D42" s="138"/>
      <c r="E42" s="138"/>
      <c r="F42" s="138"/>
      <c r="G42" s="138"/>
      <c r="H42" s="138"/>
      <c r="I42" s="138"/>
      <c r="J42" s="139"/>
      <c r="K42" s="140" t="s">
        <v>125</v>
      </c>
      <c r="L42" s="141"/>
      <c r="M42" s="141"/>
      <c r="N42" s="141"/>
      <c r="O42" s="141"/>
      <c r="P42" s="141"/>
      <c r="Q42" s="141"/>
      <c r="R42" s="141"/>
      <c r="S42" s="141"/>
      <c r="T42" s="141"/>
      <c r="U42" s="141"/>
      <c r="V42" s="141"/>
      <c r="W42" s="141"/>
      <c r="X42" s="141"/>
      <c r="Y42" s="142"/>
      <c r="Z42" s="76"/>
      <c r="AA42" s="85"/>
      <c r="AB42" s="85"/>
      <c r="AC42" s="85"/>
      <c r="AD42" s="85"/>
      <c r="AE42" s="85"/>
      <c r="AF42" s="85"/>
      <c r="AG42" s="85"/>
      <c r="AH42" s="76"/>
      <c r="AI42" s="76"/>
      <c r="AJ42" s="76"/>
      <c r="AK42" s="76"/>
      <c r="AL42" s="76"/>
      <c r="AM42" s="76"/>
      <c r="AN42" s="76"/>
      <c r="AO42" s="76"/>
      <c r="AP42" s="76"/>
      <c r="AQ42" s="76"/>
      <c r="AR42" s="76"/>
      <c r="AS42" s="76"/>
      <c r="AT42" s="76"/>
      <c r="AU42" s="76"/>
      <c r="AV42" s="76"/>
      <c r="AW42" s="76"/>
      <c r="AX42" s="76"/>
      <c r="AY42" s="76"/>
      <c r="AZ42" s="76"/>
      <c r="BA42" s="76"/>
      <c r="BB42" s="76"/>
      <c r="BC42" s="76"/>
      <c r="BD42" s="76"/>
      <c r="BE42" s="76"/>
      <c r="BF42" s="76"/>
      <c r="BG42" s="86"/>
      <c r="BH42" s="86"/>
      <c r="BI42" s="86"/>
      <c r="BJ42" s="86"/>
      <c r="BK42" s="86"/>
      <c r="BL42" s="86"/>
      <c r="BM42" s="86"/>
      <c r="BN42" s="86"/>
      <c r="BO42" s="86"/>
      <c r="BP42" s="86"/>
      <c r="BQ42" s="86"/>
      <c r="BR42" s="86"/>
      <c r="BS42" s="86"/>
      <c r="BT42" s="86"/>
      <c r="BU42" s="86"/>
      <c r="BV42" s="86"/>
      <c r="BW42" s="86"/>
      <c r="BX42" s="86"/>
      <c r="BY42" s="82"/>
      <c r="BZ42" s="84"/>
      <c r="CA42" s="84"/>
      <c r="CB42" s="84"/>
      <c r="CC42" s="84"/>
      <c r="CD42" s="84"/>
      <c r="CE42" s="84"/>
      <c r="CF42" s="84"/>
      <c r="CG42" s="84"/>
      <c r="CH42" s="84"/>
      <c r="CI42" s="84"/>
      <c r="CJ42" s="84"/>
      <c r="CK42" s="84"/>
      <c r="CL42" s="84"/>
      <c r="CM42" s="84"/>
      <c r="CN42" s="84"/>
      <c r="CO42" s="84"/>
      <c r="CP42" s="84"/>
      <c r="CQ42" s="84"/>
      <c r="CR42" s="84"/>
      <c r="CS42" s="84"/>
      <c r="CT42" s="84"/>
      <c r="CU42" s="84"/>
      <c r="CV42" s="84"/>
    </row>
    <row r="43" spans="1:100" ht="12" customHeight="1" thickBot="1" x14ac:dyDescent="0.25">
      <c r="A43" s="143" t="s">
        <v>19</v>
      </c>
      <c r="B43" s="144"/>
      <c r="C43" s="144"/>
      <c r="D43" s="144"/>
      <c r="E43" s="144"/>
      <c r="F43" s="144"/>
      <c r="G43" s="144"/>
      <c r="H43" s="144"/>
      <c r="I43" s="144"/>
      <c r="J43" s="145"/>
      <c r="K43" s="146" t="s">
        <v>241</v>
      </c>
      <c r="L43" s="147"/>
      <c r="M43" s="147"/>
      <c r="N43" s="147"/>
      <c r="O43" s="147"/>
      <c r="P43" s="147"/>
      <c r="Q43" s="147"/>
      <c r="R43" s="147"/>
      <c r="S43" s="147"/>
      <c r="T43" s="147"/>
      <c r="U43" s="147"/>
      <c r="V43" s="147"/>
      <c r="W43" s="147"/>
      <c r="X43" s="147"/>
      <c r="Y43" s="148"/>
      <c r="Z43" s="76"/>
      <c r="AA43" s="87"/>
      <c r="AB43" s="87"/>
      <c r="AC43" s="87"/>
      <c r="AD43" s="87"/>
      <c r="AE43" s="87"/>
      <c r="AF43" s="87"/>
      <c r="AG43" s="87"/>
      <c r="AH43" s="76"/>
      <c r="AI43" s="76"/>
      <c r="AJ43" s="76"/>
      <c r="AK43" s="76"/>
      <c r="AL43" s="76"/>
      <c r="AM43" s="76"/>
      <c r="AN43" s="76"/>
      <c r="AO43" s="76"/>
      <c r="AP43" s="76"/>
      <c r="AQ43" s="76"/>
      <c r="AR43" s="76"/>
      <c r="AS43" s="76"/>
      <c r="AT43" s="76"/>
      <c r="AU43" s="76"/>
      <c r="AV43" s="76"/>
      <c r="AW43" s="76"/>
      <c r="AX43" s="76"/>
      <c r="AY43" s="76"/>
      <c r="AZ43" s="76"/>
      <c r="BA43" s="76"/>
      <c r="BB43" s="76"/>
      <c r="BC43" s="76"/>
      <c r="BD43" s="76"/>
      <c r="BE43" s="76"/>
      <c r="BF43" s="76"/>
      <c r="BG43" s="86"/>
      <c r="BH43" s="86"/>
      <c r="BI43" s="86"/>
      <c r="BJ43" s="86"/>
      <c r="BK43" s="86"/>
      <c r="BL43" s="86"/>
      <c r="BM43" s="86"/>
      <c r="BN43" s="86"/>
      <c r="BO43" s="86"/>
      <c r="BP43" s="86"/>
      <c r="BQ43" s="86"/>
      <c r="BR43" s="86"/>
      <c r="BS43" s="86"/>
      <c r="BT43" s="86"/>
      <c r="BU43" s="86"/>
      <c r="BV43" s="86"/>
      <c r="BW43" s="86"/>
      <c r="BX43" s="86"/>
      <c r="BY43" s="82"/>
      <c r="BZ43" s="84"/>
      <c r="CA43" s="84"/>
      <c r="CB43" s="84"/>
      <c r="CC43" s="84"/>
      <c r="CD43" s="84"/>
      <c r="CE43" s="84"/>
      <c r="CF43" s="84"/>
      <c r="CG43" s="84"/>
      <c r="CH43" s="84"/>
      <c r="CI43" s="84"/>
      <c r="CJ43" s="84"/>
      <c r="CK43" s="84"/>
      <c r="CL43" s="84"/>
      <c r="CM43" s="84"/>
      <c r="CN43" s="84"/>
      <c r="CO43" s="84"/>
      <c r="CP43" s="84"/>
      <c r="CQ43" s="84"/>
      <c r="CR43" s="84"/>
      <c r="CS43" s="84"/>
      <c r="CT43" s="84"/>
      <c r="CU43" s="84"/>
      <c r="CV43" s="84"/>
    </row>
    <row r="44" spans="1:100" ht="12" customHeight="1" thickTop="1" x14ac:dyDescent="0.2">
      <c r="A44" s="89"/>
      <c r="B44" s="89"/>
      <c r="C44" s="89"/>
      <c r="D44" s="89"/>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89"/>
      <c r="AH44" s="89"/>
      <c r="AI44" s="89"/>
      <c r="AJ44" s="89"/>
      <c r="AK44" s="89"/>
      <c r="AL44" s="89"/>
      <c r="AM44" s="89"/>
      <c r="AN44" s="89"/>
      <c r="AO44" s="89"/>
      <c r="AP44" s="89"/>
      <c r="AQ44" s="89"/>
      <c r="AR44" s="89"/>
      <c r="AS44" s="89"/>
      <c r="AT44" s="89"/>
      <c r="AU44" s="89"/>
      <c r="AV44" s="89"/>
      <c r="AW44" s="89"/>
      <c r="AX44" s="89"/>
      <c r="AY44" s="89"/>
      <c r="AZ44" s="89"/>
      <c r="BA44" s="89"/>
      <c r="BB44" s="89"/>
      <c r="BC44" s="89"/>
      <c r="BD44" s="89"/>
      <c r="BE44" s="89"/>
      <c r="BF44" s="89"/>
      <c r="BG44" s="89"/>
      <c r="BH44" s="89"/>
      <c r="BI44" s="89"/>
      <c r="BJ44" s="89"/>
      <c r="BK44" s="89"/>
      <c r="BL44" s="89"/>
      <c r="BM44" s="89"/>
      <c r="BN44" s="89"/>
      <c r="BO44" s="89"/>
      <c r="BP44" s="89"/>
      <c r="BQ44" s="89"/>
      <c r="BR44" s="89"/>
      <c r="BS44" s="89"/>
      <c r="BT44" s="89"/>
      <c r="BU44" s="89"/>
      <c r="BV44" s="89"/>
      <c r="BW44" s="89"/>
      <c r="BX44" s="89"/>
      <c r="BY44" s="89"/>
      <c r="BZ44" s="84"/>
      <c r="CA44" s="84"/>
      <c r="CB44" s="84"/>
      <c r="CC44" s="84"/>
      <c r="CD44" s="84"/>
      <c r="CE44" s="84"/>
      <c r="CF44" s="84"/>
      <c r="CG44" s="84"/>
      <c r="CH44" s="84"/>
      <c r="CI44" s="84"/>
      <c r="CJ44" s="84"/>
      <c r="CK44" s="84"/>
      <c r="CL44" s="84"/>
      <c r="CM44" s="84"/>
      <c r="CN44" s="84"/>
      <c r="CO44" s="84"/>
      <c r="CP44" s="84"/>
      <c r="CQ44" s="84"/>
      <c r="CR44" s="84"/>
      <c r="CS44" s="84"/>
      <c r="CT44" s="84"/>
      <c r="CU44" s="84"/>
      <c r="CV44" s="84"/>
    </row>
    <row r="45" spans="1:100" ht="12" customHeight="1" x14ac:dyDescent="0.2">
      <c r="A45" s="90"/>
      <c r="B45" s="90"/>
      <c r="C45" s="90"/>
      <c r="D45" s="90"/>
      <c r="E45" s="90"/>
      <c r="F45" s="90"/>
      <c r="G45" s="90"/>
      <c r="H45" s="90"/>
      <c r="I45" s="90"/>
      <c r="J45" s="90"/>
      <c r="K45" s="90"/>
      <c r="L45" s="90"/>
      <c r="M45" s="90"/>
      <c r="N45" s="90"/>
      <c r="O45" s="90"/>
      <c r="P45" s="90"/>
      <c r="Q45" s="90"/>
      <c r="R45" s="90"/>
      <c r="S45" s="90"/>
      <c r="T45" s="90"/>
      <c r="U45" s="90"/>
      <c r="V45" s="90"/>
      <c r="W45" s="90"/>
      <c r="X45" s="90"/>
      <c r="Y45" s="90"/>
      <c r="Z45" s="90"/>
      <c r="AA45" s="90"/>
      <c r="AB45" s="90"/>
      <c r="AC45" s="90"/>
      <c r="AD45" s="90"/>
      <c r="AE45" s="90"/>
      <c r="AF45" s="90"/>
      <c r="AG45" s="90"/>
      <c r="AH45" s="90"/>
      <c r="AI45" s="90"/>
      <c r="AJ45" s="90"/>
      <c r="AK45" s="90"/>
      <c r="AL45" s="90"/>
      <c r="AM45" s="90"/>
      <c r="AN45" s="90"/>
      <c r="AO45" s="90"/>
      <c r="AP45" s="90"/>
      <c r="AQ45" s="90"/>
      <c r="AR45" s="90"/>
      <c r="AS45" s="90"/>
      <c r="AT45" s="90"/>
      <c r="AU45" s="90"/>
      <c r="AV45" s="90"/>
      <c r="AW45" s="90"/>
      <c r="AX45" s="90"/>
      <c r="AY45" s="90"/>
      <c r="AZ45" s="90"/>
      <c r="BA45" s="90"/>
      <c r="BB45" s="90"/>
      <c r="BC45" s="90"/>
      <c r="BD45" s="90"/>
      <c r="BE45" s="90"/>
      <c r="BF45" s="90"/>
      <c r="BG45" s="90"/>
      <c r="BH45" s="90"/>
      <c r="BI45" s="90"/>
      <c r="BJ45" s="90"/>
      <c r="BK45" s="90"/>
      <c r="BL45" s="90"/>
      <c r="BM45" s="90"/>
      <c r="BN45" s="90"/>
      <c r="BO45" s="90"/>
      <c r="BP45" s="90"/>
      <c r="BQ45" s="90"/>
      <c r="BR45" s="90"/>
      <c r="BS45" s="90"/>
      <c r="BT45" s="90"/>
      <c r="BU45" s="90"/>
      <c r="BV45" s="90"/>
      <c r="BW45" s="90"/>
      <c r="BX45" s="90"/>
      <c r="BY45" s="90"/>
      <c r="BZ45" s="84"/>
      <c r="CA45" s="84"/>
      <c r="CB45" s="84"/>
      <c r="CC45" s="84"/>
      <c r="CD45" s="84"/>
      <c r="CE45" s="84"/>
      <c r="CF45" s="84"/>
      <c r="CG45" s="84"/>
      <c r="CH45" s="84"/>
      <c r="CI45" s="84"/>
      <c r="CJ45" s="84"/>
      <c r="CK45" s="84"/>
      <c r="CL45" s="84"/>
      <c r="CM45" s="84"/>
      <c r="CN45" s="84"/>
      <c r="CO45" s="84"/>
      <c r="CP45" s="84"/>
      <c r="CQ45" s="84"/>
      <c r="CR45" s="84"/>
      <c r="CS45" s="84"/>
      <c r="CT45" s="84"/>
      <c r="CU45" s="84"/>
      <c r="CV45" s="84"/>
    </row>
    <row r="48" spans="1:100" ht="12" customHeight="1" x14ac:dyDescent="0.2">
      <c r="A48" s="76"/>
      <c r="B48" s="76"/>
      <c r="C48" s="76"/>
      <c r="D48" s="76"/>
      <c r="E48" s="76"/>
      <c r="F48" s="76"/>
      <c r="G48" s="76"/>
    </row>
    <row r="49" spans="1:7" ht="12" customHeight="1" x14ac:dyDescent="0.2">
      <c r="A49" s="76"/>
      <c r="B49" s="76"/>
      <c r="C49" s="76"/>
      <c r="D49" s="76"/>
      <c r="E49" s="76"/>
      <c r="F49" s="76"/>
      <c r="G49" s="76"/>
    </row>
    <row r="50" spans="1:7" ht="12" customHeight="1" x14ac:dyDescent="0.2">
      <c r="A50" s="76"/>
      <c r="B50" s="76"/>
      <c r="C50" s="76"/>
      <c r="D50" s="76"/>
      <c r="E50" s="76"/>
      <c r="F50" s="76"/>
      <c r="G50" s="76"/>
    </row>
    <row r="51" spans="1:7" ht="12" customHeight="1" x14ac:dyDescent="0.25">
      <c r="A51" s="73"/>
      <c r="B51" s="73"/>
      <c r="C51" s="76"/>
      <c r="D51" s="76"/>
      <c r="E51" s="76"/>
      <c r="F51" s="76"/>
      <c r="G51" s="76"/>
    </row>
    <row r="52" spans="1:7" ht="12" customHeight="1" x14ac:dyDescent="0.25">
      <c r="A52" s="73"/>
      <c r="B52" s="73"/>
      <c r="C52" s="76"/>
      <c r="D52" s="76"/>
      <c r="E52" s="76"/>
      <c r="F52" s="76"/>
      <c r="G52" s="76"/>
    </row>
    <row r="53" spans="1:7" ht="12" customHeight="1" x14ac:dyDescent="0.2">
      <c r="A53" s="76"/>
      <c r="B53" s="76"/>
      <c r="C53" s="76"/>
      <c r="D53" s="76"/>
      <c r="E53" s="76"/>
      <c r="F53" s="76"/>
      <c r="G53" s="76"/>
    </row>
  </sheetData>
  <sheetProtection selectLockedCells="1"/>
  <mergeCells count="5">
    <mergeCell ref="A1:BY1"/>
    <mergeCell ref="A42:J42"/>
    <mergeCell ref="K42:Y42"/>
    <mergeCell ref="A43:J43"/>
    <mergeCell ref="K43:Y43"/>
  </mergeCells>
  <printOptions horizontalCentered="1"/>
  <pageMargins left="0.25" right="0.25" top="0.25" bottom="0.25" header="0.375" footer="0.1"/>
  <pageSetup fitToHeight="0" orientation="landscape" r:id="rId1"/>
  <headerFooter alignWithMargins="0">
    <oddHeader xml:space="preserve">&amp;C&amp;"Times New Roman,Regular"
                                                            </oddHeader>
  </headerFooter>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pageSetUpPr fitToPage="1"/>
  </sheetPr>
  <dimension ref="A1:Y42"/>
  <sheetViews>
    <sheetView showGridLines="0" zoomScaleNormal="100" workbookViewId="0">
      <selection activeCell="AQ49" sqref="AQ49"/>
    </sheetView>
  </sheetViews>
  <sheetFormatPr defaultColWidth="9.140625" defaultRowHeight="12.75" x14ac:dyDescent="0.2"/>
  <cols>
    <col min="1" max="7" width="7.28515625" style="1" customWidth="1"/>
    <col min="8" max="8" width="9" style="1" customWidth="1"/>
    <col min="9" max="25" width="7.28515625" style="1" customWidth="1"/>
    <col min="26" max="16384" width="9.140625" style="1"/>
  </cols>
  <sheetData>
    <row r="1" spans="1:25" ht="18" customHeight="1" thickTop="1" x14ac:dyDescent="0.2">
      <c r="A1" s="168" t="s">
        <v>18</v>
      </c>
      <c r="B1" s="169"/>
      <c r="C1" s="195"/>
      <c r="D1" s="166" t="s">
        <v>126</v>
      </c>
      <c r="E1" s="167"/>
      <c r="F1" s="167"/>
      <c r="G1" s="167"/>
      <c r="H1" s="9"/>
      <c r="I1" s="26"/>
      <c r="J1" s="27"/>
      <c r="K1" s="27"/>
      <c r="L1" s="27"/>
      <c r="M1" s="27"/>
      <c r="N1" s="27"/>
      <c r="O1" s="3"/>
      <c r="P1" s="3"/>
      <c r="Q1" s="27"/>
      <c r="R1" s="27"/>
      <c r="S1" s="27"/>
      <c r="T1" s="27"/>
      <c r="U1" s="27"/>
      <c r="V1" s="27"/>
      <c r="W1" s="27"/>
      <c r="X1" s="27"/>
      <c r="Y1" s="27"/>
    </row>
    <row r="2" spans="1:25" ht="18" customHeight="1" thickBot="1" x14ac:dyDescent="0.25">
      <c r="A2" s="143" t="s">
        <v>19</v>
      </c>
      <c r="B2" s="144"/>
      <c r="C2" s="197"/>
      <c r="D2" s="174" t="s">
        <v>241</v>
      </c>
      <c r="E2" s="175"/>
      <c r="F2" s="175"/>
      <c r="G2" s="176"/>
      <c r="H2" s="9"/>
      <c r="I2" s="3"/>
      <c r="J2" s="3"/>
      <c r="K2" s="3"/>
      <c r="L2" s="3"/>
      <c r="M2" s="3"/>
      <c r="N2" s="4"/>
      <c r="O2" s="4"/>
      <c r="P2" s="4"/>
      <c r="Q2" s="4"/>
      <c r="R2" s="5"/>
      <c r="S2" s="5"/>
      <c r="T2" s="5"/>
      <c r="U2" s="5"/>
      <c r="V2" s="5"/>
      <c r="W2" s="5"/>
      <c r="X2" s="5"/>
      <c r="Y2" s="5"/>
    </row>
    <row r="3" spans="1:25" ht="18" customHeight="1" thickTop="1" x14ac:dyDescent="0.2">
      <c r="A3" s="143" t="s">
        <v>20</v>
      </c>
      <c r="B3" s="144"/>
      <c r="C3" s="197"/>
      <c r="D3" s="174" t="s">
        <v>83</v>
      </c>
      <c r="E3" s="175"/>
      <c r="F3" s="175"/>
      <c r="G3" s="176"/>
      <c r="H3" s="9"/>
      <c r="I3" s="3"/>
      <c r="J3" s="3"/>
      <c r="K3" s="3"/>
      <c r="L3" s="3"/>
      <c r="M3" s="3"/>
      <c r="N3" s="258" t="s">
        <v>14</v>
      </c>
      <c r="O3" s="259"/>
      <c r="P3" s="259"/>
      <c r="Q3" s="259"/>
      <c r="R3" s="259"/>
      <c r="S3" s="259"/>
      <c r="T3" s="259"/>
      <c r="U3" s="259"/>
      <c r="V3" s="259"/>
      <c r="W3" s="259"/>
      <c r="X3" s="259"/>
      <c r="Y3" s="260"/>
    </row>
    <row r="4" spans="1:25" ht="18" customHeight="1" x14ac:dyDescent="0.2">
      <c r="A4" s="143" t="s">
        <v>22</v>
      </c>
      <c r="B4" s="144"/>
      <c r="C4" s="197"/>
      <c r="D4" s="174" t="s">
        <v>84</v>
      </c>
      <c r="E4" s="175"/>
      <c r="F4" s="175"/>
      <c r="G4" s="176"/>
      <c r="H4" s="9"/>
      <c r="I4" s="4"/>
      <c r="J4" s="4"/>
      <c r="K4" s="4"/>
      <c r="L4" s="4"/>
      <c r="M4" s="4"/>
      <c r="N4" s="261" t="s">
        <v>10</v>
      </c>
      <c r="O4" s="262"/>
      <c r="P4" s="262"/>
      <c r="Q4" s="262"/>
      <c r="R4" s="262"/>
      <c r="S4" s="262"/>
      <c r="T4" s="263" t="s">
        <v>11</v>
      </c>
      <c r="U4" s="262"/>
      <c r="V4" s="262"/>
      <c r="W4" s="262"/>
      <c r="X4" s="262"/>
      <c r="Y4" s="264"/>
    </row>
    <row r="5" spans="1:25" ht="18" customHeight="1" thickBot="1" x14ac:dyDescent="0.25">
      <c r="A5" s="143" t="s">
        <v>23</v>
      </c>
      <c r="B5" s="144"/>
      <c r="C5" s="197"/>
      <c r="D5" s="174" t="s">
        <v>66</v>
      </c>
      <c r="E5" s="175"/>
      <c r="F5" s="175"/>
      <c r="G5" s="176"/>
      <c r="H5" s="9"/>
      <c r="I5" s="4"/>
      <c r="J5" s="4"/>
      <c r="K5" s="4"/>
      <c r="L5" s="4"/>
      <c r="M5" s="4"/>
      <c r="N5" s="252" t="s">
        <v>0</v>
      </c>
      <c r="O5" s="253"/>
      <c r="P5" s="253"/>
      <c r="Q5" s="254" t="s">
        <v>1</v>
      </c>
      <c r="R5" s="253"/>
      <c r="S5" s="255"/>
      <c r="T5" s="201" t="s">
        <v>0</v>
      </c>
      <c r="U5" s="212"/>
      <c r="V5" s="213"/>
      <c r="W5" s="201" t="s">
        <v>1</v>
      </c>
      <c r="X5" s="214"/>
      <c r="Y5" s="215"/>
    </row>
    <row r="6" spans="1:25" ht="18" customHeight="1" thickTop="1" thickBot="1" x14ac:dyDescent="0.25">
      <c r="A6" s="189" t="s">
        <v>20</v>
      </c>
      <c r="B6" s="190"/>
      <c r="C6" s="196"/>
      <c r="D6" s="171" t="s">
        <v>79</v>
      </c>
      <c r="E6" s="172"/>
      <c r="F6" s="172"/>
      <c r="G6" s="173"/>
      <c r="H6" s="168" t="s">
        <v>5</v>
      </c>
      <c r="I6" s="169"/>
      <c r="J6" s="169"/>
      <c r="K6" s="169"/>
      <c r="L6" s="169"/>
      <c r="M6" s="170"/>
      <c r="N6" s="256" t="s">
        <v>45</v>
      </c>
      <c r="O6" s="257"/>
      <c r="P6" s="257"/>
      <c r="Q6" s="208" t="str">
        <f>IF(ISBLANK(N6)," ",N6)</f>
        <v>2360/43-93</v>
      </c>
      <c r="R6" s="209"/>
      <c r="S6" s="209"/>
      <c r="T6" s="216" t="s">
        <v>46</v>
      </c>
      <c r="U6" s="217"/>
      <c r="V6" s="218"/>
      <c r="W6" s="216" t="str">
        <f>IF(ISBLANK(T6)," ",T6)</f>
        <v>2929/43-10-1</v>
      </c>
      <c r="X6" s="217"/>
      <c r="Y6" s="219"/>
    </row>
    <row r="7" spans="1:25" ht="18" customHeight="1" thickTop="1" thickBot="1" x14ac:dyDescent="0.25">
      <c r="A7" s="186" t="s">
        <v>21</v>
      </c>
      <c r="B7" s="187"/>
      <c r="C7" s="187"/>
      <c r="D7" s="187"/>
      <c r="E7" s="188"/>
      <c r="F7" s="39" t="s">
        <v>0</v>
      </c>
      <c r="G7" s="40" t="s">
        <v>4</v>
      </c>
      <c r="H7" s="137" t="s">
        <v>3</v>
      </c>
      <c r="I7" s="138"/>
      <c r="J7" s="138"/>
      <c r="K7" s="138"/>
      <c r="L7" s="138"/>
      <c r="M7" s="139"/>
      <c r="N7" s="208" t="s">
        <v>77</v>
      </c>
      <c r="O7" s="209"/>
      <c r="P7" s="209"/>
      <c r="Q7" s="208" t="str">
        <f>IF(ISBLANK(N7)," ",N7)</f>
        <v>227401/PR312926</v>
      </c>
      <c r="R7" s="209"/>
      <c r="S7" s="209"/>
      <c r="T7" s="220" t="s">
        <v>73</v>
      </c>
      <c r="U7" s="221"/>
      <c r="V7" s="222"/>
      <c r="W7" s="208" t="str">
        <f>IF(ISBLANK(T7)," ",T7)</f>
        <v>208310/PR229222</v>
      </c>
      <c r="X7" s="209"/>
      <c r="Y7" s="211"/>
    </row>
    <row r="8" spans="1:25" ht="18" customHeight="1" thickTop="1" x14ac:dyDescent="0.2">
      <c r="A8" s="137" t="s">
        <v>31</v>
      </c>
      <c r="B8" s="138"/>
      <c r="C8" s="138"/>
      <c r="D8" s="138"/>
      <c r="E8" s="139"/>
      <c r="F8" s="122">
        <v>5.6</v>
      </c>
      <c r="G8" s="7">
        <v>388.4</v>
      </c>
      <c r="H8" s="143" t="s">
        <v>25</v>
      </c>
      <c r="I8" s="144"/>
      <c r="J8" s="144"/>
      <c r="K8" s="144"/>
      <c r="L8" s="144"/>
      <c r="M8" s="145"/>
      <c r="N8" s="248">
        <v>44183</v>
      </c>
      <c r="O8" s="249"/>
      <c r="P8" s="249"/>
      <c r="Q8" s="248">
        <f>IF(ISBLANK(N8)," ",N8)</f>
        <v>44183</v>
      </c>
      <c r="R8" s="249"/>
      <c r="S8" s="249"/>
      <c r="T8" s="248">
        <v>44141</v>
      </c>
      <c r="U8" s="249"/>
      <c r="V8" s="250"/>
      <c r="W8" s="248">
        <f>IF(ISBLANK(T8)," ",T8)</f>
        <v>44141</v>
      </c>
      <c r="X8" s="249"/>
      <c r="Y8" s="251"/>
    </row>
    <row r="9" spans="1:25" ht="18" customHeight="1" x14ac:dyDescent="0.2">
      <c r="A9" s="143" t="s">
        <v>32</v>
      </c>
      <c r="B9" s="144"/>
      <c r="C9" s="144"/>
      <c r="D9" s="144"/>
      <c r="E9" s="145"/>
      <c r="F9" s="6">
        <v>11.166666666666666</v>
      </c>
      <c r="G9" s="7">
        <v>248.5</v>
      </c>
      <c r="H9" s="143" t="s">
        <v>7</v>
      </c>
      <c r="I9" s="144"/>
      <c r="J9" s="144"/>
      <c r="K9" s="144"/>
      <c r="L9" s="144"/>
      <c r="M9" s="145"/>
      <c r="N9" s="242">
        <v>0.20039999999999999</v>
      </c>
      <c r="O9" s="243"/>
      <c r="P9" s="243"/>
      <c r="Q9" s="245">
        <v>0.34060000000000001</v>
      </c>
      <c r="R9" s="246"/>
      <c r="S9" s="246"/>
      <c r="T9" s="242">
        <v>0.31790000000000002</v>
      </c>
      <c r="U9" s="243"/>
      <c r="V9" s="244"/>
      <c r="W9" s="245">
        <v>0.41410000000000002</v>
      </c>
      <c r="X9" s="246"/>
      <c r="Y9" s="247"/>
    </row>
    <row r="10" spans="1:25" ht="18" customHeight="1" x14ac:dyDescent="0.2">
      <c r="A10" s="143" t="s">
        <v>33</v>
      </c>
      <c r="B10" s="144"/>
      <c r="C10" s="144"/>
      <c r="D10" s="144"/>
      <c r="E10" s="145"/>
      <c r="F10" s="6"/>
      <c r="G10" s="7"/>
      <c r="H10" s="143" t="s">
        <v>15</v>
      </c>
      <c r="I10" s="144"/>
      <c r="J10" s="144"/>
      <c r="K10" s="144"/>
      <c r="L10" s="144"/>
      <c r="M10" s="145"/>
      <c r="N10" s="204">
        <v>0.25</v>
      </c>
      <c r="O10" s="205"/>
      <c r="P10" s="205"/>
      <c r="Q10" s="240">
        <v>0.5</v>
      </c>
      <c r="R10" s="241"/>
      <c r="S10" s="241"/>
      <c r="T10" s="204">
        <v>1</v>
      </c>
      <c r="U10" s="205"/>
      <c r="V10" s="206"/>
      <c r="W10" s="204">
        <v>1</v>
      </c>
      <c r="X10" s="205"/>
      <c r="Y10" s="207"/>
    </row>
    <row r="11" spans="1:25" ht="18" customHeight="1" x14ac:dyDescent="0.2">
      <c r="A11" s="143" t="s">
        <v>34</v>
      </c>
      <c r="B11" s="144"/>
      <c r="C11" s="144"/>
      <c r="D11" s="144"/>
      <c r="E11" s="145"/>
      <c r="F11" s="6"/>
      <c r="G11" s="7"/>
      <c r="H11" s="143" t="s">
        <v>2</v>
      </c>
      <c r="I11" s="144"/>
      <c r="J11" s="144"/>
      <c r="K11" s="144"/>
      <c r="L11" s="144"/>
      <c r="M11" s="145"/>
      <c r="N11" s="208">
        <v>1</v>
      </c>
      <c r="O11" s="209"/>
      <c r="P11" s="210"/>
      <c r="Q11" s="208">
        <v>1</v>
      </c>
      <c r="R11" s="209"/>
      <c r="S11" s="209"/>
      <c r="T11" s="208">
        <v>1</v>
      </c>
      <c r="U11" s="209"/>
      <c r="V11" s="210"/>
      <c r="W11" s="208">
        <v>1</v>
      </c>
      <c r="X11" s="209"/>
      <c r="Y11" s="211"/>
    </row>
    <row r="12" spans="1:25" ht="18" customHeight="1" x14ac:dyDescent="0.2">
      <c r="A12" s="143" t="s">
        <v>35</v>
      </c>
      <c r="B12" s="144"/>
      <c r="C12" s="144"/>
      <c r="D12" s="144"/>
      <c r="E12" s="145"/>
      <c r="F12" s="122">
        <v>2.5</v>
      </c>
      <c r="G12" s="7">
        <v>149.33333333333334</v>
      </c>
      <c r="H12" s="143" t="s">
        <v>16</v>
      </c>
      <c r="I12" s="144"/>
      <c r="J12" s="144"/>
      <c r="K12" s="144"/>
      <c r="L12" s="144"/>
      <c r="M12" s="145"/>
      <c r="N12" s="208">
        <v>1</v>
      </c>
      <c r="O12" s="209"/>
      <c r="P12" s="210"/>
      <c r="Q12" s="208">
        <v>1</v>
      </c>
      <c r="R12" s="209"/>
      <c r="S12" s="209"/>
      <c r="T12" s="208">
        <v>60</v>
      </c>
      <c r="U12" s="209"/>
      <c r="V12" s="210"/>
      <c r="W12" s="208">
        <v>60</v>
      </c>
      <c r="X12" s="209"/>
      <c r="Y12" s="211"/>
    </row>
    <row r="13" spans="1:25" ht="18" customHeight="1" x14ac:dyDescent="0.2">
      <c r="A13" s="143" t="s">
        <v>38</v>
      </c>
      <c r="B13" s="144"/>
      <c r="C13" s="144"/>
      <c r="D13" s="144"/>
      <c r="E13" s="145"/>
      <c r="F13" s="6"/>
      <c r="G13" s="7"/>
      <c r="H13" s="143" t="s">
        <v>17</v>
      </c>
      <c r="I13" s="144"/>
      <c r="J13" s="144"/>
      <c r="K13" s="144"/>
      <c r="L13" s="144"/>
      <c r="M13" s="145"/>
      <c r="N13" s="208">
        <v>1</v>
      </c>
      <c r="O13" s="209"/>
      <c r="P13" s="210"/>
      <c r="Q13" s="208">
        <v>1</v>
      </c>
      <c r="R13" s="209"/>
      <c r="S13" s="209"/>
      <c r="T13" s="208">
        <v>1</v>
      </c>
      <c r="U13" s="209"/>
      <c r="V13" s="210"/>
      <c r="W13" s="208">
        <v>1</v>
      </c>
      <c r="X13" s="209"/>
      <c r="Y13" s="211"/>
    </row>
    <row r="14" spans="1:25" ht="18" customHeight="1" x14ac:dyDescent="0.2">
      <c r="A14" s="143" t="s">
        <v>39</v>
      </c>
      <c r="B14" s="144"/>
      <c r="C14" s="144"/>
      <c r="D14" s="144"/>
      <c r="E14" s="145"/>
      <c r="F14" s="6"/>
      <c r="G14" s="7"/>
      <c r="H14" s="143" t="s">
        <v>26</v>
      </c>
      <c r="I14" s="144"/>
      <c r="J14" s="144"/>
      <c r="K14" s="144"/>
      <c r="L14" s="144"/>
      <c r="M14" s="145"/>
      <c r="N14" s="223">
        <v>1</v>
      </c>
      <c r="O14" s="224"/>
      <c r="P14" s="225"/>
      <c r="Q14" s="223">
        <v>176</v>
      </c>
      <c r="R14" s="224"/>
      <c r="S14" s="224"/>
      <c r="T14" s="230">
        <v>18</v>
      </c>
      <c r="U14" s="231"/>
      <c r="V14" s="232"/>
      <c r="W14" s="157">
        <v>3043</v>
      </c>
      <c r="X14" s="231"/>
      <c r="Y14" s="233"/>
    </row>
    <row r="15" spans="1:25" ht="18" customHeight="1" thickBot="1" x14ac:dyDescent="0.25">
      <c r="A15" s="143" t="s">
        <v>40</v>
      </c>
      <c r="B15" s="144"/>
      <c r="C15" s="144"/>
      <c r="D15" s="144"/>
      <c r="E15" s="145"/>
      <c r="F15" s="6"/>
      <c r="G15" s="7"/>
      <c r="H15" s="189" t="s">
        <v>37</v>
      </c>
      <c r="I15" s="190"/>
      <c r="J15" s="190"/>
      <c r="K15" s="190"/>
      <c r="L15" s="190"/>
      <c r="M15" s="191"/>
      <c r="N15" s="177" t="s">
        <v>12</v>
      </c>
      <c r="O15" s="178"/>
      <c r="P15" s="178"/>
      <c r="Q15" s="178"/>
      <c r="R15" s="178"/>
      <c r="S15" s="179"/>
      <c r="T15" s="234">
        <f>IF(ISBLANK(T14)," ",(3+3.29*(((T14/T12)*T13*(1+(T13/T12)))^0.5))/(T9*T11*T13))</f>
        <v>15.152443810403598</v>
      </c>
      <c r="U15" s="235"/>
      <c r="V15" s="236"/>
      <c r="W15" s="234">
        <f>IF(ISBLANK(W14)," ",(3+3.29*(((W14/W12)*W13*(1+(W13/W12)))^0.5))/(W9*W11*W13))</f>
        <v>64.294582500450034</v>
      </c>
      <c r="X15" s="235"/>
      <c r="Y15" s="237"/>
    </row>
    <row r="16" spans="1:25" ht="18" customHeight="1" thickTop="1" x14ac:dyDescent="0.2">
      <c r="A16" s="143" t="s">
        <v>226</v>
      </c>
      <c r="B16" s="144"/>
      <c r="C16" s="144"/>
      <c r="D16" s="144"/>
      <c r="E16" s="145"/>
      <c r="F16" s="6">
        <v>5</v>
      </c>
      <c r="G16" s="7">
        <v>422</v>
      </c>
      <c r="H16" s="38" t="s">
        <v>24</v>
      </c>
      <c r="I16" s="180" t="s">
        <v>200</v>
      </c>
      <c r="J16" s="180"/>
      <c r="K16" s="180"/>
      <c r="L16" s="180"/>
      <c r="M16" s="180"/>
      <c r="N16" s="180"/>
      <c r="O16" s="180"/>
      <c r="P16" s="180"/>
      <c r="Q16" s="180"/>
      <c r="R16" s="180"/>
      <c r="S16" s="180"/>
      <c r="T16" s="180"/>
      <c r="U16" s="180"/>
      <c r="V16" s="180"/>
      <c r="W16" s="180"/>
      <c r="X16" s="180"/>
      <c r="Y16" s="181"/>
    </row>
    <row r="17" spans="1:25" ht="18" customHeight="1" x14ac:dyDescent="0.2">
      <c r="A17" s="143" t="s">
        <v>227</v>
      </c>
      <c r="B17" s="144"/>
      <c r="C17" s="144"/>
      <c r="D17" s="144"/>
      <c r="E17" s="145"/>
      <c r="F17" s="6">
        <v>1</v>
      </c>
      <c r="G17" s="7">
        <v>247</v>
      </c>
      <c r="H17" s="41"/>
      <c r="I17" s="182"/>
      <c r="J17" s="182"/>
      <c r="K17" s="182"/>
      <c r="L17" s="182"/>
      <c r="M17" s="182"/>
      <c r="N17" s="182"/>
      <c r="O17" s="182"/>
      <c r="P17" s="182"/>
      <c r="Q17" s="182"/>
      <c r="R17" s="182"/>
      <c r="S17" s="182"/>
      <c r="T17" s="182"/>
      <c r="U17" s="182"/>
      <c r="V17" s="182"/>
      <c r="W17" s="182"/>
      <c r="X17" s="182"/>
      <c r="Y17" s="183"/>
    </row>
    <row r="18" spans="1:25" ht="18" customHeight="1" thickBot="1" x14ac:dyDescent="0.25">
      <c r="A18" s="192" t="s">
        <v>228</v>
      </c>
      <c r="B18" s="193"/>
      <c r="C18" s="193"/>
      <c r="D18" s="193"/>
      <c r="E18" s="194"/>
      <c r="F18" s="34">
        <v>1</v>
      </c>
      <c r="G18" s="35">
        <v>176</v>
      </c>
      <c r="H18" s="41"/>
      <c r="I18" s="184"/>
      <c r="J18" s="184"/>
      <c r="K18" s="184"/>
      <c r="L18" s="184"/>
      <c r="M18" s="184"/>
      <c r="N18" s="184"/>
      <c r="O18" s="184"/>
      <c r="P18" s="184"/>
      <c r="Q18" s="184"/>
      <c r="R18" s="184"/>
      <c r="S18" s="184"/>
      <c r="T18" s="184"/>
      <c r="U18" s="184"/>
      <c r="V18" s="184"/>
      <c r="W18" s="184"/>
      <c r="X18" s="184"/>
      <c r="Y18" s="185"/>
    </row>
    <row r="19" spans="1:25" ht="18" customHeight="1" thickTop="1" x14ac:dyDescent="0.2">
      <c r="A19" s="37" t="s">
        <v>29</v>
      </c>
      <c r="B19" s="153" t="s">
        <v>30</v>
      </c>
      <c r="C19" s="153"/>
      <c r="D19" s="153"/>
      <c r="E19" s="153"/>
      <c r="F19" s="153"/>
      <c r="G19" s="153"/>
      <c r="H19" s="153"/>
      <c r="I19" s="154"/>
      <c r="J19" s="238" t="s">
        <v>10</v>
      </c>
      <c r="K19" s="238"/>
      <c r="L19" s="238"/>
      <c r="M19" s="238"/>
      <c r="N19" s="238"/>
      <c r="O19" s="238"/>
      <c r="P19" s="238"/>
      <c r="Q19" s="238"/>
      <c r="R19" s="238"/>
      <c r="S19" s="239"/>
      <c r="T19" s="226" t="s">
        <v>11</v>
      </c>
      <c r="U19" s="227"/>
      <c r="V19" s="227"/>
      <c r="W19" s="227"/>
      <c r="X19" s="228"/>
      <c r="Y19" s="229"/>
    </row>
    <row r="20" spans="1:25" ht="18" customHeight="1" thickBot="1" x14ac:dyDescent="0.25">
      <c r="A20" s="36"/>
      <c r="B20" s="155"/>
      <c r="C20" s="155"/>
      <c r="D20" s="155"/>
      <c r="E20" s="155"/>
      <c r="F20" s="155"/>
      <c r="G20" s="155"/>
      <c r="H20" s="155"/>
      <c r="I20" s="156"/>
      <c r="J20" s="149" t="s">
        <v>0</v>
      </c>
      <c r="K20" s="149"/>
      <c r="L20" s="149"/>
      <c r="M20" s="149"/>
      <c r="N20" s="149"/>
      <c r="O20" s="150" t="s">
        <v>1</v>
      </c>
      <c r="P20" s="151"/>
      <c r="Q20" s="151"/>
      <c r="R20" s="151"/>
      <c r="S20" s="152"/>
      <c r="T20" s="198" t="s">
        <v>0</v>
      </c>
      <c r="U20" s="199"/>
      <c r="V20" s="200"/>
      <c r="W20" s="201" t="s">
        <v>4</v>
      </c>
      <c r="X20" s="202"/>
      <c r="Y20" s="203"/>
    </row>
    <row r="21" spans="1:25" ht="49.9" customHeight="1" thickTop="1" thickBot="1" x14ac:dyDescent="0.25">
      <c r="A21" s="8" t="s">
        <v>6</v>
      </c>
      <c r="B21" s="162" t="s">
        <v>13</v>
      </c>
      <c r="C21" s="162"/>
      <c r="D21" s="162"/>
      <c r="E21" s="162"/>
      <c r="F21" s="162"/>
      <c r="G21" s="162"/>
      <c r="H21" s="162"/>
      <c r="I21" s="163"/>
      <c r="J21" s="28" t="s">
        <v>8</v>
      </c>
      <c r="K21" s="29" t="s">
        <v>36</v>
      </c>
      <c r="L21" s="29" t="s">
        <v>27</v>
      </c>
      <c r="M21" s="29" t="s">
        <v>9</v>
      </c>
      <c r="N21" s="30" t="s">
        <v>28</v>
      </c>
      <c r="O21" s="31" t="s">
        <v>8</v>
      </c>
      <c r="P21" s="29" t="s">
        <v>36</v>
      </c>
      <c r="Q21" s="29" t="s">
        <v>27</v>
      </c>
      <c r="R21" s="29" t="s">
        <v>9</v>
      </c>
      <c r="S21" s="30" t="s">
        <v>28</v>
      </c>
      <c r="T21" s="32" t="s">
        <v>8</v>
      </c>
      <c r="U21" s="29" t="s">
        <v>9</v>
      </c>
      <c r="V21" s="30" t="s">
        <v>28</v>
      </c>
      <c r="W21" s="32" t="s">
        <v>8</v>
      </c>
      <c r="X21" s="29" t="s">
        <v>9</v>
      </c>
      <c r="Y21" s="33" t="s">
        <v>28</v>
      </c>
    </row>
    <row r="22" spans="1:25" s="2" customFormat="1" ht="19.899999999999999" customHeight="1" thickTop="1" x14ac:dyDescent="0.25">
      <c r="A22" s="52">
        <v>45</v>
      </c>
      <c r="B22" s="164" t="s">
        <v>199</v>
      </c>
      <c r="C22" s="164"/>
      <c r="D22" s="164"/>
      <c r="E22" s="164"/>
      <c r="F22" s="164"/>
      <c r="G22" s="164"/>
      <c r="H22" s="164"/>
      <c r="I22" s="165"/>
      <c r="J22" s="10">
        <v>5</v>
      </c>
      <c r="K22" s="12">
        <f>F12</f>
        <v>2.5</v>
      </c>
      <c r="L22" s="11">
        <f>IF(ISBLANK(K22)," ",IF(K22=" "," ",(3+3.29*(((K22)*$N$13*(1+($N$13/$N$12)))^0.5))/($N$11*$N$9*$N$13)))</f>
        <v>51.679958313245052</v>
      </c>
      <c r="M22" s="12">
        <f>IF(ISBLANK(J22)," ",(J22/$N$13)-K22)</f>
        <v>2.5</v>
      </c>
      <c r="N22" s="13">
        <f>IF(ISBLANK(J22)," ",M22/(N$9*N$10*N$11))</f>
        <v>49.900199600798402</v>
      </c>
      <c r="O22" s="10">
        <v>140</v>
      </c>
      <c r="P22" s="42">
        <f>G12</f>
        <v>149.33333333333334</v>
      </c>
      <c r="Q22" s="11">
        <f>IF(ISBLANK(P22)," ",IF(P22=" "," ",(3+3.29*(((P22)*$Q$13*(1+($Q$13/$Q$12)))^0.5))/($Q$11*$Q$9*$Q$13)))</f>
        <v>175.74192129780278</v>
      </c>
      <c r="R22" s="14">
        <f t="shared" ref="R22:R41" si="0">IF(ISBLANK(O22)," ",(O22/$Q$13)-P22)</f>
        <v>-9.3333333333333428</v>
      </c>
      <c r="S22" s="13">
        <f t="shared" ref="S22:S41" si="1">IF(ISBLANK(O22)," ",R22/(Q$9*Q$10*Q$11))</f>
        <v>-54.805245644940356</v>
      </c>
      <c r="T22" s="15">
        <v>0</v>
      </c>
      <c r="U22" s="43">
        <f>IF(ISBLANK(T22)," ",(T22/$T$13)-$T$14/$T$12)</f>
        <v>-0.3</v>
      </c>
      <c r="V22" s="44">
        <f>IF(ISBLANK(T22), " ", (U22/$T$9))</f>
        <v>-0.94369298521547651</v>
      </c>
      <c r="W22" s="15">
        <v>44</v>
      </c>
      <c r="X22" s="43">
        <f>IF(ISBLANK(W22)," ",(W22/$W$13)-($W$14/$W$12))</f>
        <v>-6.7166666666666686</v>
      </c>
      <c r="Y22" s="45">
        <f>IF(ISBLANK(W22), " ", (X22/$W$9))</f>
        <v>-16.219914674394271</v>
      </c>
    </row>
    <row r="23" spans="1:25" s="2" customFormat="1" ht="19.899999999999999" customHeight="1" x14ac:dyDescent="0.25">
      <c r="A23" s="53"/>
      <c r="B23" s="157"/>
      <c r="C23" s="157"/>
      <c r="D23" s="157"/>
      <c r="E23" s="157"/>
      <c r="F23" s="157"/>
      <c r="G23" s="157"/>
      <c r="H23" s="157"/>
      <c r="I23" s="158"/>
      <c r="J23" s="16"/>
      <c r="K23" s="11"/>
      <c r="L23" s="11" t="str">
        <f>IF(ISBLANK(K23)," ",IF(K23=" "," ",(3+3.29*(((K23)*$N$13*(1+($N$13/$N$12)))^0.5))/($N$11*$N$9*$N$13)))</f>
        <v xml:space="preserve"> </v>
      </c>
      <c r="M23" s="17" t="str">
        <f t="shared" ref="M23:M41" si="2">IF(ISBLANK(J23)," ",(J23/$N$13)-K23)</f>
        <v xml:space="preserve"> </v>
      </c>
      <c r="N23" s="18" t="str">
        <f t="shared" ref="N23:N41" si="3">IF(ISBLANK(J23)," ",M23/(N$9*N$10*N$11))</f>
        <v xml:space="preserve"> </v>
      </c>
      <c r="O23" s="16"/>
      <c r="P23" s="17"/>
      <c r="Q23" s="11" t="str">
        <f t="shared" ref="Q23:Q41" si="4">IF(ISBLANK(P23)," ",IF(P23=" "," ",(3+3.29*(((P23)*$Q$13*(1+($Q$13/$Q$12)))^0.5))/($Q$11*$Q$9*$Q$13)))</f>
        <v xml:space="preserve"> </v>
      </c>
      <c r="R23" s="17" t="str">
        <f t="shared" si="0"/>
        <v xml:space="preserve"> </v>
      </c>
      <c r="S23" s="18" t="str">
        <f t="shared" si="1"/>
        <v xml:space="preserve"> </v>
      </c>
      <c r="T23" s="16"/>
      <c r="U23" s="46" t="str">
        <f t="shared" ref="U23:U41" si="5">IF(ISBLANK(T23)," ",(T23/$T$13)-$T$14/$T$12)</f>
        <v xml:space="preserve"> </v>
      </c>
      <c r="V23" s="47" t="str">
        <f t="shared" ref="V23:V41" si="6">IF(ISBLANK(T23), " ", (U23/$T$9))</f>
        <v xml:space="preserve"> </v>
      </c>
      <c r="W23" s="16"/>
      <c r="X23" s="46" t="str">
        <f t="shared" ref="X23:X41" si="7">IF(ISBLANK(W23)," ",(W23/$W$13)-($W$14/$W$12))</f>
        <v xml:space="preserve"> </v>
      </c>
      <c r="Y23" s="48" t="str">
        <f t="shared" ref="Y23:Y41" si="8">IF(ISBLANK(W23), " ", (X23/$W$9))</f>
        <v xml:space="preserve"> </v>
      </c>
    </row>
    <row r="24" spans="1:25" s="2" customFormat="1" ht="19.899999999999999" customHeight="1" x14ac:dyDescent="0.25">
      <c r="A24" s="54"/>
      <c r="B24" s="157"/>
      <c r="C24" s="157"/>
      <c r="D24" s="157"/>
      <c r="E24" s="157"/>
      <c r="F24" s="157"/>
      <c r="G24" s="157"/>
      <c r="H24" s="157"/>
      <c r="I24" s="158"/>
      <c r="J24" s="16"/>
      <c r="K24" s="11"/>
      <c r="L24" s="11" t="str">
        <f t="shared" ref="L24:L41" si="9">IF(ISBLANK(K24)," ",IF(K24=" "," ",(3+3.29*(((K24)*$N$13*(1+($N$13/$N$12)))^0.5))/($N$11*$N$9*$N$13)))</f>
        <v xml:space="preserve"> </v>
      </c>
      <c r="M24" s="17" t="str">
        <f t="shared" si="2"/>
        <v xml:space="preserve"> </v>
      </c>
      <c r="N24" s="18" t="str">
        <f t="shared" si="3"/>
        <v xml:space="preserve"> </v>
      </c>
      <c r="O24" s="16"/>
      <c r="P24" s="17"/>
      <c r="Q24" s="11" t="str">
        <f t="shared" si="4"/>
        <v xml:space="preserve"> </v>
      </c>
      <c r="R24" s="17" t="str">
        <f t="shared" si="0"/>
        <v xml:space="preserve"> </v>
      </c>
      <c r="S24" s="18" t="str">
        <f t="shared" si="1"/>
        <v xml:space="preserve"> </v>
      </c>
      <c r="T24" s="16"/>
      <c r="U24" s="46" t="str">
        <f t="shared" si="5"/>
        <v xml:space="preserve"> </v>
      </c>
      <c r="V24" s="47" t="str">
        <f t="shared" si="6"/>
        <v xml:space="preserve"> </v>
      </c>
      <c r="W24" s="16"/>
      <c r="X24" s="46" t="str">
        <f t="shared" si="7"/>
        <v xml:space="preserve"> </v>
      </c>
      <c r="Y24" s="48" t="str">
        <f t="shared" si="8"/>
        <v xml:space="preserve"> </v>
      </c>
    </row>
    <row r="25" spans="1:25" s="2" customFormat="1" ht="19.899999999999999" customHeight="1" x14ac:dyDescent="0.25">
      <c r="A25" s="54"/>
      <c r="B25" s="157"/>
      <c r="C25" s="157"/>
      <c r="D25" s="157"/>
      <c r="E25" s="157"/>
      <c r="F25" s="157"/>
      <c r="G25" s="157"/>
      <c r="H25" s="157"/>
      <c r="I25" s="158"/>
      <c r="J25" s="16"/>
      <c r="K25" s="11"/>
      <c r="L25" s="11" t="str">
        <f t="shared" si="9"/>
        <v xml:space="preserve"> </v>
      </c>
      <c r="M25" s="17" t="str">
        <f t="shared" si="2"/>
        <v xml:space="preserve"> </v>
      </c>
      <c r="N25" s="18" t="str">
        <f t="shared" si="3"/>
        <v xml:space="preserve"> </v>
      </c>
      <c r="O25" s="16"/>
      <c r="P25" s="17"/>
      <c r="Q25" s="11" t="str">
        <f t="shared" si="4"/>
        <v xml:space="preserve"> </v>
      </c>
      <c r="R25" s="17" t="str">
        <f t="shared" si="0"/>
        <v xml:space="preserve"> </v>
      </c>
      <c r="S25" s="18" t="str">
        <f t="shared" si="1"/>
        <v xml:space="preserve"> </v>
      </c>
      <c r="T25" s="16"/>
      <c r="U25" s="46" t="str">
        <f t="shared" si="5"/>
        <v xml:space="preserve"> </v>
      </c>
      <c r="V25" s="47" t="str">
        <f t="shared" si="6"/>
        <v xml:space="preserve"> </v>
      </c>
      <c r="W25" s="16"/>
      <c r="X25" s="46" t="str">
        <f t="shared" si="7"/>
        <v xml:space="preserve"> </v>
      </c>
      <c r="Y25" s="48" t="str">
        <f t="shared" si="8"/>
        <v xml:space="preserve"> </v>
      </c>
    </row>
    <row r="26" spans="1:25" s="2" customFormat="1" ht="19.899999999999999" customHeight="1" x14ac:dyDescent="0.25">
      <c r="A26" s="54"/>
      <c r="B26" s="157"/>
      <c r="C26" s="157"/>
      <c r="D26" s="157"/>
      <c r="E26" s="157"/>
      <c r="F26" s="157"/>
      <c r="G26" s="157"/>
      <c r="H26" s="157"/>
      <c r="I26" s="158"/>
      <c r="J26" s="16"/>
      <c r="K26" s="19"/>
      <c r="L26" s="11" t="str">
        <f t="shared" si="9"/>
        <v xml:space="preserve"> </v>
      </c>
      <c r="M26" s="20" t="str">
        <f t="shared" si="2"/>
        <v xml:space="preserve"> </v>
      </c>
      <c r="N26" s="21" t="str">
        <f t="shared" si="3"/>
        <v xml:space="preserve"> </v>
      </c>
      <c r="O26" s="16"/>
      <c r="P26" s="17"/>
      <c r="Q26" s="11" t="str">
        <f t="shared" si="4"/>
        <v xml:space="preserve"> </v>
      </c>
      <c r="R26" s="17" t="str">
        <f t="shared" si="0"/>
        <v xml:space="preserve"> </v>
      </c>
      <c r="S26" s="18" t="str">
        <f t="shared" si="1"/>
        <v xml:space="preserve"> </v>
      </c>
      <c r="T26" s="16"/>
      <c r="U26" s="46" t="str">
        <f t="shared" si="5"/>
        <v xml:space="preserve"> </v>
      </c>
      <c r="V26" s="47" t="str">
        <f t="shared" si="6"/>
        <v xml:space="preserve"> </v>
      </c>
      <c r="W26" s="16"/>
      <c r="X26" s="46" t="str">
        <f t="shared" si="7"/>
        <v xml:space="preserve"> </v>
      </c>
      <c r="Y26" s="48" t="str">
        <f t="shared" si="8"/>
        <v xml:space="preserve"> </v>
      </c>
    </row>
    <row r="27" spans="1:25" s="2" customFormat="1" ht="19.899999999999999" customHeight="1" x14ac:dyDescent="0.25">
      <c r="A27" s="54"/>
      <c r="B27" s="157"/>
      <c r="C27" s="157"/>
      <c r="D27" s="157"/>
      <c r="E27" s="157"/>
      <c r="F27" s="157"/>
      <c r="G27" s="157"/>
      <c r="H27" s="157"/>
      <c r="I27" s="158"/>
      <c r="J27" s="16"/>
      <c r="K27" s="11"/>
      <c r="L27" s="11" t="str">
        <f t="shared" si="9"/>
        <v xml:space="preserve"> </v>
      </c>
      <c r="M27" s="17" t="str">
        <f t="shared" si="2"/>
        <v xml:space="preserve"> </v>
      </c>
      <c r="N27" s="18" t="str">
        <f t="shared" si="3"/>
        <v xml:space="preserve"> </v>
      </c>
      <c r="O27" s="16"/>
      <c r="P27" s="17"/>
      <c r="Q27" s="11" t="str">
        <f t="shared" si="4"/>
        <v xml:space="preserve"> </v>
      </c>
      <c r="R27" s="17" t="str">
        <f t="shared" si="0"/>
        <v xml:space="preserve"> </v>
      </c>
      <c r="S27" s="18" t="str">
        <f t="shared" si="1"/>
        <v xml:space="preserve"> </v>
      </c>
      <c r="T27" s="16"/>
      <c r="U27" s="46" t="str">
        <f t="shared" si="5"/>
        <v xml:space="preserve"> </v>
      </c>
      <c r="V27" s="47" t="str">
        <f t="shared" si="6"/>
        <v xml:space="preserve"> </v>
      </c>
      <c r="W27" s="16"/>
      <c r="X27" s="46" t="str">
        <f t="shared" si="7"/>
        <v xml:space="preserve"> </v>
      </c>
      <c r="Y27" s="48" t="str">
        <f t="shared" si="8"/>
        <v xml:space="preserve"> </v>
      </c>
    </row>
    <row r="28" spans="1:25" s="2" customFormat="1" ht="19.899999999999999" customHeight="1" x14ac:dyDescent="0.25">
      <c r="A28" s="54"/>
      <c r="B28" s="157"/>
      <c r="C28" s="157"/>
      <c r="D28" s="157"/>
      <c r="E28" s="157"/>
      <c r="F28" s="157"/>
      <c r="G28" s="157"/>
      <c r="H28" s="157"/>
      <c r="I28" s="158"/>
      <c r="J28" s="16"/>
      <c r="K28" s="11"/>
      <c r="L28" s="11" t="str">
        <f t="shared" si="9"/>
        <v xml:space="preserve"> </v>
      </c>
      <c r="M28" s="17" t="str">
        <f t="shared" si="2"/>
        <v xml:space="preserve"> </v>
      </c>
      <c r="N28" s="18" t="str">
        <f t="shared" si="3"/>
        <v xml:space="preserve"> </v>
      </c>
      <c r="O28" s="16"/>
      <c r="P28" s="17"/>
      <c r="Q28" s="11" t="str">
        <f t="shared" si="4"/>
        <v xml:space="preserve"> </v>
      </c>
      <c r="R28" s="17" t="str">
        <f t="shared" si="0"/>
        <v xml:space="preserve"> </v>
      </c>
      <c r="S28" s="18" t="str">
        <f t="shared" si="1"/>
        <v xml:space="preserve"> </v>
      </c>
      <c r="T28" s="16"/>
      <c r="U28" s="46" t="str">
        <f t="shared" si="5"/>
        <v xml:space="preserve"> </v>
      </c>
      <c r="V28" s="47" t="str">
        <f t="shared" si="6"/>
        <v xml:space="preserve"> </v>
      </c>
      <c r="W28" s="16"/>
      <c r="X28" s="46" t="str">
        <f t="shared" si="7"/>
        <v xml:space="preserve"> </v>
      </c>
      <c r="Y28" s="48" t="str">
        <f t="shared" si="8"/>
        <v xml:space="preserve"> </v>
      </c>
    </row>
    <row r="29" spans="1:25" s="2" customFormat="1" ht="19.899999999999999" customHeight="1" x14ac:dyDescent="0.25">
      <c r="A29" s="54"/>
      <c r="B29" s="157"/>
      <c r="C29" s="157"/>
      <c r="D29" s="157"/>
      <c r="E29" s="157"/>
      <c r="F29" s="157"/>
      <c r="G29" s="157"/>
      <c r="H29" s="157"/>
      <c r="I29" s="158"/>
      <c r="J29" s="16"/>
      <c r="K29" s="11"/>
      <c r="L29" s="11" t="str">
        <f t="shared" si="9"/>
        <v xml:space="preserve"> </v>
      </c>
      <c r="M29" s="17" t="str">
        <f t="shared" si="2"/>
        <v xml:space="preserve"> </v>
      </c>
      <c r="N29" s="18" t="str">
        <f t="shared" si="3"/>
        <v xml:space="preserve"> </v>
      </c>
      <c r="O29" s="16"/>
      <c r="P29" s="17"/>
      <c r="Q29" s="11" t="str">
        <f t="shared" si="4"/>
        <v xml:space="preserve"> </v>
      </c>
      <c r="R29" s="17" t="str">
        <f t="shared" si="0"/>
        <v xml:space="preserve"> </v>
      </c>
      <c r="S29" s="18" t="str">
        <f t="shared" si="1"/>
        <v xml:space="preserve"> </v>
      </c>
      <c r="T29" s="16"/>
      <c r="U29" s="46" t="str">
        <f t="shared" si="5"/>
        <v xml:space="preserve"> </v>
      </c>
      <c r="V29" s="47" t="str">
        <f t="shared" si="6"/>
        <v xml:space="preserve"> </v>
      </c>
      <c r="W29" s="16"/>
      <c r="X29" s="46" t="str">
        <f t="shared" si="7"/>
        <v xml:space="preserve"> </v>
      </c>
      <c r="Y29" s="48" t="str">
        <f t="shared" si="8"/>
        <v xml:space="preserve"> </v>
      </c>
    </row>
    <row r="30" spans="1:25" s="2" customFormat="1" ht="19.899999999999999" customHeight="1" x14ac:dyDescent="0.25">
      <c r="A30" s="54"/>
      <c r="B30" s="157"/>
      <c r="C30" s="157"/>
      <c r="D30" s="157"/>
      <c r="E30" s="157"/>
      <c r="F30" s="157"/>
      <c r="G30" s="157"/>
      <c r="H30" s="157"/>
      <c r="I30" s="158"/>
      <c r="J30" s="16"/>
      <c r="K30" s="11"/>
      <c r="L30" s="11" t="str">
        <f t="shared" si="9"/>
        <v xml:space="preserve"> </v>
      </c>
      <c r="M30" s="17" t="str">
        <f t="shared" si="2"/>
        <v xml:space="preserve"> </v>
      </c>
      <c r="N30" s="18" t="str">
        <f t="shared" si="3"/>
        <v xml:space="preserve"> </v>
      </c>
      <c r="O30" s="16"/>
      <c r="P30" s="17"/>
      <c r="Q30" s="11" t="str">
        <f t="shared" si="4"/>
        <v xml:space="preserve"> </v>
      </c>
      <c r="R30" s="17" t="str">
        <f t="shared" si="0"/>
        <v xml:space="preserve"> </v>
      </c>
      <c r="S30" s="18" t="str">
        <f t="shared" si="1"/>
        <v xml:space="preserve"> </v>
      </c>
      <c r="T30" s="16"/>
      <c r="U30" s="46" t="str">
        <f t="shared" si="5"/>
        <v xml:space="preserve"> </v>
      </c>
      <c r="V30" s="47" t="str">
        <f t="shared" si="6"/>
        <v xml:space="preserve"> </v>
      </c>
      <c r="W30" s="16"/>
      <c r="X30" s="46" t="str">
        <f t="shared" si="7"/>
        <v xml:space="preserve"> </v>
      </c>
      <c r="Y30" s="48" t="str">
        <f t="shared" si="8"/>
        <v xml:space="preserve"> </v>
      </c>
    </row>
    <row r="31" spans="1:25" s="2" customFormat="1" ht="19.899999999999999" customHeight="1" x14ac:dyDescent="0.25">
      <c r="A31" s="54"/>
      <c r="B31" s="157"/>
      <c r="C31" s="157"/>
      <c r="D31" s="157"/>
      <c r="E31" s="157"/>
      <c r="F31" s="157"/>
      <c r="G31" s="157"/>
      <c r="H31" s="157"/>
      <c r="I31" s="158"/>
      <c r="J31" s="16"/>
      <c r="K31" s="11"/>
      <c r="L31" s="11" t="str">
        <f t="shared" si="9"/>
        <v xml:space="preserve"> </v>
      </c>
      <c r="M31" s="17" t="str">
        <f t="shared" si="2"/>
        <v xml:space="preserve"> </v>
      </c>
      <c r="N31" s="18" t="str">
        <f t="shared" si="3"/>
        <v xml:space="preserve"> </v>
      </c>
      <c r="O31" s="16"/>
      <c r="P31" s="17"/>
      <c r="Q31" s="11" t="str">
        <f t="shared" si="4"/>
        <v xml:space="preserve"> </v>
      </c>
      <c r="R31" s="17" t="str">
        <f t="shared" si="0"/>
        <v xml:space="preserve"> </v>
      </c>
      <c r="S31" s="18" t="str">
        <f t="shared" si="1"/>
        <v xml:space="preserve"> </v>
      </c>
      <c r="T31" s="16"/>
      <c r="U31" s="46" t="str">
        <f t="shared" si="5"/>
        <v xml:space="preserve"> </v>
      </c>
      <c r="V31" s="47" t="str">
        <f t="shared" si="6"/>
        <v xml:space="preserve"> </v>
      </c>
      <c r="W31" s="16"/>
      <c r="X31" s="46" t="str">
        <f t="shared" si="7"/>
        <v xml:space="preserve"> </v>
      </c>
      <c r="Y31" s="48" t="str">
        <f t="shared" si="8"/>
        <v xml:space="preserve"> </v>
      </c>
    </row>
    <row r="32" spans="1:25" s="2" customFormat="1" ht="19.899999999999999" customHeight="1" x14ac:dyDescent="0.25">
      <c r="A32" s="54"/>
      <c r="B32" s="157"/>
      <c r="C32" s="157"/>
      <c r="D32" s="157"/>
      <c r="E32" s="157"/>
      <c r="F32" s="157"/>
      <c r="G32" s="157"/>
      <c r="H32" s="157"/>
      <c r="I32" s="158"/>
      <c r="J32" s="16"/>
      <c r="K32" s="11"/>
      <c r="L32" s="11" t="str">
        <f t="shared" si="9"/>
        <v xml:space="preserve"> </v>
      </c>
      <c r="M32" s="17" t="str">
        <f t="shared" si="2"/>
        <v xml:space="preserve"> </v>
      </c>
      <c r="N32" s="18" t="str">
        <f t="shared" si="3"/>
        <v xml:space="preserve"> </v>
      </c>
      <c r="O32" s="16"/>
      <c r="P32" s="17"/>
      <c r="Q32" s="11" t="str">
        <f t="shared" si="4"/>
        <v xml:space="preserve"> </v>
      </c>
      <c r="R32" s="17" t="str">
        <f t="shared" si="0"/>
        <v xml:space="preserve"> </v>
      </c>
      <c r="S32" s="18" t="str">
        <f t="shared" si="1"/>
        <v xml:space="preserve"> </v>
      </c>
      <c r="T32" s="16"/>
      <c r="U32" s="46" t="str">
        <f t="shared" si="5"/>
        <v xml:space="preserve"> </v>
      </c>
      <c r="V32" s="47" t="str">
        <f t="shared" si="6"/>
        <v xml:space="preserve"> </v>
      </c>
      <c r="W32" s="16"/>
      <c r="X32" s="46" t="str">
        <f t="shared" si="7"/>
        <v xml:space="preserve"> </v>
      </c>
      <c r="Y32" s="48" t="str">
        <f t="shared" si="8"/>
        <v xml:space="preserve"> </v>
      </c>
    </row>
    <row r="33" spans="1:25" s="2" customFormat="1" ht="19.899999999999999" customHeight="1" x14ac:dyDescent="0.25">
      <c r="A33" s="53"/>
      <c r="B33" s="157"/>
      <c r="C33" s="157"/>
      <c r="D33" s="157"/>
      <c r="E33" s="157"/>
      <c r="F33" s="157"/>
      <c r="G33" s="157"/>
      <c r="H33" s="157"/>
      <c r="I33" s="158"/>
      <c r="J33" s="16"/>
      <c r="K33" s="11"/>
      <c r="L33" s="11" t="str">
        <f t="shared" si="9"/>
        <v xml:space="preserve"> </v>
      </c>
      <c r="M33" s="17" t="str">
        <f t="shared" si="2"/>
        <v xml:space="preserve"> </v>
      </c>
      <c r="N33" s="18" t="str">
        <f t="shared" si="3"/>
        <v xml:space="preserve"> </v>
      </c>
      <c r="O33" s="16"/>
      <c r="P33" s="17"/>
      <c r="Q33" s="11" t="str">
        <f t="shared" si="4"/>
        <v xml:space="preserve"> </v>
      </c>
      <c r="R33" s="17" t="str">
        <f t="shared" si="0"/>
        <v xml:space="preserve"> </v>
      </c>
      <c r="S33" s="18" t="str">
        <f t="shared" si="1"/>
        <v xml:space="preserve"> </v>
      </c>
      <c r="T33" s="16"/>
      <c r="U33" s="46" t="str">
        <f t="shared" si="5"/>
        <v xml:space="preserve"> </v>
      </c>
      <c r="V33" s="47" t="str">
        <f t="shared" si="6"/>
        <v xml:space="preserve"> </v>
      </c>
      <c r="W33" s="16"/>
      <c r="X33" s="46" t="str">
        <f t="shared" si="7"/>
        <v xml:space="preserve"> </v>
      </c>
      <c r="Y33" s="48" t="str">
        <f t="shared" si="8"/>
        <v xml:space="preserve"> </v>
      </c>
    </row>
    <row r="34" spans="1:25" s="2" customFormat="1" ht="19.899999999999999" customHeight="1" x14ac:dyDescent="0.25">
      <c r="A34" s="53"/>
      <c r="B34" s="157"/>
      <c r="C34" s="157"/>
      <c r="D34" s="157"/>
      <c r="E34" s="157"/>
      <c r="F34" s="157"/>
      <c r="G34" s="157"/>
      <c r="H34" s="157"/>
      <c r="I34" s="158"/>
      <c r="J34" s="16"/>
      <c r="K34" s="11"/>
      <c r="L34" s="11" t="str">
        <f t="shared" si="9"/>
        <v xml:space="preserve"> </v>
      </c>
      <c r="M34" s="17" t="str">
        <f t="shared" si="2"/>
        <v xml:space="preserve"> </v>
      </c>
      <c r="N34" s="18" t="str">
        <f t="shared" si="3"/>
        <v xml:space="preserve"> </v>
      </c>
      <c r="O34" s="16"/>
      <c r="P34" s="17"/>
      <c r="Q34" s="11" t="str">
        <f t="shared" si="4"/>
        <v xml:space="preserve"> </v>
      </c>
      <c r="R34" s="17" t="str">
        <f t="shared" si="0"/>
        <v xml:space="preserve"> </v>
      </c>
      <c r="S34" s="18" t="str">
        <f t="shared" si="1"/>
        <v xml:space="preserve"> </v>
      </c>
      <c r="T34" s="16"/>
      <c r="U34" s="46" t="str">
        <f t="shared" si="5"/>
        <v xml:space="preserve"> </v>
      </c>
      <c r="V34" s="47" t="str">
        <f t="shared" si="6"/>
        <v xml:space="preserve"> </v>
      </c>
      <c r="W34" s="16"/>
      <c r="X34" s="46" t="str">
        <f t="shared" si="7"/>
        <v xml:space="preserve"> </v>
      </c>
      <c r="Y34" s="48" t="str">
        <f t="shared" si="8"/>
        <v xml:space="preserve"> </v>
      </c>
    </row>
    <row r="35" spans="1:25" s="2" customFormat="1" ht="19.899999999999999" customHeight="1" x14ac:dyDescent="0.25">
      <c r="A35" s="54"/>
      <c r="B35" s="157"/>
      <c r="C35" s="157"/>
      <c r="D35" s="157"/>
      <c r="E35" s="157"/>
      <c r="F35" s="157"/>
      <c r="G35" s="157"/>
      <c r="H35" s="157"/>
      <c r="I35" s="158"/>
      <c r="J35" s="16"/>
      <c r="K35" s="11"/>
      <c r="L35" s="11" t="str">
        <f t="shared" si="9"/>
        <v xml:space="preserve"> </v>
      </c>
      <c r="M35" s="17" t="str">
        <f t="shared" si="2"/>
        <v xml:space="preserve"> </v>
      </c>
      <c r="N35" s="18" t="str">
        <f t="shared" si="3"/>
        <v xml:space="preserve"> </v>
      </c>
      <c r="O35" s="16"/>
      <c r="P35" s="17"/>
      <c r="Q35" s="11" t="str">
        <f t="shared" si="4"/>
        <v xml:space="preserve"> </v>
      </c>
      <c r="R35" s="17" t="str">
        <f t="shared" si="0"/>
        <v xml:space="preserve"> </v>
      </c>
      <c r="S35" s="18" t="str">
        <f t="shared" si="1"/>
        <v xml:space="preserve"> </v>
      </c>
      <c r="T35" s="16"/>
      <c r="U35" s="46" t="str">
        <f t="shared" si="5"/>
        <v xml:space="preserve"> </v>
      </c>
      <c r="V35" s="47" t="str">
        <f t="shared" si="6"/>
        <v xml:space="preserve"> </v>
      </c>
      <c r="W35" s="16"/>
      <c r="X35" s="46" t="str">
        <f t="shared" si="7"/>
        <v xml:space="preserve"> </v>
      </c>
      <c r="Y35" s="48" t="str">
        <f t="shared" si="8"/>
        <v xml:space="preserve"> </v>
      </c>
    </row>
    <row r="36" spans="1:25" s="2" customFormat="1" ht="19.899999999999999" customHeight="1" x14ac:dyDescent="0.25">
      <c r="A36" s="54"/>
      <c r="B36" s="157"/>
      <c r="C36" s="157"/>
      <c r="D36" s="157"/>
      <c r="E36" s="157"/>
      <c r="F36" s="157"/>
      <c r="G36" s="157"/>
      <c r="H36" s="157"/>
      <c r="I36" s="158"/>
      <c r="J36" s="16"/>
      <c r="K36" s="11"/>
      <c r="L36" s="11" t="str">
        <f t="shared" si="9"/>
        <v xml:space="preserve"> </v>
      </c>
      <c r="M36" s="17" t="str">
        <f t="shared" si="2"/>
        <v xml:space="preserve"> </v>
      </c>
      <c r="N36" s="18" t="str">
        <f t="shared" si="3"/>
        <v xml:space="preserve"> </v>
      </c>
      <c r="O36" s="16"/>
      <c r="P36" s="17"/>
      <c r="Q36" s="11" t="str">
        <f t="shared" si="4"/>
        <v xml:space="preserve"> </v>
      </c>
      <c r="R36" s="17" t="str">
        <f t="shared" si="0"/>
        <v xml:space="preserve"> </v>
      </c>
      <c r="S36" s="18" t="str">
        <f t="shared" si="1"/>
        <v xml:space="preserve"> </v>
      </c>
      <c r="T36" s="16"/>
      <c r="U36" s="46" t="str">
        <f t="shared" si="5"/>
        <v xml:space="preserve"> </v>
      </c>
      <c r="V36" s="47" t="str">
        <f t="shared" si="6"/>
        <v xml:space="preserve"> </v>
      </c>
      <c r="W36" s="16"/>
      <c r="X36" s="46" t="str">
        <f t="shared" si="7"/>
        <v xml:space="preserve"> </v>
      </c>
      <c r="Y36" s="48" t="str">
        <f t="shared" si="8"/>
        <v xml:space="preserve"> </v>
      </c>
    </row>
    <row r="37" spans="1:25" s="2" customFormat="1" ht="19.899999999999999" customHeight="1" x14ac:dyDescent="0.25">
      <c r="A37" s="53"/>
      <c r="B37" s="157"/>
      <c r="C37" s="157"/>
      <c r="D37" s="157"/>
      <c r="E37" s="157"/>
      <c r="F37" s="157"/>
      <c r="G37" s="157"/>
      <c r="H37" s="157"/>
      <c r="I37" s="158"/>
      <c r="J37" s="16"/>
      <c r="K37" s="11"/>
      <c r="L37" s="11" t="str">
        <f t="shared" si="9"/>
        <v xml:space="preserve"> </v>
      </c>
      <c r="M37" s="17" t="str">
        <f t="shared" si="2"/>
        <v xml:space="preserve"> </v>
      </c>
      <c r="N37" s="18" t="str">
        <f t="shared" si="3"/>
        <v xml:space="preserve"> </v>
      </c>
      <c r="O37" s="16"/>
      <c r="P37" s="17"/>
      <c r="Q37" s="11" t="str">
        <f t="shared" si="4"/>
        <v xml:space="preserve"> </v>
      </c>
      <c r="R37" s="17" t="str">
        <f t="shared" si="0"/>
        <v xml:space="preserve"> </v>
      </c>
      <c r="S37" s="18" t="str">
        <f t="shared" si="1"/>
        <v xml:space="preserve"> </v>
      </c>
      <c r="T37" s="16"/>
      <c r="U37" s="46" t="str">
        <f t="shared" si="5"/>
        <v xml:space="preserve"> </v>
      </c>
      <c r="V37" s="47" t="str">
        <f t="shared" si="6"/>
        <v xml:space="preserve"> </v>
      </c>
      <c r="W37" s="16"/>
      <c r="X37" s="46" t="str">
        <f t="shared" si="7"/>
        <v xml:space="preserve"> </v>
      </c>
      <c r="Y37" s="48" t="str">
        <f t="shared" si="8"/>
        <v xml:space="preserve"> </v>
      </c>
    </row>
    <row r="38" spans="1:25" s="2" customFormat="1" ht="19.899999999999999" customHeight="1" x14ac:dyDescent="0.25">
      <c r="A38" s="54"/>
      <c r="B38" s="157"/>
      <c r="C38" s="157"/>
      <c r="D38" s="157"/>
      <c r="E38" s="157"/>
      <c r="F38" s="157"/>
      <c r="G38" s="157"/>
      <c r="H38" s="157"/>
      <c r="I38" s="158"/>
      <c r="J38" s="16"/>
      <c r="K38" s="11"/>
      <c r="L38" s="11" t="str">
        <f t="shared" si="9"/>
        <v xml:space="preserve"> </v>
      </c>
      <c r="M38" s="17" t="str">
        <f t="shared" si="2"/>
        <v xml:space="preserve"> </v>
      </c>
      <c r="N38" s="18" t="str">
        <f t="shared" si="3"/>
        <v xml:space="preserve"> </v>
      </c>
      <c r="O38" s="16"/>
      <c r="P38" s="17"/>
      <c r="Q38" s="11" t="str">
        <f t="shared" si="4"/>
        <v xml:space="preserve"> </v>
      </c>
      <c r="R38" s="17" t="str">
        <f t="shared" si="0"/>
        <v xml:space="preserve"> </v>
      </c>
      <c r="S38" s="18" t="str">
        <f t="shared" si="1"/>
        <v xml:space="preserve"> </v>
      </c>
      <c r="T38" s="16"/>
      <c r="U38" s="46" t="str">
        <f t="shared" si="5"/>
        <v xml:space="preserve"> </v>
      </c>
      <c r="V38" s="47" t="str">
        <f t="shared" si="6"/>
        <v xml:space="preserve"> </v>
      </c>
      <c r="W38" s="16"/>
      <c r="X38" s="46" t="str">
        <f t="shared" si="7"/>
        <v xml:space="preserve"> </v>
      </c>
      <c r="Y38" s="48" t="str">
        <f t="shared" si="8"/>
        <v xml:space="preserve"> </v>
      </c>
    </row>
    <row r="39" spans="1:25" s="2" customFormat="1" ht="19.899999999999999" customHeight="1" x14ac:dyDescent="0.25">
      <c r="A39" s="54"/>
      <c r="B39" s="157"/>
      <c r="C39" s="157"/>
      <c r="D39" s="157"/>
      <c r="E39" s="157"/>
      <c r="F39" s="157"/>
      <c r="G39" s="157"/>
      <c r="H39" s="157"/>
      <c r="I39" s="158"/>
      <c r="J39" s="16"/>
      <c r="K39" s="11"/>
      <c r="L39" s="11" t="str">
        <f t="shared" si="9"/>
        <v xml:space="preserve"> </v>
      </c>
      <c r="M39" s="17" t="str">
        <f t="shared" si="2"/>
        <v xml:space="preserve"> </v>
      </c>
      <c r="N39" s="18" t="str">
        <f t="shared" si="3"/>
        <v xml:space="preserve"> </v>
      </c>
      <c r="O39" s="16"/>
      <c r="P39" s="17"/>
      <c r="Q39" s="11" t="str">
        <f t="shared" si="4"/>
        <v xml:space="preserve"> </v>
      </c>
      <c r="R39" s="17" t="str">
        <f t="shared" si="0"/>
        <v xml:space="preserve"> </v>
      </c>
      <c r="S39" s="18" t="str">
        <f t="shared" si="1"/>
        <v xml:space="preserve"> </v>
      </c>
      <c r="T39" s="16"/>
      <c r="U39" s="46" t="str">
        <f t="shared" si="5"/>
        <v xml:space="preserve"> </v>
      </c>
      <c r="V39" s="47" t="str">
        <f t="shared" si="6"/>
        <v xml:space="preserve"> </v>
      </c>
      <c r="W39" s="16"/>
      <c r="X39" s="46" t="str">
        <f t="shared" si="7"/>
        <v xml:space="preserve"> </v>
      </c>
      <c r="Y39" s="48" t="str">
        <f t="shared" si="8"/>
        <v xml:space="preserve"> </v>
      </c>
    </row>
    <row r="40" spans="1:25" s="2" customFormat="1" ht="19.899999999999999" customHeight="1" x14ac:dyDescent="0.25">
      <c r="A40" s="54"/>
      <c r="B40" s="157"/>
      <c r="C40" s="157"/>
      <c r="D40" s="157"/>
      <c r="E40" s="157"/>
      <c r="F40" s="157"/>
      <c r="G40" s="157"/>
      <c r="H40" s="157"/>
      <c r="I40" s="158"/>
      <c r="J40" s="16"/>
      <c r="K40" s="11"/>
      <c r="L40" s="11" t="str">
        <f t="shared" si="9"/>
        <v xml:space="preserve"> </v>
      </c>
      <c r="M40" s="17" t="str">
        <f t="shared" si="2"/>
        <v xml:space="preserve"> </v>
      </c>
      <c r="N40" s="18" t="str">
        <f t="shared" si="3"/>
        <v xml:space="preserve"> </v>
      </c>
      <c r="O40" s="16"/>
      <c r="P40" s="17"/>
      <c r="Q40" s="11" t="str">
        <f t="shared" si="4"/>
        <v xml:space="preserve"> </v>
      </c>
      <c r="R40" s="17" t="str">
        <f t="shared" si="0"/>
        <v xml:space="preserve"> </v>
      </c>
      <c r="S40" s="18" t="str">
        <f t="shared" si="1"/>
        <v xml:space="preserve"> </v>
      </c>
      <c r="T40" s="16"/>
      <c r="U40" s="46" t="str">
        <f t="shared" si="5"/>
        <v xml:space="preserve"> </v>
      </c>
      <c r="V40" s="47" t="str">
        <f t="shared" si="6"/>
        <v xml:space="preserve"> </v>
      </c>
      <c r="W40" s="16"/>
      <c r="X40" s="46" t="str">
        <f t="shared" si="7"/>
        <v xml:space="preserve"> </v>
      </c>
      <c r="Y40" s="48" t="str">
        <f t="shared" si="8"/>
        <v xml:space="preserve"> </v>
      </c>
    </row>
    <row r="41" spans="1:25" s="2" customFormat="1" ht="19.899999999999999" customHeight="1" thickBot="1" x14ac:dyDescent="0.3">
      <c r="A41" s="55"/>
      <c r="B41" s="159"/>
      <c r="C41" s="160"/>
      <c r="D41" s="160"/>
      <c r="E41" s="160"/>
      <c r="F41" s="160"/>
      <c r="G41" s="160"/>
      <c r="H41" s="160"/>
      <c r="I41" s="161"/>
      <c r="J41" s="22"/>
      <c r="K41" s="23"/>
      <c r="L41" s="23" t="str">
        <f t="shared" si="9"/>
        <v xml:space="preserve"> </v>
      </c>
      <c r="M41" s="24" t="str">
        <f t="shared" si="2"/>
        <v xml:space="preserve"> </v>
      </c>
      <c r="N41" s="25" t="str">
        <f t="shared" si="3"/>
        <v xml:space="preserve"> </v>
      </c>
      <c r="O41" s="22"/>
      <c r="P41" s="24"/>
      <c r="Q41" s="23" t="str">
        <f t="shared" si="4"/>
        <v xml:space="preserve"> </v>
      </c>
      <c r="R41" s="24" t="str">
        <f t="shared" si="0"/>
        <v xml:space="preserve"> </v>
      </c>
      <c r="S41" s="25" t="str">
        <f t="shared" si="1"/>
        <v xml:space="preserve"> </v>
      </c>
      <c r="T41" s="22"/>
      <c r="U41" s="49" t="str">
        <f t="shared" si="5"/>
        <v xml:space="preserve"> </v>
      </c>
      <c r="V41" s="50" t="str">
        <f t="shared" si="6"/>
        <v xml:space="preserve"> </v>
      </c>
      <c r="W41" s="22"/>
      <c r="X41" s="49" t="str">
        <f t="shared" si="7"/>
        <v xml:space="preserve"> </v>
      </c>
      <c r="Y41" s="51" t="str">
        <f t="shared" si="8"/>
        <v xml:space="preserve"> </v>
      </c>
    </row>
    <row r="42" spans="1:25" ht="13.5" thickTop="1" x14ac:dyDescent="0.2"/>
  </sheetData>
  <sheetProtection selectLockedCells="1"/>
  <protectedRanges>
    <protectedRange sqref="A22:A41" name="Range11_2_2"/>
  </protectedRanges>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scale="72" orientation="landscape" horizontalDpi="4294967293" r:id="rId1"/>
  <headerFooter alignWithMargins="0"/>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pageSetUpPr fitToPage="1"/>
  </sheetPr>
  <dimension ref="A1:DH53"/>
  <sheetViews>
    <sheetView zoomScaleNormal="100" workbookViewId="0">
      <selection activeCell="AQ49" sqref="AQ49"/>
    </sheetView>
  </sheetViews>
  <sheetFormatPr defaultColWidth="1.7109375" defaultRowHeight="12" customHeight="1" x14ac:dyDescent="0.2"/>
  <cols>
    <col min="1" max="16384" width="1.7109375" style="56"/>
  </cols>
  <sheetData>
    <row r="1" spans="1:112" ht="38.25" customHeight="1" thickBot="1" x14ac:dyDescent="0.35">
      <c r="A1" s="136"/>
      <c r="B1" s="136"/>
      <c r="C1" s="136"/>
      <c r="D1" s="136"/>
      <c r="E1" s="136"/>
      <c r="F1" s="136"/>
      <c r="G1" s="136"/>
      <c r="H1" s="136"/>
      <c r="I1" s="136"/>
      <c r="J1" s="136"/>
      <c r="K1" s="136"/>
      <c r="L1" s="136"/>
      <c r="M1" s="136"/>
      <c r="N1" s="136"/>
      <c r="O1" s="136"/>
      <c r="P1" s="136"/>
      <c r="Q1" s="136"/>
      <c r="R1" s="136"/>
      <c r="S1" s="136"/>
      <c r="T1" s="136"/>
      <c r="U1" s="136"/>
      <c r="V1" s="136"/>
      <c r="W1" s="136"/>
      <c r="X1" s="136"/>
      <c r="Y1" s="136"/>
      <c r="Z1" s="136"/>
      <c r="AA1" s="136"/>
      <c r="AB1" s="136"/>
      <c r="AC1" s="136"/>
      <c r="AD1" s="136"/>
      <c r="AE1" s="136"/>
      <c r="AF1" s="136"/>
      <c r="AG1" s="136"/>
      <c r="AH1" s="136"/>
      <c r="AI1" s="136"/>
      <c r="AJ1" s="136"/>
      <c r="AK1" s="136"/>
      <c r="AL1" s="136"/>
      <c r="AM1" s="136"/>
      <c r="AN1" s="136"/>
      <c r="AO1" s="136"/>
      <c r="AP1" s="136"/>
      <c r="AQ1" s="136"/>
      <c r="AR1" s="136"/>
      <c r="AS1" s="136"/>
      <c r="AT1" s="136"/>
      <c r="AU1" s="136"/>
      <c r="AV1" s="136"/>
      <c r="AW1" s="136"/>
      <c r="AX1" s="136"/>
      <c r="AY1" s="136"/>
      <c r="AZ1" s="136"/>
      <c r="BA1" s="136"/>
      <c r="BB1" s="136"/>
      <c r="BC1" s="136"/>
      <c r="BD1" s="136"/>
      <c r="BE1" s="136"/>
      <c r="BF1" s="136"/>
      <c r="BG1" s="136"/>
      <c r="BH1" s="136"/>
      <c r="BI1" s="136"/>
      <c r="BJ1" s="136"/>
      <c r="BK1" s="136"/>
      <c r="BL1" s="136"/>
      <c r="BM1" s="136"/>
      <c r="BN1" s="136"/>
      <c r="BO1" s="136"/>
      <c r="BP1" s="136"/>
      <c r="BQ1" s="136"/>
      <c r="BR1" s="136"/>
      <c r="BS1" s="136"/>
      <c r="BT1" s="136"/>
      <c r="BU1" s="136"/>
      <c r="BV1" s="136"/>
      <c r="BW1" s="136"/>
      <c r="BX1" s="136"/>
      <c r="BY1" s="136"/>
    </row>
    <row r="2" spans="1:112" ht="12" customHeight="1" thickTop="1" x14ac:dyDescent="0.2">
      <c r="A2" s="57"/>
      <c r="B2" s="58"/>
      <c r="C2" s="58"/>
      <c r="D2" s="58"/>
      <c r="E2" s="58"/>
      <c r="F2" s="58"/>
      <c r="G2" s="58"/>
      <c r="H2" s="58"/>
      <c r="I2" s="58"/>
      <c r="J2" s="58"/>
      <c r="K2" s="58"/>
      <c r="L2" s="58"/>
      <c r="M2" s="58"/>
      <c r="N2" s="58"/>
      <c r="O2" s="58"/>
      <c r="P2" s="58"/>
      <c r="Q2" s="58"/>
      <c r="R2" s="58"/>
      <c r="S2" s="58"/>
      <c r="T2" s="58"/>
      <c r="U2" s="58"/>
      <c r="V2" s="58"/>
      <c r="W2" s="58"/>
      <c r="X2" s="58"/>
      <c r="Y2" s="58"/>
      <c r="Z2" s="58"/>
      <c r="AA2" s="58"/>
      <c r="AB2" s="58"/>
      <c r="AC2" s="58"/>
      <c r="AD2" s="58"/>
      <c r="AE2" s="58"/>
      <c r="AF2" s="58"/>
      <c r="AG2" s="58"/>
      <c r="AH2" s="58"/>
      <c r="AI2" s="58"/>
      <c r="AJ2" s="58"/>
      <c r="AK2" s="58"/>
      <c r="AL2" s="58"/>
      <c r="AM2" s="58"/>
      <c r="AN2" s="58"/>
      <c r="AO2" s="58"/>
      <c r="AP2" s="58"/>
      <c r="AQ2" s="58"/>
      <c r="AR2" s="58"/>
      <c r="AS2" s="58"/>
      <c r="AT2" s="58"/>
      <c r="AU2" s="58"/>
      <c r="AV2" s="58"/>
      <c r="AW2" s="58"/>
      <c r="AX2" s="58"/>
      <c r="AY2" s="58"/>
      <c r="AZ2" s="58"/>
      <c r="BA2" s="58"/>
      <c r="BB2" s="58"/>
      <c r="BC2" s="58"/>
      <c r="BD2" s="58"/>
      <c r="BE2" s="58"/>
      <c r="BF2" s="58"/>
      <c r="BG2" s="58"/>
      <c r="BH2" s="58"/>
      <c r="BI2" s="58"/>
      <c r="BJ2" s="58"/>
      <c r="BK2" s="58"/>
      <c r="BL2" s="58"/>
      <c r="BM2" s="58"/>
      <c r="BN2" s="58"/>
      <c r="BO2" s="58"/>
      <c r="BP2" s="58"/>
      <c r="BQ2" s="58"/>
      <c r="BR2" s="58"/>
      <c r="BS2" s="58"/>
      <c r="BT2" s="58"/>
      <c r="BU2" s="58"/>
      <c r="BV2" s="58"/>
      <c r="BW2" s="58"/>
      <c r="BX2" s="58"/>
      <c r="BY2" s="59"/>
    </row>
    <row r="3" spans="1:112" ht="12" customHeight="1" x14ac:dyDescent="0.2">
      <c r="A3" s="60"/>
      <c r="B3" s="61"/>
      <c r="C3" s="62"/>
      <c r="D3" s="62"/>
      <c r="E3" s="62"/>
      <c r="F3" s="62"/>
      <c r="G3" s="62"/>
      <c r="H3" s="62"/>
      <c r="I3" s="62"/>
      <c r="J3" s="62"/>
      <c r="K3" s="62"/>
      <c r="L3" s="62"/>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3"/>
    </row>
    <row r="4" spans="1:112" ht="12" customHeight="1" x14ac:dyDescent="0.2">
      <c r="A4" s="60"/>
      <c r="B4" s="62"/>
      <c r="C4" s="62"/>
      <c r="D4" s="62"/>
      <c r="E4" s="62"/>
      <c r="F4" s="62"/>
      <c r="G4" s="62"/>
      <c r="H4" s="62"/>
      <c r="I4" s="62"/>
      <c r="J4" s="62"/>
      <c r="K4" s="62"/>
      <c r="L4" s="62"/>
      <c r="M4" s="62"/>
      <c r="N4" s="62"/>
      <c r="O4" s="62"/>
      <c r="P4" s="62"/>
      <c r="Q4" s="62"/>
      <c r="R4" s="62"/>
      <c r="S4" s="62"/>
      <c r="T4" s="62"/>
      <c r="U4" s="62"/>
      <c r="V4" s="62"/>
      <c r="W4" s="62"/>
      <c r="X4" s="62"/>
      <c r="Y4" s="62"/>
      <c r="Z4" s="62"/>
      <c r="AA4" s="62"/>
      <c r="AB4" s="62"/>
      <c r="AC4" s="62"/>
      <c r="AD4" s="62"/>
      <c r="AE4" s="62"/>
      <c r="AF4" s="62"/>
      <c r="AG4" s="62"/>
      <c r="AH4" s="62"/>
      <c r="AI4" s="62"/>
      <c r="AJ4" s="62"/>
      <c r="AK4" s="62"/>
      <c r="AL4" s="62"/>
      <c r="AM4" s="62"/>
      <c r="AN4" s="62"/>
      <c r="AO4" s="62"/>
      <c r="AP4" s="62"/>
      <c r="AQ4" s="62"/>
      <c r="AR4" s="62"/>
      <c r="AS4" s="62"/>
      <c r="AT4" s="62"/>
      <c r="AU4" s="62"/>
      <c r="AV4" s="62"/>
      <c r="AW4" s="62"/>
      <c r="AX4" s="62"/>
      <c r="AY4" s="62"/>
      <c r="AZ4" s="62"/>
      <c r="BA4" s="62"/>
      <c r="BB4" s="62"/>
      <c r="BC4" s="62"/>
      <c r="BD4" s="62"/>
      <c r="BE4" s="62"/>
      <c r="BF4" s="62"/>
      <c r="BG4" s="62"/>
      <c r="BH4" s="62"/>
      <c r="BI4" s="62"/>
      <c r="BJ4" s="62"/>
      <c r="BK4" s="62"/>
      <c r="BL4" s="62"/>
      <c r="BM4" s="62"/>
      <c r="BN4" s="62"/>
      <c r="BO4" s="62"/>
      <c r="BP4" s="62"/>
      <c r="BQ4" s="62"/>
      <c r="BR4" s="62"/>
      <c r="BS4" s="62"/>
      <c r="BT4" s="62"/>
      <c r="BU4" s="62"/>
      <c r="BV4" s="62"/>
      <c r="BW4" s="62"/>
      <c r="BX4" s="62"/>
      <c r="BY4" s="63"/>
    </row>
    <row r="5" spans="1:112" ht="12" customHeight="1" x14ac:dyDescent="0.25">
      <c r="A5" s="64"/>
      <c r="B5" s="65"/>
      <c r="C5" s="65"/>
      <c r="D5" s="65"/>
      <c r="E5" s="65"/>
      <c r="F5" s="65"/>
      <c r="G5" s="65"/>
      <c r="H5" s="65"/>
      <c r="I5" s="65"/>
      <c r="J5" s="65"/>
      <c r="K5" s="65"/>
      <c r="L5" s="65"/>
      <c r="M5" s="65"/>
      <c r="N5" s="65"/>
      <c r="O5" s="65"/>
      <c r="P5" s="65"/>
      <c r="Q5" s="65"/>
      <c r="R5" s="65"/>
      <c r="S5" s="65"/>
      <c r="T5" s="65"/>
      <c r="U5" s="65"/>
      <c r="V5" s="65"/>
      <c r="W5" s="65"/>
      <c r="X5" s="65"/>
      <c r="Y5" s="65"/>
      <c r="Z5" s="65"/>
      <c r="AA5" s="65"/>
      <c r="AB5" s="65"/>
      <c r="AC5" s="65"/>
      <c r="AD5" s="65"/>
      <c r="AE5" s="65"/>
      <c r="AF5" s="65"/>
      <c r="AG5" s="65"/>
      <c r="AH5" s="65"/>
      <c r="AI5" s="65"/>
      <c r="AJ5" s="65"/>
      <c r="AK5" s="65"/>
      <c r="AL5" s="65"/>
      <c r="AM5" s="65"/>
      <c r="AN5" s="65"/>
      <c r="AO5" s="65"/>
      <c r="AP5" s="65"/>
      <c r="AQ5" s="65"/>
      <c r="AR5" s="65"/>
      <c r="AS5" s="65"/>
      <c r="AT5" s="65"/>
      <c r="AU5" s="65"/>
      <c r="AV5" s="65"/>
      <c r="AW5" s="66"/>
      <c r="AX5" s="66"/>
      <c r="AY5" s="66"/>
      <c r="AZ5" s="66"/>
      <c r="BA5" s="66"/>
      <c r="BB5" s="66"/>
      <c r="BC5" s="66"/>
      <c r="BD5" s="66"/>
      <c r="BE5" s="66"/>
      <c r="BF5" s="66"/>
      <c r="BG5" s="66"/>
      <c r="BH5" s="66"/>
      <c r="BI5" s="66"/>
      <c r="BJ5" s="66"/>
      <c r="BK5" s="65"/>
      <c r="BL5" s="65"/>
      <c r="BM5" s="65"/>
      <c r="BN5" s="65"/>
      <c r="BO5" s="65"/>
      <c r="BP5" s="65"/>
      <c r="BQ5" s="65"/>
      <c r="BR5" s="65"/>
      <c r="BS5" s="65"/>
      <c r="BT5" s="65"/>
      <c r="BU5" s="65"/>
      <c r="BV5" s="65"/>
      <c r="BW5" s="65"/>
      <c r="BX5" s="65"/>
      <c r="BY5" s="67"/>
    </row>
    <row r="6" spans="1:112" ht="12" customHeight="1" x14ac:dyDescent="0.25">
      <c r="A6" s="64"/>
      <c r="B6" s="65"/>
      <c r="C6" s="65"/>
      <c r="D6" s="65"/>
      <c r="E6" s="68"/>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AQ6" s="65"/>
      <c r="AR6" s="65"/>
      <c r="AS6" s="65"/>
      <c r="AT6" s="65"/>
      <c r="AU6" s="65"/>
      <c r="AV6" s="65"/>
      <c r="AW6" s="66"/>
      <c r="AX6" s="66"/>
      <c r="AY6" s="66"/>
      <c r="AZ6" s="66"/>
      <c r="BA6" s="66"/>
      <c r="BB6" s="66"/>
      <c r="BC6" s="66"/>
      <c r="BD6" s="66"/>
      <c r="BE6" s="66"/>
      <c r="BF6" s="66"/>
      <c r="BG6" s="66"/>
      <c r="BH6" s="66"/>
      <c r="BI6" s="66"/>
      <c r="BJ6" s="66"/>
      <c r="BK6" s="65"/>
      <c r="BL6" s="65"/>
      <c r="BM6" s="65"/>
      <c r="BN6" s="65"/>
      <c r="BO6" s="65"/>
      <c r="BP6" s="65"/>
      <c r="BQ6" s="65"/>
      <c r="BR6" s="65"/>
      <c r="BS6" s="65"/>
      <c r="BT6" s="65"/>
      <c r="BU6" s="65"/>
      <c r="BV6" s="65"/>
      <c r="BW6" s="65"/>
      <c r="BX6" s="65"/>
      <c r="BY6" s="67"/>
    </row>
    <row r="7" spans="1:112" ht="12" customHeight="1" x14ac:dyDescent="0.25">
      <c r="A7" s="64"/>
      <c r="B7" s="65"/>
      <c r="C7" s="65"/>
      <c r="D7" s="65"/>
      <c r="E7" s="65"/>
      <c r="F7" s="65"/>
      <c r="G7" s="65"/>
      <c r="H7" s="65"/>
      <c r="I7" s="65"/>
      <c r="J7" s="65"/>
      <c r="K7" s="65"/>
      <c r="L7" s="65"/>
      <c r="M7" s="65"/>
      <c r="N7" s="65"/>
      <c r="O7" s="65"/>
      <c r="P7" s="65"/>
      <c r="Q7" s="65"/>
      <c r="R7" s="65"/>
      <c r="S7" s="65"/>
      <c r="T7" s="65"/>
      <c r="U7" s="65"/>
      <c r="V7" s="66"/>
      <c r="W7" s="66"/>
      <c r="X7" s="66"/>
      <c r="Y7" s="66"/>
      <c r="Z7" s="66"/>
      <c r="AA7" s="66"/>
      <c r="AB7" s="66"/>
      <c r="AC7" s="66"/>
      <c r="AD7" s="66"/>
      <c r="AE7" s="66"/>
      <c r="AF7" s="66"/>
      <c r="AG7" s="66"/>
      <c r="AH7" s="66"/>
      <c r="AI7" s="66"/>
      <c r="AJ7" s="66"/>
      <c r="AK7" s="66"/>
      <c r="AL7" s="65"/>
      <c r="AM7" s="65"/>
      <c r="AN7" s="65"/>
      <c r="AO7" s="65"/>
      <c r="AP7" s="65"/>
      <c r="AQ7" s="65"/>
      <c r="AR7" s="65"/>
      <c r="AS7" s="65"/>
      <c r="AT7" s="65"/>
      <c r="AU7" s="65"/>
      <c r="AV7" s="65"/>
      <c r="AW7" s="69"/>
      <c r="AX7" s="69"/>
      <c r="AY7" s="69"/>
      <c r="AZ7" s="69"/>
      <c r="BA7" s="69"/>
      <c r="BB7" s="69"/>
      <c r="BC7" s="69"/>
      <c r="BD7" s="69"/>
      <c r="BE7" s="69"/>
      <c r="BF7" s="69"/>
      <c r="BG7" s="69"/>
      <c r="BH7" s="69"/>
      <c r="BI7" s="69"/>
      <c r="BJ7" s="69"/>
      <c r="BK7" s="65"/>
      <c r="BL7" s="65"/>
      <c r="BM7" s="65"/>
      <c r="BN7" s="65"/>
      <c r="BO7" s="65"/>
      <c r="BP7" s="65"/>
      <c r="BQ7" s="65"/>
      <c r="BR7" s="65"/>
      <c r="BS7" s="65"/>
      <c r="BT7" s="65"/>
      <c r="BU7" s="65"/>
      <c r="BV7" s="65"/>
      <c r="BW7" s="65"/>
      <c r="BX7" s="65"/>
      <c r="BY7" s="67"/>
    </row>
    <row r="8" spans="1:112" ht="12" customHeight="1" x14ac:dyDescent="0.25">
      <c r="A8" s="64"/>
      <c r="B8" s="68"/>
      <c r="C8" s="65"/>
      <c r="D8" s="65"/>
      <c r="E8" s="65"/>
      <c r="F8" s="65"/>
      <c r="G8" s="65"/>
      <c r="H8" s="65"/>
      <c r="I8" s="65"/>
      <c r="J8" s="65"/>
      <c r="K8" s="68"/>
      <c r="L8" s="65"/>
      <c r="M8" s="65"/>
      <c r="N8" s="65"/>
      <c r="O8" s="65"/>
      <c r="P8" s="65"/>
      <c r="Q8" s="65"/>
      <c r="R8" s="65"/>
      <c r="S8" s="65"/>
      <c r="T8" s="65"/>
      <c r="U8" s="65"/>
      <c r="V8" s="66"/>
      <c r="W8" s="66"/>
      <c r="X8" s="66"/>
      <c r="Y8" s="66"/>
      <c r="Z8" s="66"/>
      <c r="AA8" s="66"/>
      <c r="AB8" s="66"/>
      <c r="AC8" s="66"/>
      <c r="AD8" s="66"/>
      <c r="AE8" s="66"/>
      <c r="AF8" s="66"/>
      <c r="AG8" s="66"/>
      <c r="AH8" s="66"/>
      <c r="AI8" s="66"/>
      <c r="AJ8" s="66"/>
      <c r="AK8" s="66"/>
      <c r="AL8" s="65"/>
      <c r="AM8" s="65"/>
      <c r="AN8" s="65"/>
      <c r="AO8" s="65"/>
      <c r="AP8" s="65"/>
      <c r="AQ8" s="65"/>
      <c r="AR8" s="65"/>
      <c r="AS8" s="65"/>
      <c r="AT8" s="65"/>
      <c r="AU8" s="65"/>
      <c r="AV8" s="65"/>
      <c r="AW8" s="69"/>
      <c r="AX8" s="69"/>
      <c r="AY8" s="69"/>
      <c r="AZ8" s="69"/>
      <c r="BA8" s="69"/>
      <c r="BB8" s="69"/>
      <c r="BC8" s="69"/>
      <c r="BD8" s="69"/>
      <c r="BE8" s="69"/>
      <c r="BF8" s="69"/>
      <c r="BG8" s="69"/>
      <c r="BH8" s="69"/>
      <c r="BI8" s="69"/>
      <c r="BJ8" s="69"/>
      <c r="BK8" s="65"/>
      <c r="BL8" s="65"/>
      <c r="BM8" s="65"/>
      <c r="BN8" s="65"/>
      <c r="BO8" s="65"/>
      <c r="BP8" s="65"/>
      <c r="BQ8" s="65"/>
      <c r="BR8" s="65"/>
      <c r="BS8" s="65"/>
      <c r="BT8" s="65"/>
      <c r="BU8" s="65"/>
      <c r="BV8" s="65"/>
      <c r="BW8" s="65"/>
      <c r="BX8" s="65"/>
      <c r="BY8" s="67"/>
    </row>
    <row r="9" spans="1:112" ht="12" customHeight="1" x14ac:dyDescent="0.2">
      <c r="A9" s="64"/>
      <c r="B9" s="65"/>
      <c r="C9" s="65"/>
      <c r="D9" s="65"/>
      <c r="E9" s="65"/>
      <c r="F9" s="65"/>
      <c r="G9" s="65"/>
      <c r="H9" s="65"/>
      <c r="I9" s="65"/>
      <c r="J9" s="65"/>
      <c r="K9" s="65"/>
      <c r="L9" s="65"/>
      <c r="M9" s="65"/>
      <c r="N9" s="65"/>
      <c r="O9" s="65"/>
      <c r="P9" s="65"/>
      <c r="Q9" s="65"/>
      <c r="R9" s="65"/>
      <c r="S9" s="65"/>
      <c r="T9" s="65"/>
      <c r="U9" s="65"/>
      <c r="V9" s="69"/>
      <c r="W9" s="69"/>
      <c r="X9" s="69"/>
      <c r="Y9" s="69"/>
      <c r="Z9" s="69"/>
      <c r="AA9" s="69"/>
      <c r="AB9" s="69"/>
      <c r="AC9" s="69"/>
      <c r="AD9" s="69"/>
      <c r="AE9" s="69"/>
      <c r="AF9" s="69"/>
      <c r="AG9" s="69"/>
      <c r="AH9" s="69"/>
      <c r="AI9" s="69"/>
      <c r="AJ9" s="69"/>
      <c r="AK9" s="69"/>
      <c r="AL9" s="65"/>
      <c r="AM9" s="65"/>
      <c r="AN9" s="65"/>
      <c r="AO9" s="65"/>
      <c r="AP9" s="65"/>
      <c r="AQ9" s="65"/>
      <c r="AR9" s="65"/>
      <c r="AS9" s="65"/>
      <c r="AT9" s="65"/>
      <c r="AU9" s="65"/>
      <c r="AV9" s="65"/>
      <c r="AW9" s="65"/>
      <c r="AX9" s="65"/>
      <c r="AY9" s="65"/>
      <c r="AZ9" s="65"/>
      <c r="BA9" s="65"/>
      <c r="BB9" s="65"/>
      <c r="BC9" s="65"/>
      <c r="BD9" s="65"/>
      <c r="BE9" s="65"/>
      <c r="BF9" s="65"/>
      <c r="BG9" s="65"/>
      <c r="BH9" s="65"/>
      <c r="BI9" s="65"/>
      <c r="BJ9" s="65"/>
      <c r="BK9" s="65"/>
      <c r="BL9" s="65"/>
      <c r="BM9" s="65"/>
      <c r="BN9" s="65"/>
      <c r="BO9" s="65"/>
      <c r="BP9" s="65"/>
      <c r="BQ9" s="65"/>
      <c r="BR9" s="65"/>
      <c r="BS9" s="65"/>
      <c r="BT9" s="65"/>
      <c r="BU9" s="65"/>
      <c r="BV9" s="65"/>
      <c r="BW9" s="65"/>
      <c r="BX9" s="65"/>
      <c r="BY9" s="67"/>
    </row>
    <row r="10" spans="1:112" ht="12" customHeight="1" x14ac:dyDescent="0.2">
      <c r="A10" s="64"/>
      <c r="B10" s="65"/>
      <c r="C10" s="65"/>
      <c r="D10" s="65"/>
      <c r="E10" s="65"/>
      <c r="F10" s="65"/>
      <c r="G10" s="65"/>
      <c r="H10" s="65"/>
      <c r="I10" s="65"/>
      <c r="J10" s="65"/>
      <c r="K10" s="65"/>
      <c r="L10" s="65"/>
      <c r="M10" s="65"/>
      <c r="N10" s="65"/>
      <c r="O10" s="65"/>
      <c r="P10" s="65"/>
      <c r="Q10" s="65"/>
      <c r="R10" s="65"/>
      <c r="S10" s="65"/>
      <c r="T10" s="65"/>
      <c r="U10" s="65"/>
      <c r="V10" s="69"/>
      <c r="W10" s="69"/>
      <c r="X10" s="69"/>
      <c r="Y10" s="69"/>
      <c r="Z10" s="69"/>
      <c r="AA10" s="69"/>
      <c r="AB10" s="69"/>
      <c r="AC10" s="69"/>
      <c r="AD10" s="69"/>
      <c r="AE10" s="69"/>
      <c r="AF10" s="69"/>
      <c r="AG10" s="69"/>
      <c r="AH10" s="69"/>
      <c r="AI10" s="69"/>
      <c r="AJ10" s="69"/>
      <c r="AK10" s="69"/>
      <c r="AL10" s="65"/>
      <c r="AM10" s="65"/>
      <c r="AN10" s="65"/>
      <c r="AO10" s="65"/>
      <c r="AP10" s="65"/>
      <c r="AQ10" s="65"/>
      <c r="AR10" s="65"/>
      <c r="AS10" s="65"/>
      <c r="AT10" s="65"/>
      <c r="AU10" s="65"/>
      <c r="AV10" s="65"/>
      <c r="AW10" s="65"/>
      <c r="AX10" s="65"/>
      <c r="AY10" s="65"/>
      <c r="AZ10" s="65"/>
      <c r="BA10" s="65"/>
      <c r="BB10" s="65"/>
      <c r="BC10" s="65"/>
      <c r="BD10" s="65"/>
      <c r="BE10" s="65"/>
      <c r="BF10" s="65"/>
      <c r="BG10" s="65"/>
      <c r="BH10" s="65"/>
      <c r="BI10" s="65"/>
      <c r="BJ10" s="65"/>
      <c r="BK10" s="65"/>
      <c r="BL10" s="65"/>
      <c r="BM10" s="65"/>
      <c r="BN10" s="65"/>
      <c r="BO10" s="65"/>
      <c r="BP10" s="65"/>
      <c r="BQ10" s="65"/>
      <c r="BR10" s="65"/>
      <c r="BS10" s="65"/>
      <c r="BT10" s="65"/>
      <c r="BU10" s="65"/>
      <c r="BV10" s="65"/>
      <c r="BW10" s="65"/>
      <c r="BX10" s="65"/>
      <c r="BY10" s="67"/>
    </row>
    <row r="11" spans="1:112" ht="12" customHeight="1" x14ac:dyDescent="0.2">
      <c r="A11" s="64"/>
      <c r="B11" s="65"/>
      <c r="C11" s="65"/>
      <c r="D11" s="65"/>
      <c r="E11" s="65"/>
      <c r="F11" s="65"/>
      <c r="G11" s="65"/>
      <c r="H11" s="65"/>
      <c r="I11" s="65"/>
      <c r="J11" s="65"/>
      <c r="K11" s="65"/>
      <c r="L11" s="65"/>
      <c r="M11" s="65"/>
      <c r="N11" s="65"/>
      <c r="O11" s="65"/>
      <c r="P11" s="65"/>
      <c r="Q11" s="65"/>
      <c r="R11" s="65"/>
      <c r="S11" s="65"/>
      <c r="T11" s="65"/>
      <c r="U11" s="65"/>
      <c r="V11" s="69"/>
      <c r="W11" s="69"/>
      <c r="X11" s="69"/>
      <c r="Y11" s="69"/>
      <c r="Z11" s="69"/>
      <c r="AA11" s="69"/>
      <c r="AB11" s="69"/>
      <c r="AC11" s="69"/>
      <c r="AD11" s="69"/>
      <c r="AE11" s="69"/>
      <c r="AF11" s="69"/>
      <c r="AG11" s="69"/>
      <c r="AH11" s="69"/>
      <c r="AI11" s="69"/>
      <c r="AJ11" s="69"/>
      <c r="AK11" s="69"/>
      <c r="AL11" s="65"/>
      <c r="AM11" s="65"/>
      <c r="AN11" s="65"/>
      <c r="AO11" s="65"/>
      <c r="AP11" s="65"/>
      <c r="AQ11" s="65"/>
      <c r="AR11" s="65"/>
      <c r="AS11" s="65"/>
      <c r="AT11" s="65"/>
      <c r="AU11" s="65"/>
      <c r="AV11" s="65"/>
      <c r="AW11" s="65"/>
      <c r="AX11" s="65"/>
      <c r="AY11" s="65"/>
      <c r="AZ11" s="65"/>
      <c r="BA11" s="65"/>
      <c r="BB11" s="65"/>
      <c r="BC11" s="65"/>
      <c r="BD11" s="65"/>
      <c r="BE11" s="65"/>
      <c r="BF11" s="65"/>
      <c r="BG11" s="65"/>
      <c r="BH11" s="65"/>
      <c r="BI11" s="65"/>
      <c r="BJ11" s="65"/>
      <c r="BK11" s="65"/>
      <c r="BL11" s="65"/>
      <c r="BM11" s="65"/>
      <c r="BN11" s="65"/>
      <c r="BO11" s="65"/>
      <c r="BP11" s="65"/>
      <c r="BQ11" s="65"/>
      <c r="BR11" s="65"/>
      <c r="BS11" s="65"/>
      <c r="BT11" s="65"/>
      <c r="BU11" s="65"/>
      <c r="BV11" s="65"/>
      <c r="BW11" s="65"/>
      <c r="BX11" s="65"/>
      <c r="BY11" s="67"/>
    </row>
    <row r="12" spans="1:112" ht="12" customHeight="1" x14ac:dyDescent="0.2">
      <c r="A12" s="64"/>
      <c r="B12" s="65"/>
      <c r="C12" s="65"/>
      <c r="D12" s="65"/>
      <c r="E12" s="65"/>
      <c r="F12" s="65"/>
      <c r="G12" s="65"/>
      <c r="H12" s="65"/>
      <c r="I12" s="65"/>
      <c r="J12" s="65"/>
      <c r="K12" s="65"/>
      <c r="L12" s="65"/>
      <c r="M12" s="65"/>
      <c r="N12" s="65"/>
      <c r="O12" s="65"/>
      <c r="P12" s="65"/>
      <c r="Q12" s="65"/>
      <c r="R12" s="65"/>
      <c r="S12" s="65"/>
      <c r="T12" s="65"/>
      <c r="U12" s="65"/>
      <c r="V12" s="65"/>
      <c r="W12" s="65"/>
      <c r="X12" s="65"/>
      <c r="Y12" s="65"/>
      <c r="Z12" s="65"/>
      <c r="AA12" s="65"/>
      <c r="AB12" s="65"/>
      <c r="AC12" s="65"/>
      <c r="AD12" s="65"/>
      <c r="AE12" s="65"/>
      <c r="AF12" s="65"/>
      <c r="AG12" s="65"/>
      <c r="AH12" s="65"/>
      <c r="AI12" s="65"/>
      <c r="AJ12" s="65"/>
      <c r="AK12" s="65"/>
      <c r="AL12" s="65"/>
      <c r="AM12" s="65"/>
      <c r="AN12" s="65"/>
      <c r="AO12" s="65"/>
      <c r="AP12" s="65"/>
      <c r="AQ12" s="65"/>
      <c r="AR12" s="65"/>
      <c r="AS12" s="65"/>
      <c r="AT12" s="65"/>
      <c r="AU12" s="65"/>
      <c r="AV12" s="65"/>
      <c r="AW12" s="65"/>
      <c r="AX12" s="65"/>
      <c r="AY12" s="65"/>
      <c r="AZ12" s="65"/>
      <c r="BA12" s="65"/>
      <c r="BB12" s="65"/>
      <c r="BC12" s="65"/>
      <c r="BD12" s="65"/>
      <c r="BE12" s="65"/>
      <c r="BF12" s="65"/>
      <c r="BG12" s="65"/>
      <c r="BH12" s="65"/>
      <c r="BI12" s="65"/>
      <c r="BJ12" s="65"/>
      <c r="BK12" s="65"/>
      <c r="BL12" s="65"/>
      <c r="BM12" s="65"/>
      <c r="BN12" s="65"/>
      <c r="BO12" s="65"/>
      <c r="BP12" s="65"/>
      <c r="BQ12" s="65"/>
      <c r="BR12" s="65"/>
      <c r="BS12" s="65"/>
      <c r="BT12" s="65"/>
      <c r="BU12" s="65"/>
      <c r="BV12" s="65"/>
      <c r="BW12" s="65"/>
      <c r="BX12" s="65"/>
      <c r="BY12" s="67"/>
    </row>
    <row r="13" spans="1:112" ht="12" customHeight="1" x14ac:dyDescent="0.2">
      <c r="A13" s="64"/>
      <c r="B13" s="65"/>
      <c r="C13" s="65"/>
      <c r="D13" s="65"/>
      <c r="E13" s="65"/>
      <c r="F13" s="65"/>
      <c r="G13" s="65"/>
      <c r="H13" s="65"/>
      <c r="I13" s="65"/>
      <c r="J13" s="65"/>
      <c r="K13" s="65"/>
      <c r="L13" s="65"/>
      <c r="M13" s="65"/>
      <c r="N13" s="65"/>
      <c r="O13" s="65"/>
      <c r="P13" s="65"/>
      <c r="Q13" s="65"/>
      <c r="R13" s="65"/>
      <c r="S13" s="65"/>
      <c r="T13" s="65"/>
      <c r="U13" s="65"/>
      <c r="V13" s="65"/>
      <c r="W13" s="65"/>
      <c r="X13" s="65"/>
      <c r="Y13" s="65"/>
      <c r="Z13" s="65"/>
      <c r="AA13" s="65"/>
      <c r="AB13" s="65"/>
      <c r="AC13" s="65"/>
      <c r="AD13" s="65"/>
      <c r="AE13" s="65"/>
      <c r="AF13" s="65"/>
      <c r="AG13" s="65"/>
      <c r="AH13" s="65"/>
      <c r="AI13" s="65"/>
      <c r="AJ13" s="65"/>
      <c r="AK13" s="65"/>
      <c r="AL13" s="65"/>
      <c r="AM13" s="65"/>
      <c r="AN13" s="65"/>
      <c r="AO13" s="65"/>
      <c r="AP13" s="65"/>
      <c r="AQ13" s="65"/>
      <c r="AR13" s="65"/>
      <c r="AS13" s="65"/>
      <c r="AT13" s="65"/>
      <c r="AU13" s="65"/>
      <c r="AV13" s="65"/>
      <c r="AW13" s="65"/>
      <c r="AX13" s="65"/>
      <c r="AY13" s="65"/>
      <c r="AZ13" s="65"/>
      <c r="BA13" s="65"/>
      <c r="BB13" s="65"/>
      <c r="BC13" s="65"/>
      <c r="BD13" s="65"/>
      <c r="BE13" s="65"/>
      <c r="BF13" s="65"/>
      <c r="BG13" s="65"/>
      <c r="BH13" s="65"/>
      <c r="BI13" s="65"/>
      <c r="BJ13" s="65"/>
      <c r="BK13" s="65"/>
      <c r="BL13" s="65"/>
      <c r="BM13" s="65"/>
      <c r="BN13" s="65"/>
      <c r="BO13" s="65"/>
      <c r="BP13" s="65"/>
      <c r="BQ13" s="65"/>
      <c r="BR13" s="65"/>
      <c r="BS13" s="65"/>
      <c r="BT13" s="65"/>
      <c r="BU13" s="65"/>
      <c r="BV13" s="65"/>
      <c r="BW13" s="65"/>
      <c r="BX13" s="65"/>
      <c r="BY13" s="67"/>
    </row>
    <row r="14" spans="1:112" ht="12" customHeight="1" x14ac:dyDescent="0.2">
      <c r="A14" s="64"/>
      <c r="B14" s="65"/>
      <c r="C14" s="65"/>
      <c r="D14" s="65"/>
      <c r="E14" s="65"/>
      <c r="F14" s="65"/>
      <c r="G14" s="65"/>
      <c r="H14" s="65"/>
      <c r="I14" s="65"/>
      <c r="J14" s="65"/>
      <c r="K14" s="65"/>
      <c r="L14" s="65"/>
      <c r="M14" s="65"/>
      <c r="N14" s="65"/>
      <c r="O14" s="65"/>
      <c r="P14" s="65"/>
      <c r="Q14" s="65"/>
      <c r="R14" s="65"/>
      <c r="S14" s="65"/>
      <c r="T14" s="65"/>
      <c r="U14" s="65"/>
      <c r="V14" s="65"/>
      <c r="W14" s="65"/>
      <c r="X14" s="65"/>
      <c r="Y14" s="65"/>
      <c r="Z14" s="65"/>
      <c r="AA14" s="65"/>
      <c r="AB14" s="65"/>
      <c r="AC14" s="65"/>
      <c r="AD14" s="65"/>
      <c r="AE14" s="65"/>
      <c r="AF14" s="65"/>
      <c r="AG14" s="65"/>
      <c r="AH14" s="65"/>
      <c r="AI14" s="65"/>
      <c r="AJ14" s="65"/>
      <c r="AK14" s="65"/>
      <c r="AL14" s="65"/>
      <c r="AM14" s="65"/>
      <c r="AN14" s="65"/>
      <c r="AO14" s="65"/>
      <c r="AP14" s="65"/>
      <c r="AQ14" s="65"/>
      <c r="AR14" s="65"/>
      <c r="AS14" s="65"/>
      <c r="AT14" s="65"/>
      <c r="AU14" s="65"/>
      <c r="AV14" s="65"/>
      <c r="AW14" s="65"/>
      <c r="AX14" s="65"/>
      <c r="AY14" s="65"/>
      <c r="AZ14" s="65"/>
      <c r="BA14" s="65"/>
      <c r="BB14" s="65"/>
      <c r="BC14" s="65"/>
      <c r="BD14" s="65"/>
      <c r="BE14" s="65"/>
      <c r="BF14" s="65"/>
      <c r="BG14" s="65"/>
      <c r="BH14" s="65"/>
      <c r="BI14" s="65"/>
      <c r="BJ14" s="65"/>
      <c r="BK14" s="65"/>
      <c r="BL14" s="65"/>
      <c r="BM14" s="65"/>
      <c r="BN14" s="65"/>
      <c r="BO14" s="65"/>
      <c r="BP14" s="65"/>
      <c r="BQ14" s="65"/>
      <c r="BR14" s="65"/>
      <c r="BS14" s="65"/>
      <c r="BT14" s="65"/>
      <c r="BU14" s="65"/>
      <c r="BV14" s="65"/>
      <c r="BW14" s="65"/>
      <c r="BX14" s="65"/>
      <c r="BY14" s="67"/>
    </row>
    <row r="15" spans="1:112" ht="12" customHeight="1" x14ac:dyDescent="0.25">
      <c r="A15" s="64"/>
      <c r="B15" s="65"/>
      <c r="C15" s="65"/>
      <c r="D15" s="65"/>
      <c r="E15" s="65"/>
      <c r="F15" s="65"/>
      <c r="G15" s="65"/>
      <c r="H15" s="65"/>
      <c r="I15" s="65"/>
      <c r="J15" s="65"/>
      <c r="K15" s="65"/>
      <c r="L15" s="65"/>
      <c r="M15" s="65"/>
      <c r="N15" s="65"/>
      <c r="O15" s="65"/>
      <c r="P15" s="65"/>
      <c r="Q15" s="65"/>
      <c r="R15" s="65"/>
      <c r="S15" s="65"/>
      <c r="T15" s="65"/>
      <c r="U15" s="65"/>
      <c r="V15" s="65"/>
      <c r="W15" s="65"/>
      <c r="X15" s="65"/>
      <c r="Y15" s="65"/>
      <c r="Z15" s="65"/>
      <c r="AA15" s="65"/>
      <c r="AB15" s="65"/>
      <c r="AC15" s="65"/>
      <c r="AD15" s="65"/>
      <c r="AE15" s="65"/>
      <c r="AF15" s="65"/>
      <c r="AG15" s="65"/>
      <c r="AH15" s="65"/>
      <c r="AI15" s="65"/>
      <c r="AJ15" s="65"/>
      <c r="AK15" s="65"/>
      <c r="AL15" s="65"/>
      <c r="AM15" s="65"/>
      <c r="AN15" s="65"/>
      <c r="AO15" s="65"/>
      <c r="AP15" s="65"/>
      <c r="AQ15" s="65"/>
      <c r="AR15" s="65"/>
      <c r="AS15" s="65"/>
      <c r="AT15" s="65"/>
      <c r="AU15" s="65"/>
      <c r="AV15" s="65"/>
      <c r="AW15" s="65"/>
      <c r="AX15" s="65"/>
      <c r="AY15" s="65"/>
      <c r="AZ15" s="65"/>
      <c r="BA15" s="65"/>
      <c r="BB15" s="65"/>
      <c r="BC15" s="65"/>
      <c r="BD15" s="65"/>
      <c r="BE15" s="65"/>
      <c r="BF15" s="65"/>
      <c r="BG15" s="65"/>
      <c r="BH15" s="65"/>
      <c r="BI15" s="65"/>
      <c r="BJ15" s="65"/>
      <c r="BK15" s="65"/>
      <c r="BL15" s="65"/>
      <c r="BM15" s="65"/>
      <c r="BN15" s="65"/>
      <c r="BO15" s="65"/>
      <c r="BP15" s="65"/>
      <c r="BQ15" s="65"/>
      <c r="BR15" s="65"/>
      <c r="BS15" s="65"/>
      <c r="BT15" s="65"/>
      <c r="BU15" s="65"/>
      <c r="BV15" s="65"/>
      <c r="BW15" s="65"/>
      <c r="BX15" s="65"/>
      <c r="BY15" s="67"/>
      <c r="CP15" s="70"/>
      <c r="CQ15" s="70"/>
      <c r="CR15" s="70"/>
      <c r="CS15" s="70"/>
      <c r="CT15" s="70"/>
      <c r="CU15" s="70"/>
      <c r="CV15" s="70"/>
      <c r="CW15" s="70"/>
      <c r="CX15" s="70"/>
      <c r="CY15" s="70"/>
      <c r="CZ15" s="70"/>
      <c r="DA15" s="70"/>
      <c r="DB15" s="70"/>
      <c r="DC15" s="70"/>
      <c r="DD15" s="70"/>
      <c r="DE15" s="70"/>
      <c r="DF15" s="70"/>
      <c r="DG15" s="70"/>
      <c r="DH15" s="70"/>
    </row>
    <row r="16" spans="1:112" ht="12" customHeight="1" x14ac:dyDescent="0.25">
      <c r="A16" s="64"/>
      <c r="B16" s="65"/>
      <c r="C16" s="65"/>
      <c r="D16" s="65"/>
      <c r="E16" s="65"/>
      <c r="F16" s="65"/>
      <c r="G16" s="65"/>
      <c r="H16" s="65"/>
      <c r="I16" s="65"/>
      <c r="J16" s="65"/>
      <c r="K16" s="65"/>
      <c r="L16" s="65"/>
      <c r="M16" s="65"/>
      <c r="N16" s="65"/>
      <c r="O16" s="65"/>
      <c r="P16" s="65"/>
      <c r="Q16" s="65"/>
      <c r="R16" s="65"/>
      <c r="S16" s="65"/>
      <c r="T16" s="65"/>
      <c r="U16" s="65"/>
      <c r="V16" s="65"/>
      <c r="W16" s="65"/>
      <c r="X16" s="65"/>
      <c r="Y16" s="65"/>
      <c r="Z16" s="65"/>
      <c r="AA16" s="65"/>
      <c r="AB16" s="65"/>
      <c r="AC16" s="65"/>
      <c r="AD16" s="65"/>
      <c r="AE16" s="65"/>
      <c r="AF16" s="65"/>
      <c r="AG16" s="65"/>
      <c r="AH16" s="65"/>
      <c r="AI16" s="65"/>
      <c r="AJ16" s="65"/>
      <c r="AK16" s="65"/>
      <c r="AL16" s="65"/>
      <c r="AM16" s="65"/>
      <c r="AN16" s="65"/>
      <c r="AO16" s="65"/>
      <c r="AP16" s="65"/>
      <c r="AQ16" s="65"/>
      <c r="AR16" s="65"/>
      <c r="AS16" s="65"/>
      <c r="AT16" s="65"/>
      <c r="AU16" s="65"/>
      <c r="AV16" s="65"/>
      <c r="AW16" s="65"/>
      <c r="AX16" s="65"/>
      <c r="AY16" s="65"/>
      <c r="AZ16" s="65"/>
      <c r="BA16" s="65"/>
      <c r="BB16" s="65"/>
      <c r="BC16" s="65"/>
      <c r="BD16" s="65"/>
      <c r="BE16" s="65"/>
      <c r="BF16" s="65"/>
      <c r="BG16" s="65"/>
      <c r="BH16" s="65"/>
      <c r="BI16" s="65"/>
      <c r="BJ16" s="65"/>
      <c r="BK16" s="65"/>
      <c r="BL16" s="65"/>
      <c r="BM16" s="65"/>
      <c r="BN16" s="65"/>
      <c r="BO16" s="65"/>
      <c r="BP16" s="65"/>
      <c r="BQ16" s="65"/>
      <c r="BR16" s="65"/>
      <c r="BS16" s="65"/>
      <c r="BT16" s="65"/>
      <c r="BU16" s="65"/>
      <c r="BV16" s="65"/>
      <c r="BW16" s="65"/>
      <c r="BX16" s="65"/>
      <c r="BY16" s="67"/>
      <c r="CP16" s="70"/>
      <c r="CQ16" s="70"/>
      <c r="CR16" s="70"/>
      <c r="CS16" s="70"/>
      <c r="CT16" s="70"/>
      <c r="CU16" s="70"/>
      <c r="CV16" s="70"/>
      <c r="CW16" s="70"/>
      <c r="CX16" s="70"/>
      <c r="CY16" s="70"/>
      <c r="CZ16" s="70"/>
      <c r="DA16" s="70"/>
      <c r="DB16" s="70"/>
      <c r="DC16" s="70"/>
      <c r="DD16" s="70"/>
      <c r="DE16" s="70"/>
      <c r="DF16" s="70"/>
      <c r="DG16" s="70"/>
      <c r="DH16" s="70"/>
    </row>
    <row r="17" spans="1:112" ht="12" customHeight="1" x14ac:dyDescent="0.25">
      <c r="A17" s="64"/>
      <c r="B17" s="65"/>
      <c r="C17" s="65"/>
      <c r="D17" s="65"/>
      <c r="E17" s="65"/>
      <c r="F17" s="65"/>
      <c r="G17" s="65"/>
      <c r="H17" s="65"/>
      <c r="I17" s="65"/>
      <c r="J17" s="65"/>
      <c r="K17" s="65"/>
      <c r="L17" s="65"/>
      <c r="M17" s="65"/>
      <c r="N17" s="65"/>
      <c r="O17" s="65"/>
      <c r="P17" s="65"/>
      <c r="Q17" s="65"/>
      <c r="R17" s="65"/>
      <c r="S17" s="65"/>
      <c r="T17" s="65"/>
      <c r="U17" s="65"/>
      <c r="V17" s="65"/>
      <c r="W17" s="65"/>
      <c r="X17" s="65"/>
      <c r="Y17" s="65"/>
      <c r="Z17" s="65"/>
      <c r="AA17" s="65"/>
      <c r="AB17" s="65"/>
      <c r="AC17" s="65"/>
      <c r="AD17" s="65"/>
      <c r="AE17" s="65"/>
      <c r="AF17" s="65"/>
      <c r="AG17" s="65"/>
      <c r="AH17" s="65"/>
      <c r="AI17" s="65"/>
      <c r="AJ17" s="65"/>
      <c r="AK17" s="65"/>
      <c r="AL17" s="65"/>
      <c r="AM17" s="65"/>
      <c r="AN17" s="65"/>
      <c r="AO17" s="65"/>
      <c r="AP17" s="65"/>
      <c r="AQ17" s="65"/>
      <c r="AR17" s="65"/>
      <c r="AS17" s="65"/>
      <c r="AT17" s="65"/>
      <c r="AU17" s="65"/>
      <c r="AV17" s="65"/>
      <c r="AW17" s="65"/>
      <c r="AX17" s="65"/>
      <c r="AY17" s="65"/>
      <c r="AZ17" s="65"/>
      <c r="BA17" s="65"/>
      <c r="BB17" s="65"/>
      <c r="BC17" s="65"/>
      <c r="BD17" s="65"/>
      <c r="BE17" s="65"/>
      <c r="BF17" s="65"/>
      <c r="BG17" s="65"/>
      <c r="BH17" s="65"/>
      <c r="BI17" s="65"/>
      <c r="BJ17" s="65"/>
      <c r="BK17" s="65"/>
      <c r="BL17" s="65"/>
      <c r="BM17" s="65"/>
      <c r="BN17" s="65"/>
      <c r="BO17" s="65"/>
      <c r="BP17" s="65"/>
      <c r="BQ17" s="65"/>
      <c r="BR17" s="65"/>
      <c r="BS17" s="65"/>
      <c r="BT17" s="65"/>
      <c r="BU17" s="65"/>
      <c r="BV17" s="65"/>
      <c r="BW17" s="65"/>
      <c r="BX17" s="65"/>
      <c r="BY17" s="67"/>
      <c r="CP17" s="70"/>
      <c r="CQ17" s="70"/>
      <c r="CR17" s="70"/>
      <c r="CS17" s="70"/>
      <c r="CT17" s="70"/>
      <c r="CU17" s="70"/>
      <c r="CV17" s="70"/>
      <c r="CW17" s="70"/>
      <c r="CX17" s="70"/>
      <c r="CY17" s="70"/>
      <c r="CZ17" s="70"/>
      <c r="DA17" s="70"/>
      <c r="DB17" s="70"/>
      <c r="DC17" s="70"/>
      <c r="DD17" s="70"/>
      <c r="DE17" s="70"/>
      <c r="DF17" s="70"/>
      <c r="DG17" s="70"/>
      <c r="DH17" s="70"/>
    </row>
    <row r="18" spans="1:112" ht="12" customHeight="1" x14ac:dyDescent="0.25">
      <c r="A18" s="64"/>
      <c r="B18" s="65"/>
      <c r="C18" s="65"/>
      <c r="D18" s="65"/>
      <c r="E18" s="65"/>
      <c r="F18" s="65"/>
      <c r="G18" s="65"/>
      <c r="H18" s="65"/>
      <c r="I18" s="65"/>
      <c r="J18" s="65"/>
      <c r="K18" s="65"/>
      <c r="L18" s="65"/>
      <c r="M18" s="65"/>
      <c r="N18" s="65"/>
      <c r="O18" s="65"/>
      <c r="P18" s="65"/>
      <c r="Q18" s="65"/>
      <c r="R18" s="65"/>
      <c r="S18" s="65"/>
      <c r="T18" s="65"/>
      <c r="U18" s="65"/>
      <c r="V18" s="65"/>
      <c r="W18" s="65"/>
      <c r="X18" s="65"/>
      <c r="Y18" s="65"/>
      <c r="Z18" s="65"/>
      <c r="AA18" s="65"/>
      <c r="AB18" s="65"/>
      <c r="AC18" s="65"/>
      <c r="AD18" s="65"/>
      <c r="AE18" s="65"/>
      <c r="AF18" s="65"/>
      <c r="AG18" s="65"/>
      <c r="AH18" s="65"/>
      <c r="AI18" s="65"/>
      <c r="AJ18" s="65"/>
      <c r="AK18" s="65"/>
      <c r="AL18" s="65"/>
      <c r="AM18" s="65"/>
      <c r="AN18" s="65"/>
      <c r="AO18" s="65"/>
      <c r="AP18" s="65"/>
      <c r="AQ18" s="65"/>
      <c r="AR18" s="65"/>
      <c r="AS18" s="65"/>
      <c r="AT18" s="65"/>
      <c r="AU18" s="65"/>
      <c r="AV18" s="65"/>
      <c r="AW18" s="65"/>
      <c r="AX18" s="65"/>
      <c r="AY18" s="65"/>
      <c r="AZ18" s="65"/>
      <c r="BA18" s="65"/>
      <c r="BB18" s="65"/>
      <c r="BC18" s="65"/>
      <c r="BD18" s="65"/>
      <c r="BE18" s="65"/>
      <c r="BF18" s="65"/>
      <c r="BG18" s="65"/>
      <c r="BH18" s="65"/>
      <c r="BI18" s="65"/>
      <c r="BJ18" s="65"/>
      <c r="BK18" s="65"/>
      <c r="BL18" s="65"/>
      <c r="BM18" s="65"/>
      <c r="BN18" s="65"/>
      <c r="BO18" s="65"/>
      <c r="BP18" s="65"/>
      <c r="BQ18" s="65"/>
      <c r="BR18" s="65"/>
      <c r="BS18" s="65"/>
      <c r="BT18" s="65"/>
      <c r="BU18" s="65"/>
      <c r="BV18" s="65"/>
      <c r="BW18" s="65"/>
      <c r="BX18" s="65"/>
      <c r="BY18" s="67"/>
      <c r="CP18" s="70"/>
      <c r="CQ18" s="70"/>
      <c r="CR18" s="70"/>
      <c r="CS18" s="70"/>
      <c r="CT18" s="70"/>
      <c r="CU18" s="70"/>
      <c r="CV18" s="70"/>
      <c r="CW18" s="70"/>
      <c r="CX18" s="70"/>
      <c r="CY18" s="70"/>
      <c r="CZ18" s="70"/>
      <c r="DA18" s="70"/>
      <c r="DB18" s="70"/>
      <c r="DC18" s="70"/>
      <c r="DD18" s="70"/>
      <c r="DE18" s="70"/>
      <c r="DF18" s="70"/>
      <c r="DG18" s="70"/>
      <c r="DH18" s="70"/>
    </row>
    <row r="19" spans="1:112" ht="12" customHeight="1" x14ac:dyDescent="0.25">
      <c r="A19" s="64"/>
      <c r="B19" s="65"/>
      <c r="C19" s="65"/>
      <c r="D19" s="65"/>
      <c r="E19" s="65"/>
      <c r="F19" s="65"/>
      <c r="G19" s="65"/>
      <c r="H19" s="65"/>
      <c r="I19" s="65"/>
      <c r="J19" s="65"/>
      <c r="K19" s="65"/>
      <c r="L19" s="65"/>
      <c r="M19" s="65"/>
      <c r="N19" s="65"/>
      <c r="O19" s="65"/>
      <c r="P19" s="65"/>
      <c r="Q19" s="65"/>
      <c r="R19" s="65"/>
      <c r="S19" s="65"/>
      <c r="T19" s="65"/>
      <c r="U19" s="65"/>
      <c r="V19" s="65"/>
      <c r="W19" s="65"/>
      <c r="X19" s="65"/>
      <c r="Y19" s="65"/>
      <c r="Z19" s="65"/>
      <c r="AA19" s="65"/>
      <c r="AB19" s="65"/>
      <c r="AC19" s="65"/>
      <c r="AD19" s="65"/>
      <c r="AE19" s="65"/>
      <c r="AF19" s="65"/>
      <c r="AG19" s="65"/>
      <c r="AH19" s="65"/>
      <c r="AI19" s="65"/>
      <c r="AJ19" s="65"/>
      <c r="AK19" s="65"/>
      <c r="AL19" s="65"/>
      <c r="AM19" s="65"/>
      <c r="AN19" s="65"/>
      <c r="AO19" s="65"/>
      <c r="AP19" s="65"/>
      <c r="AQ19" s="65"/>
      <c r="AR19" s="65"/>
      <c r="AS19" s="65"/>
      <c r="AT19" s="65"/>
      <c r="AU19" s="65"/>
      <c r="AV19" s="65"/>
      <c r="AW19" s="65"/>
      <c r="AX19" s="65"/>
      <c r="AY19" s="65"/>
      <c r="AZ19" s="65"/>
      <c r="BA19" s="65"/>
      <c r="BB19" s="65"/>
      <c r="BC19" s="65"/>
      <c r="BD19" s="65"/>
      <c r="BE19" s="65"/>
      <c r="BF19" s="65"/>
      <c r="BG19" s="65"/>
      <c r="BH19" s="65"/>
      <c r="BI19" s="65"/>
      <c r="BJ19" s="65"/>
      <c r="BK19" s="65"/>
      <c r="BL19" s="65"/>
      <c r="BM19" s="65"/>
      <c r="BN19" s="65"/>
      <c r="BO19" s="65"/>
      <c r="BP19" s="65"/>
      <c r="BQ19" s="65"/>
      <c r="BR19" s="65"/>
      <c r="BS19" s="65"/>
      <c r="BT19" s="65"/>
      <c r="BU19" s="65"/>
      <c r="BV19" s="65"/>
      <c r="BW19" s="65"/>
      <c r="BX19" s="65"/>
      <c r="BY19" s="67"/>
      <c r="CP19" s="70"/>
      <c r="CQ19" s="70"/>
      <c r="CR19" s="70"/>
      <c r="CS19" s="70"/>
      <c r="CT19" s="70"/>
      <c r="CU19" s="70"/>
      <c r="CV19" s="70"/>
      <c r="CW19" s="70"/>
      <c r="CX19" s="70"/>
      <c r="CY19" s="70"/>
      <c r="CZ19" s="70"/>
      <c r="DA19" s="71"/>
      <c r="DB19" s="70"/>
      <c r="DC19" s="70"/>
      <c r="DD19" s="70"/>
      <c r="DE19" s="70"/>
      <c r="DF19" s="70"/>
      <c r="DG19" s="70"/>
      <c r="DH19" s="70"/>
    </row>
    <row r="20" spans="1:112" ht="12" customHeight="1" x14ac:dyDescent="0.25">
      <c r="A20" s="64"/>
      <c r="B20" s="65"/>
      <c r="C20" s="65"/>
      <c r="D20" s="65"/>
      <c r="E20" s="65"/>
      <c r="F20" s="65"/>
      <c r="G20" s="65"/>
      <c r="H20" s="65"/>
      <c r="I20" s="65"/>
      <c r="J20" s="65"/>
      <c r="K20" s="65"/>
      <c r="L20" s="65"/>
      <c r="M20" s="65"/>
      <c r="N20" s="65"/>
      <c r="O20" s="65"/>
      <c r="P20" s="65"/>
      <c r="Q20" s="65"/>
      <c r="R20" s="65"/>
      <c r="S20" s="65"/>
      <c r="T20" s="65"/>
      <c r="U20" s="65"/>
      <c r="V20" s="65"/>
      <c r="W20" s="65"/>
      <c r="X20" s="65"/>
      <c r="Y20" s="65"/>
      <c r="Z20" s="65"/>
      <c r="AA20" s="65"/>
      <c r="AB20" s="65"/>
      <c r="AC20" s="65"/>
      <c r="AD20" s="65"/>
      <c r="AE20" s="65"/>
      <c r="AF20" s="65"/>
      <c r="AG20" s="65"/>
      <c r="AH20" s="65"/>
      <c r="AI20" s="65"/>
      <c r="AJ20" s="65"/>
      <c r="AK20" s="65"/>
      <c r="AL20" s="65"/>
      <c r="AM20" s="65"/>
      <c r="AN20" s="65"/>
      <c r="AO20" s="65"/>
      <c r="AP20" s="65"/>
      <c r="AQ20" s="65"/>
      <c r="AR20" s="65"/>
      <c r="AS20" s="65"/>
      <c r="AT20" s="65"/>
      <c r="AU20" s="65"/>
      <c r="AV20" s="65"/>
      <c r="AW20" s="65"/>
      <c r="AX20" s="65"/>
      <c r="AY20" s="65"/>
      <c r="AZ20" s="65"/>
      <c r="BA20" s="65"/>
      <c r="BB20" s="65"/>
      <c r="BC20" s="65"/>
      <c r="BD20" s="65"/>
      <c r="BE20" s="65"/>
      <c r="BF20" s="65"/>
      <c r="BG20" s="65"/>
      <c r="BH20" s="65"/>
      <c r="BI20" s="65"/>
      <c r="BJ20" s="65"/>
      <c r="BK20" s="65"/>
      <c r="BL20" s="65"/>
      <c r="BM20" s="65"/>
      <c r="BN20" s="65"/>
      <c r="BO20" s="65"/>
      <c r="BP20" s="65"/>
      <c r="BQ20" s="65"/>
      <c r="BR20" s="65"/>
      <c r="BS20" s="65"/>
      <c r="BT20" s="65"/>
      <c r="BU20" s="65"/>
      <c r="BV20" s="65"/>
      <c r="BW20" s="65"/>
      <c r="BX20" s="65"/>
      <c r="BY20" s="67"/>
      <c r="CP20" s="70"/>
      <c r="CQ20" s="70"/>
      <c r="CR20" s="70"/>
      <c r="CS20" s="70"/>
      <c r="CT20" s="70"/>
      <c r="CU20" s="70"/>
      <c r="CV20" s="70"/>
      <c r="CW20" s="70"/>
      <c r="CX20" s="70"/>
      <c r="CY20" s="70"/>
      <c r="CZ20" s="70"/>
      <c r="DA20" s="72"/>
      <c r="DB20" s="70"/>
      <c r="DC20" s="70"/>
      <c r="DD20" s="70"/>
      <c r="DE20" s="70"/>
      <c r="DF20" s="70"/>
      <c r="DG20" s="70"/>
      <c r="DH20" s="70"/>
    </row>
    <row r="21" spans="1:112" ht="12" customHeight="1" x14ac:dyDescent="0.25">
      <c r="A21" s="64"/>
      <c r="B21" s="65"/>
      <c r="C21" s="65"/>
      <c r="D21" s="65"/>
      <c r="E21" s="65"/>
      <c r="F21" s="65"/>
      <c r="G21" s="65"/>
      <c r="H21" s="65"/>
      <c r="I21" s="65"/>
      <c r="J21" s="65"/>
      <c r="K21" s="65"/>
      <c r="L21" s="65"/>
      <c r="M21" s="65"/>
      <c r="N21" s="65"/>
      <c r="O21" s="65"/>
      <c r="P21" s="65"/>
      <c r="Q21" s="65"/>
      <c r="R21" s="65"/>
      <c r="S21" s="65"/>
      <c r="T21" s="65"/>
      <c r="U21" s="65"/>
      <c r="V21" s="65"/>
      <c r="W21" s="65"/>
      <c r="X21" s="65"/>
      <c r="Y21" s="65"/>
      <c r="Z21" s="65"/>
      <c r="AA21" s="65"/>
      <c r="AB21" s="65"/>
      <c r="AC21" s="65"/>
      <c r="AD21" s="65"/>
      <c r="AE21" s="65"/>
      <c r="AF21" s="65"/>
      <c r="AG21" s="65"/>
      <c r="AH21" s="65"/>
      <c r="AI21" s="65"/>
      <c r="AJ21" s="65"/>
      <c r="AK21" s="65"/>
      <c r="AL21" s="65"/>
      <c r="AM21" s="65"/>
      <c r="AN21" s="65"/>
      <c r="AO21" s="65"/>
      <c r="AP21" s="65"/>
      <c r="AQ21" s="65"/>
      <c r="AR21" s="65"/>
      <c r="AS21" s="65"/>
      <c r="AT21" s="65"/>
      <c r="AU21" s="65"/>
      <c r="AV21" s="65"/>
      <c r="AW21" s="65"/>
      <c r="AX21" s="65"/>
      <c r="AY21" s="65"/>
      <c r="AZ21" s="65"/>
      <c r="BA21" s="65"/>
      <c r="BB21" s="65"/>
      <c r="BC21" s="65"/>
      <c r="BD21" s="65"/>
      <c r="BE21" s="65"/>
      <c r="BF21" s="65"/>
      <c r="BG21" s="65"/>
      <c r="BH21" s="65"/>
      <c r="BI21" s="65"/>
      <c r="BJ21" s="65"/>
      <c r="BK21" s="65"/>
      <c r="BL21" s="65"/>
      <c r="BM21" s="65"/>
      <c r="BN21" s="65"/>
      <c r="BO21" s="65"/>
      <c r="BP21" s="65"/>
      <c r="BQ21" s="65"/>
      <c r="BR21" s="65"/>
      <c r="BS21" s="65"/>
      <c r="BT21" s="65"/>
      <c r="BU21" s="65"/>
      <c r="BV21" s="65"/>
      <c r="BW21" s="65"/>
      <c r="BX21" s="65"/>
      <c r="BY21" s="67"/>
      <c r="CP21" s="70"/>
      <c r="CQ21" s="70"/>
      <c r="CR21" s="70"/>
      <c r="CS21" s="70"/>
      <c r="CT21" s="70"/>
      <c r="CU21" s="70"/>
      <c r="CV21" s="70"/>
      <c r="CW21" s="70"/>
      <c r="CX21" s="70"/>
      <c r="CY21" s="70"/>
      <c r="CZ21" s="70"/>
      <c r="DA21" s="71"/>
      <c r="DB21" s="70"/>
      <c r="DC21" s="70"/>
      <c r="DD21" s="70"/>
      <c r="DE21" s="70"/>
      <c r="DF21" s="70"/>
      <c r="DG21" s="70"/>
      <c r="DH21" s="70"/>
    </row>
    <row r="22" spans="1:112" ht="12" customHeight="1" x14ac:dyDescent="0.25">
      <c r="A22" s="64"/>
      <c r="B22" s="65"/>
      <c r="C22" s="65"/>
      <c r="D22" s="65"/>
      <c r="E22" s="65"/>
      <c r="F22" s="65"/>
      <c r="G22" s="65"/>
      <c r="H22" s="65"/>
      <c r="I22" s="65"/>
      <c r="J22" s="65"/>
      <c r="K22" s="65"/>
      <c r="L22" s="65"/>
      <c r="M22" s="65"/>
      <c r="N22" s="65"/>
      <c r="O22" s="65"/>
      <c r="P22" s="65"/>
      <c r="Q22" s="65"/>
      <c r="R22" s="65"/>
      <c r="S22" s="65"/>
      <c r="T22" s="65"/>
      <c r="U22" s="65"/>
      <c r="V22" s="65"/>
      <c r="W22" s="65"/>
      <c r="X22" s="65"/>
      <c r="Y22" s="65"/>
      <c r="Z22" s="65"/>
      <c r="AA22" s="65"/>
      <c r="AB22" s="65"/>
      <c r="AC22" s="65"/>
      <c r="AD22" s="65"/>
      <c r="AE22" s="65"/>
      <c r="AF22" s="65"/>
      <c r="AG22" s="65"/>
      <c r="AH22" s="65"/>
      <c r="AI22" s="65"/>
      <c r="AJ22" s="65"/>
      <c r="AK22" s="65"/>
      <c r="AL22" s="65"/>
      <c r="AM22" s="65"/>
      <c r="AN22" s="65"/>
      <c r="AO22" s="65"/>
      <c r="AP22" s="65"/>
      <c r="AQ22" s="65"/>
      <c r="AR22" s="65"/>
      <c r="AS22" s="65"/>
      <c r="AT22" s="65"/>
      <c r="AU22" s="65"/>
      <c r="AV22" s="65"/>
      <c r="AW22" s="65"/>
      <c r="AX22" s="65"/>
      <c r="AY22" s="65"/>
      <c r="AZ22" s="65"/>
      <c r="BA22" s="65"/>
      <c r="BB22" s="65"/>
      <c r="BC22" s="65"/>
      <c r="BD22" s="65"/>
      <c r="BE22" s="65"/>
      <c r="BF22" s="65"/>
      <c r="BG22" s="65"/>
      <c r="BH22" s="65"/>
      <c r="BI22" s="65"/>
      <c r="BJ22" s="65"/>
      <c r="BK22" s="65"/>
      <c r="BL22" s="65"/>
      <c r="BM22" s="65"/>
      <c r="BN22" s="65"/>
      <c r="BO22" s="65"/>
      <c r="BP22" s="65"/>
      <c r="BQ22" s="65"/>
      <c r="BR22" s="65"/>
      <c r="BS22" s="65"/>
      <c r="BT22" s="65"/>
      <c r="BU22" s="65"/>
      <c r="BV22" s="65"/>
      <c r="BW22" s="65"/>
      <c r="BX22" s="65"/>
      <c r="BY22" s="67"/>
      <c r="CP22" s="70"/>
      <c r="CQ22" s="70"/>
      <c r="CR22" s="70"/>
      <c r="CS22" s="70"/>
      <c r="CT22" s="70"/>
      <c r="CU22" s="70"/>
      <c r="CV22" s="70"/>
      <c r="CW22" s="70"/>
      <c r="CX22" s="70"/>
      <c r="CY22" s="70"/>
      <c r="CZ22" s="70"/>
      <c r="DA22" s="70"/>
      <c r="DB22" s="70"/>
      <c r="DC22" s="70"/>
      <c r="DD22" s="70"/>
      <c r="DE22" s="70"/>
      <c r="DF22" s="70"/>
      <c r="DG22" s="70"/>
      <c r="DH22" s="70"/>
    </row>
    <row r="23" spans="1:112" ht="12" customHeight="1" x14ac:dyDescent="0.25">
      <c r="A23" s="64"/>
      <c r="B23" s="65"/>
      <c r="C23" s="65"/>
      <c r="D23" s="65"/>
      <c r="E23" s="68"/>
      <c r="F23" s="65"/>
      <c r="G23" s="65"/>
      <c r="H23" s="65"/>
      <c r="I23" s="65"/>
      <c r="J23" s="65"/>
      <c r="K23" s="65"/>
      <c r="L23" s="65"/>
      <c r="M23" s="65"/>
      <c r="N23" s="65"/>
      <c r="O23" s="65"/>
      <c r="P23" s="65"/>
      <c r="Q23" s="65"/>
      <c r="R23" s="65"/>
      <c r="S23" s="65"/>
      <c r="T23" s="65"/>
      <c r="U23" s="65"/>
      <c r="V23" s="65"/>
      <c r="W23" s="65"/>
      <c r="X23" s="65"/>
      <c r="Y23" s="65"/>
      <c r="Z23" s="65"/>
      <c r="AA23" s="65"/>
      <c r="AB23" s="65"/>
      <c r="AC23" s="65"/>
      <c r="AD23" s="65"/>
      <c r="AE23" s="65"/>
      <c r="AF23" s="65"/>
      <c r="AG23" s="65"/>
      <c r="AH23" s="65"/>
      <c r="AI23" s="65"/>
      <c r="AJ23" s="65"/>
      <c r="AK23" s="65"/>
      <c r="AL23" s="66"/>
      <c r="AM23" s="66"/>
      <c r="AN23" s="66"/>
      <c r="AO23" s="66"/>
      <c r="AP23" s="66"/>
      <c r="AQ23" s="66"/>
      <c r="AR23" s="66"/>
      <c r="AS23" s="66"/>
      <c r="AT23" s="66"/>
      <c r="AU23" s="66"/>
      <c r="AV23" s="65"/>
      <c r="AW23" s="65"/>
      <c r="AX23" s="65"/>
      <c r="AY23" s="65"/>
      <c r="AZ23" s="65"/>
      <c r="BA23" s="65"/>
      <c r="BB23" s="65"/>
      <c r="BC23" s="65"/>
      <c r="BD23" s="65"/>
      <c r="BE23" s="65"/>
      <c r="BF23" s="65"/>
      <c r="BG23" s="65"/>
      <c r="BH23" s="65"/>
      <c r="BI23" s="65"/>
      <c r="BJ23" s="65"/>
      <c r="BK23" s="65"/>
      <c r="BL23" s="65"/>
      <c r="BM23" s="65"/>
      <c r="BN23" s="65"/>
      <c r="BO23" s="65"/>
      <c r="BP23" s="65"/>
      <c r="BQ23" s="65"/>
      <c r="BR23" s="65"/>
      <c r="BS23" s="65"/>
      <c r="BT23" s="65"/>
      <c r="BU23" s="65"/>
      <c r="BV23" s="65"/>
      <c r="BW23" s="65"/>
      <c r="BX23" s="65"/>
      <c r="BY23" s="67"/>
      <c r="CP23" s="70"/>
      <c r="CQ23" s="70"/>
      <c r="CR23" s="70"/>
      <c r="CS23" s="70"/>
      <c r="CT23" s="70"/>
      <c r="CU23" s="70"/>
      <c r="CV23" s="70"/>
      <c r="CW23" s="70"/>
      <c r="CX23" s="70"/>
      <c r="CY23" s="70"/>
      <c r="CZ23" s="70"/>
      <c r="DA23" s="70"/>
      <c r="DB23" s="70"/>
      <c r="DC23" s="70"/>
      <c r="DD23" s="70"/>
      <c r="DE23" s="70"/>
      <c r="DF23" s="70"/>
      <c r="DG23" s="70"/>
      <c r="DH23" s="70"/>
    </row>
    <row r="24" spans="1:112" ht="12" customHeight="1" x14ac:dyDescent="0.25">
      <c r="A24" s="64"/>
      <c r="B24" s="65"/>
      <c r="C24" s="65"/>
      <c r="D24" s="65"/>
      <c r="E24" s="65"/>
      <c r="F24" s="65"/>
      <c r="G24" s="65"/>
      <c r="H24" s="65"/>
      <c r="I24" s="65"/>
      <c r="J24" s="66"/>
      <c r="K24" s="66"/>
      <c r="L24" s="66"/>
      <c r="M24" s="66"/>
      <c r="N24" s="66"/>
      <c r="O24" s="66"/>
      <c r="P24" s="66"/>
      <c r="Q24" s="66"/>
      <c r="R24" s="66"/>
      <c r="S24" s="66"/>
      <c r="T24" s="66"/>
      <c r="U24" s="66"/>
      <c r="V24" s="66"/>
      <c r="W24" s="66"/>
      <c r="X24" s="65"/>
      <c r="Y24" s="65"/>
      <c r="Z24" s="65"/>
      <c r="AA24" s="65"/>
      <c r="AB24" s="65"/>
      <c r="AC24" s="65"/>
      <c r="AD24" s="65"/>
      <c r="AE24" s="65"/>
      <c r="AF24" s="65"/>
      <c r="AG24" s="65"/>
      <c r="AH24" s="65"/>
      <c r="AI24" s="65"/>
      <c r="AJ24" s="65"/>
      <c r="AK24" s="65"/>
      <c r="AL24" s="66"/>
      <c r="AM24" s="66"/>
      <c r="AN24" s="66"/>
      <c r="AO24" s="66"/>
      <c r="AP24" s="66"/>
      <c r="AQ24" s="66"/>
      <c r="AR24" s="66"/>
      <c r="AS24" s="66"/>
      <c r="AT24" s="66"/>
      <c r="AU24" s="66"/>
      <c r="AV24" s="65"/>
      <c r="AW24" s="65"/>
      <c r="AX24" s="65"/>
      <c r="AY24" s="65"/>
      <c r="AZ24" s="65"/>
      <c r="BA24" s="65"/>
      <c r="BB24" s="65"/>
      <c r="BC24" s="65"/>
      <c r="BD24" s="65"/>
      <c r="BE24" s="65"/>
      <c r="BF24" s="65"/>
      <c r="BG24" s="65"/>
      <c r="BH24" s="65"/>
      <c r="BI24" s="65"/>
      <c r="BJ24" s="65"/>
      <c r="BK24" s="65"/>
      <c r="BL24" s="65"/>
      <c r="BM24" s="65"/>
      <c r="BN24" s="65"/>
      <c r="BO24" s="65"/>
      <c r="BP24" s="65"/>
      <c r="BQ24" s="65"/>
      <c r="BR24" s="65"/>
      <c r="BS24" s="65"/>
      <c r="BT24" s="65"/>
      <c r="BU24" s="65"/>
      <c r="BV24" s="65"/>
      <c r="BW24" s="65"/>
      <c r="BX24" s="65"/>
      <c r="BY24" s="67"/>
    </row>
    <row r="25" spans="1:112" ht="12" customHeight="1" x14ac:dyDescent="0.25">
      <c r="A25" s="64"/>
      <c r="B25" s="65"/>
      <c r="C25" s="65"/>
      <c r="D25" s="65"/>
      <c r="E25" s="65"/>
      <c r="F25" s="65"/>
      <c r="G25" s="65"/>
      <c r="H25" s="65"/>
      <c r="I25" s="65"/>
      <c r="J25" s="66"/>
      <c r="K25" s="66"/>
      <c r="L25" s="66"/>
      <c r="M25" s="66"/>
      <c r="N25" s="66"/>
      <c r="O25" s="66"/>
      <c r="P25" s="66"/>
      <c r="Q25" s="66"/>
      <c r="R25" s="66"/>
      <c r="S25" s="66"/>
      <c r="T25" s="66"/>
      <c r="U25" s="66"/>
      <c r="V25" s="66"/>
      <c r="W25" s="66"/>
      <c r="X25" s="65"/>
      <c r="Y25" s="65"/>
      <c r="Z25" s="65"/>
      <c r="AA25" s="65"/>
      <c r="AB25" s="65"/>
      <c r="AC25" s="65"/>
      <c r="AD25" s="65"/>
      <c r="AE25" s="65"/>
      <c r="AF25" s="65"/>
      <c r="AG25" s="65"/>
      <c r="AH25" s="65"/>
      <c r="AI25" s="65"/>
      <c r="AJ25" s="65"/>
      <c r="AK25" s="65"/>
      <c r="AL25" s="69"/>
      <c r="AM25" s="69"/>
      <c r="AN25" s="69"/>
      <c r="AO25" s="69"/>
      <c r="AP25" s="69"/>
      <c r="AQ25" s="69"/>
      <c r="AR25" s="69"/>
      <c r="AS25" s="69"/>
      <c r="AT25" s="69"/>
      <c r="AU25" s="69"/>
      <c r="AV25" s="65"/>
      <c r="AW25" s="65"/>
      <c r="AX25" s="65"/>
      <c r="AY25" s="65"/>
      <c r="AZ25" s="65"/>
      <c r="BA25" s="65"/>
      <c r="BB25" s="65"/>
      <c r="BC25" s="65"/>
      <c r="BD25" s="65"/>
      <c r="BE25" s="65"/>
      <c r="BF25" s="65"/>
      <c r="BG25" s="65"/>
      <c r="BH25" s="65"/>
      <c r="BI25" s="65"/>
      <c r="BJ25" s="65"/>
      <c r="BK25" s="65"/>
      <c r="BL25" s="65"/>
      <c r="BM25" s="65"/>
      <c r="BN25" s="65"/>
      <c r="BO25" s="65"/>
      <c r="BP25" s="65"/>
      <c r="BQ25" s="65"/>
      <c r="BR25" s="65"/>
      <c r="BS25" s="65"/>
      <c r="BT25" s="65"/>
      <c r="BU25" s="65"/>
      <c r="BV25" s="65"/>
      <c r="BW25" s="65"/>
      <c r="BX25" s="65"/>
      <c r="BY25" s="67"/>
    </row>
    <row r="26" spans="1:112" ht="12" customHeight="1" x14ac:dyDescent="0.25">
      <c r="A26" s="64"/>
      <c r="B26" s="65"/>
      <c r="C26" s="65"/>
      <c r="D26" s="65"/>
      <c r="E26" s="65"/>
      <c r="F26" s="65"/>
      <c r="G26" s="65"/>
      <c r="H26" s="65"/>
      <c r="I26" s="65"/>
      <c r="J26" s="65"/>
      <c r="K26" s="65"/>
      <c r="L26" s="65"/>
      <c r="M26" s="65"/>
      <c r="N26" s="65"/>
      <c r="O26" s="65"/>
      <c r="P26" s="65"/>
      <c r="Q26" s="65"/>
      <c r="R26" s="65"/>
      <c r="S26" s="65"/>
      <c r="T26" s="65"/>
      <c r="U26" s="65"/>
      <c r="V26" s="65"/>
      <c r="W26" s="65"/>
      <c r="X26" s="65"/>
      <c r="Y26" s="65"/>
      <c r="Z26" s="65"/>
      <c r="AA26" s="65"/>
      <c r="AB26" s="65"/>
      <c r="AC26" s="65"/>
      <c r="AD26" s="65"/>
      <c r="AE26" s="65"/>
      <c r="AF26" s="65"/>
      <c r="AG26" s="65"/>
      <c r="AH26" s="65"/>
      <c r="AI26" s="65"/>
      <c r="AJ26" s="65"/>
      <c r="AK26" s="65"/>
      <c r="AL26" s="65"/>
      <c r="AM26" s="65"/>
      <c r="AN26" s="65"/>
      <c r="AO26" s="65"/>
      <c r="AP26" s="65"/>
      <c r="AQ26" s="65"/>
      <c r="AR26" s="65"/>
      <c r="AS26" s="65"/>
      <c r="AT26" s="65"/>
      <c r="AU26" s="65"/>
      <c r="AV26" s="65"/>
      <c r="AW26" s="65"/>
      <c r="AX26" s="65"/>
      <c r="AY26" s="65"/>
      <c r="AZ26" s="65"/>
      <c r="BA26" s="65"/>
      <c r="BB26" s="65"/>
      <c r="BC26" s="66"/>
      <c r="BD26" s="66"/>
      <c r="BE26" s="66"/>
      <c r="BF26" s="66"/>
      <c r="BG26" s="66"/>
      <c r="BH26" s="66"/>
      <c r="BI26" s="66"/>
      <c r="BJ26" s="66"/>
      <c r="BK26" s="66"/>
      <c r="BL26" s="66"/>
      <c r="BM26" s="66"/>
      <c r="BN26" s="66"/>
      <c r="BO26" s="66"/>
      <c r="BP26" s="66"/>
      <c r="BQ26" s="65"/>
      <c r="BR26" s="65"/>
      <c r="BS26" s="65"/>
      <c r="BT26" s="65"/>
      <c r="BU26" s="65"/>
      <c r="BV26" s="65"/>
      <c r="BW26" s="65"/>
      <c r="BX26" s="65"/>
      <c r="BY26" s="67"/>
    </row>
    <row r="27" spans="1:112" ht="12" customHeight="1" x14ac:dyDescent="0.25">
      <c r="A27" s="64"/>
      <c r="B27" s="73"/>
      <c r="C27" s="73"/>
      <c r="D27" s="73"/>
      <c r="E27" s="73"/>
      <c r="F27" s="73"/>
      <c r="G27" s="73"/>
      <c r="H27" s="73"/>
      <c r="I27" s="73"/>
      <c r="J27" s="73"/>
      <c r="K27" s="73"/>
      <c r="L27" s="73"/>
      <c r="M27" s="73"/>
      <c r="N27" s="74"/>
      <c r="O27" s="74"/>
      <c r="P27" s="74"/>
      <c r="Q27" s="74"/>
      <c r="R27" s="74"/>
      <c r="S27" s="74"/>
      <c r="T27" s="74"/>
      <c r="U27" s="74"/>
      <c r="V27" s="74"/>
      <c r="W27" s="74"/>
      <c r="X27" s="74"/>
      <c r="Y27" s="74"/>
      <c r="Z27" s="65"/>
      <c r="AA27" s="65"/>
      <c r="AB27" s="65"/>
      <c r="AC27" s="65"/>
      <c r="AD27" s="65"/>
      <c r="AE27" s="65"/>
      <c r="AF27" s="65"/>
      <c r="AG27" s="65"/>
      <c r="AH27" s="65"/>
      <c r="AI27" s="65"/>
      <c r="AJ27" s="65"/>
      <c r="AK27" s="65"/>
      <c r="AL27" s="65"/>
      <c r="AM27" s="65"/>
      <c r="AN27" s="65"/>
      <c r="AO27" s="65"/>
      <c r="AP27" s="65"/>
      <c r="AQ27" s="65"/>
      <c r="AR27" s="65"/>
      <c r="AS27" s="65"/>
      <c r="AT27" s="65"/>
      <c r="AU27" s="65"/>
      <c r="AV27" s="65"/>
      <c r="AW27" s="65"/>
      <c r="AX27" s="65"/>
      <c r="AY27" s="65"/>
      <c r="AZ27" s="65"/>
      <c r="BA27" s="65"/>
      <c r="BB27" s="65"/>
      <c r="BC27" s="66"/>
      <c r="BD27" s="66"/>
      <c r="BE27" s="66"/>
      <c r="BF27" s="66"/>
      <c r="BG27" s="66"/>
      <c r="BH27" s="66"/>
      <c r="BI27" s="66"/>
      <c r="BJ27" s="66"/>
      <c r="BK27" s="66"/>
      <c r="BL27" s="66"/>
      <c r="BM27" s="66"/>
      <c r="BN27" s="66"/>
      <c r="BO27" s="66"/>
      <c r="BP27" s="66"/>
      <c r="BQ27" s="65"/>
      <c r="BR27" s="65"/>
      <c r="BS27" s="65"/>
      <c r="BT27" s="65"/>
      <c r="BU27" s="65"/>
      <c r="BV27" s="65"/>
      <c r="BW27" s="65"/>
      <c r="BX27" s="65"/>
      <c r="BY27" s="67"/>
    </row>
    <row r="28" spans="1:112" ht="12" customHeight="1" x14ac:dyDescent="0.25">
      <c r="A28" s="64"/>
      <c r="B28" s="73"/>
      <c r="C28" s="73"/>
      <c r="D28" s="73"/>
      <c r="E28" s="73"/>
      <c r="F28" s="73"/>
      <c r="G28" s="73"/>
      <c r="H28" s="73"/>
      <c r="I28" s="73"/>
      <c r="J28" s="73"/>
      <c r="K28" s="73"/>
      <c r="L28" s="73"/>
      <c r="M28" s="73"/>
      <c r="N28" s="74"/>
      <c r="O28" s="74"/>
      <c r="P28" s="74"/>
      <c r="Q28" s="74"/>
      <c r="R28" s="74"/>
      <c r="S28" s="74"/>
      <c r="T28" s="74"/>
      <c r="U28" s="74"/>
      <c r="V28" s="74"/>
      <c r="W28" s="74"/>
      <c r="X28" s="74"/>
      <c r="Y28" s="74"/>
      <c r="Z28" s="65"/>
      <c r="AA28" s="65"/>
      <c r="AB28" s="65"/>
      <c r="AC28" s="65"/>
      <c r="AD28" s="65"/>
      <c r="AE28" s="65"/>
      <c r="AF28" s="65"/>
      <c r="AG28" s="65"/>
      <c r="AH28" s="65"/>
      <c r="AI28" s="65"/>
      <c r="AJ28" s="65"/>
      <c r="AK28" s="65"/>
      <c r="AL28" s="65"/>
      <c r="AM28" s="65"/>
      <c r="AN28" s="65"/>
      <c r="AO28" s="65"/>
      <c r="AP28" s="65"/>
      <c r="AQ28" s="65"/>
      <c r="AR28" s="65"/>
      <c r="AS28" s="65"/>
      <c r="AT28" s="65"/>
      <c r="AU28" s="65"/>
      <c r="AV28" s="65"/>
      <c r="AW28" s="65"/>
      <c r="AX28" s="65"/>
      <c r="AY28" s="65"/>
      <c r="AZ28" s="65"/>
      <c r="BA28" s="65"/>
      <c r="BB28" s="65"/>
      <c r="BC28" s="66"/>
      <c r="BD28" s="66"/>
      <c r="BE28" s="66"/>
      <c r="BF28" s="66"/>
      <c r="BG28" s="66"/>
      <c r="BH28" s="66"/>
      <c r="BI28" s="66"/>
      <c r="BJ28" s="66"/>
      <c r="BK28" s="66"/>
      <c r="BL28" s="66"/>
      <c r="BM28" s="66"/>
      <c r="BN28" s="66"/>
      <c r="BO28" s="66"/>
      <c r="BP28" s="66"/>
      <c r="BQ28" s="65"/>
      <c r="BR28" s="65"/>
      <c r="BS28" s="65"/>
      <c r="BT28" s="65"/>
      <c r="BU28" s="65"/>
      <c r="BV28" s="65"/>
      <c r="BW28" s="65"/>
      <c r="BX28" s="65"/>
      <c r="BY28" s="67"/>
    </row>
    <row r="29" spans="1:112" ht="12" customHeight="1" x14ac:dyDescent="0.25">
      <c r="A29" s="64"/>
      <c r="B29" s="73"/>
      <c r="C29" s="73"/>
      <c r="D29" s="73"/>
      <c r="E29" s="73"/>
      <c r="F29" s="73"/>
      <c r="G29" s="73"/>
      <c r="H29" s="73"/>
      <c r="I29" s="73"/>
      <c r="J29" s="73"/>
      <c r="K29" s="73"/>
      <c r="L29" s="73"/>
      <c r="M29" s="73"/>
      <c r="N29" s="74"/>
      <c r="O29" s="74"/>
      <c r="P29" s="74"/>
      <c r="Q29" s="74"/>
      <c r="R29" s="74"/>
      <c r="S29" s="74"/>
      <c r="T29" s="74"/>
      <c r="U29" s="74"/>
      <c r="V29" s="74"/>
      <c r="W29" s="74"/>
      <c r="X29" s="74"/>
      <c r="Y29" s="74"/>
      <c r="Z29" s="65"/>
      <c r="AA29" s="65"/>
      <c r="AB29" s="65"/>
      <c r="AC29" s="65"/>
      <c r="AD29" s="65"/>
      <c r="AE29" s="65"/>
      <c r="AF29" s="65"/>
      <c r="AG29" s="65"/>
      <c r="AH29" s="65"/>
      <c r="AI29" s="65"/>
      <c r="AJ29" s="65"/>
      <c r="AK29" s="65"/>
      <c r="AL29" s="65"/>
      <c r="AM29" s="65"/>
      <c r="AN29" s="65"/>
      <c r="AO29" s="65"/>
      <c r="AP29" s="65"/>
      <c r="AQ29" s="65"/>
      <c r="AR29" s="65"/>
      <c r="AS29" s="65"/>
      <c r="AT29" s="65"/>
      <c r="AU29" s="65"/>
      <c r="AV29" s="65"/>
      <c r="AW29" s="65"/>
      <c r="AX29" s="65"/>
      <c r="AY29" s="65"/>
      <c r="AZ29" s="65"/>
      <c r="BA29" s="65"/>
      <c r="BB29" s="65"/>
      <c r="BC29" s="66"/>
      <c r="BD29" s="66"/>
      <c r="BE29" s="66"/>
      <c r="BF29" s="66"/>
      <c r="BG29" s="66"/>
      <c r="BH29" s="66"/>
      <c r="BI29" s="66"/>
      <c r="BJ29" s="66"/>
      <c r="BK29" s="66"/>
      <c r="BL29" s="66"/>
      <c r="BM29" s="66"/>
      <c r="BN29" s="66"/>
      <c r="BO29" s="66"/>
      <c r="BP29" s="66"/>
      <c r="BQ29" s="65"/>
      <c r="BR29" s="65"/>
      <c r="BS29" s="65"/>
      <c r="BT29" s="65"/>
      <c r="BU29" s="65"/>
      <c r="BV29" s="65"/>
      <c r="BW29" s="65"/>
      <c r="BX29" s="65"/>
      <c r="BY29" s="67"/>
    </row>
    <row r="30" spans="1:112" ht="12" customHeight="1" x14ac:dyDescent="0.25">
      <c r="A30" s="64"/>
      <c r="B30" s="73"/>
      <c r="C30" s="73"/>
      <c r="D30" s="73"/>
      <c r="E30" s="73"/>
      <c r="F30" s="73"/>
      <c r="G30" s="73"/>
      <c r="H30" s="73"/>
      <c r="I30" s="73"/>
      <c r="J30" s="73"/>
      <c r="K30" s="73"/>
      <c r="L30" s="73"/>
      <c r="M30" s="73"/>
      <c r="N30" s="74"/>
      <c r="O30" s="74"/>
      <c r="P30" s="74"/>
      <c r="Q30" s="74"/>
      <c r="R30" s="74"/>
      <c r="S30" s="74"/>
      <c r="T30" s="74"/>
      <c r="U30" s="74"/>
      <c r="V30" s="74"/>
      <c r="W30" s="74"/>
      <c r="X30" s="74"/>
      <c r="Y30" s="74"/>
      <c r="Z30" s="65"/>
      <c r="AA30" s="65"/>
      <c r="AB30" s="65"/>
      <c r="AC30" s="65"/>
      <c r="AD30" s="65"/>
      <c r="AE30" s="65"/>
      <c r="AF30" s="65"/>
      <c r="AG30" s="65"/>
      <c r="AH30" s="65"/>
      <c r="AI30" s="65"/>
      <c r="AJ30" s="65"/>
      <c r="AK30" s="65"/>
      <c r="AL30" s="65"/>
      <c r="AM30" s="65"/>
      <c r="AN30" s="65"/>
      <c r="AO30" s="65"/>
      <c r="AP30" s="65"/>
      <c r="AQ30" s="65"/>
      <c r="AR30" s="65"/>
      <c r="AS30" s="65"/>
      <c r="AT30" s="65"/>
      <c r="AU30" s="65"/>
      <c r="AV30" s="65"/>
      <c r="AW30" s="65"/>
      <c r="AX30" s="65"/>
      <c r="AY30" s="65"/>
      <c r="AZ30" s="65"/>
      <c r="BA30" s="65"/>
      <c r="BB30" s="65"/>
      <c r="BC30" s="69"/>
      <c r="BD30" s="69"/>
      <c r="BE30" s="69"/>
      <c r="BF30" s="69"/>
      <c r="BG30" s="69"/>
      <c r="BH30" s="69"/>
      <c r="BI30" s="69"/>
      <c r="BJ30" s="69"/>
      <c r="BK30" s="69"/>
      <c r="BL30" s="69"/>
      <c r="BM30" s="69"/>
      <c r="BN30" s="69"/>
      <c r="BO30" s="69"/>
      <c r="BP30" s="69"/>
      <c r="BQ30" s="65"/>
      <c r="BR30" s="65"/>
      <c r="BS30" s="65"/>
      <c r="BT30" s="65"/>
      <c r="BU30" s="65"/>
      <c r="BV30" s="65"/>
      <c r="BW30" s="65"/>
      <c r="BX30" s="65"/>
      <c r="BY30" s="67"/>
    </row>
    <row r="31" spans="1:112" ht="12" customHeight="1" x14ac:dyDescent="0.25">
      <c r="A31" s="64"/>
      <c r="B31" s="73"/>
      <c r="C31" s="73"/>
      <c r="D31" s="73"/>
      <c r="E31" s="73"/>
      <c r="F31" s="73"/>
      <c r="G31" s="73"/>
      <c r="H31" s="73"/>
      <c r="I31" s="73"/>
      <c r="J31" s="73"/>
      <c r="K31" s="73"/>
      <c r="L31" s="73"/>
      <c r="M31" s="73"/>
      <c r="N31" s="74"/>
      <c r="O31" s="74"/>
      <c r="P31" s="74"/>
      <c r="Q31" s="74"/>
      <c r="R31" s="74"/>
      <c r="S31" s="74"/>
      <c r="T31" s="74"/>
      <c r="U31" s="74"/>
      <c r="V31" s="74"/>
      <c r="W31" s="74"/>
      <c r="X31" s="74"/>
      <c r="Y31" s="74"/>
      <c r="Z31" s="65"/>
      <c r="AA31" s="65"/>
      <c r="AB31" s="65"/>
      <c r="AC31" s="65"/>
      <c r="AD31" s="65"/>
      <c r="AE31" s="65"/>
      <c r="AF31" s="65"/>
      <c r="AG31" s="65"/>
      <c r="AH31" s="65"/>
      <c r="AI31" s="65"/>
      <c r="AJ31" s="65"/>
      <c r="AK31" s="65"/>
      <c r="AL31" s="65"/>
      <c r="AM31" s="65"/>
      <c r="AN31" s="65"/>
      <c r="AO31" s="65"/>
      <c r="AP31" s="65"/>
      <c r="AQ31" s="65"/>
      <c r="AR31" s="65"/>
      <c r="AS31" s="65"/>
      <c r="AT31" s="65"/>
      <c r="AU31" s="65"/>
      <c r="AV31" s="65"/>
      <c r="AW31" s="65"/>
      <c r="AX31" s="65"/>
      <c r="AY31" s="65"/>
      <c r="AZ31" s="65"/>
      <c r="BA31" s="65"/>
      <c r="BB31" s="65"/>
      <c r="BC31" s="69"/>
      <c r="BD31" s="69"/>
      <c r="BE31" s="69"/>
      <c r="BF31" s="69"/>
      <c r="BG31" s="69"/>
      <c r="BH31" s="69"/>
      <c r="BI31" s="69"/>
      <c r="BJ31" s="69"/>
      <c r="BK31" s="69"/>
      <c r="BL31" s="69"/>
      <c r="BM31" s="69"/>
      <c r="BN31" s="69"/>
      <c r="BO31" s="69"/>
      <c r="BP31" s="69"/>
      <c r="BQ31" s="65"/>
      <c r="BR31" s="65"/>
      <c r="BS31" s="65"/>
      <c r="BT31" s="65"/>
      <c r="BU31" s="65"/>
      <c r="BV31" s="65"/>
      <c r="BW31" s="65"/>
      <c r="BX31" s="65"/>
      <c r="BY31" s="67"/>
    </row>
    <row r="32" spans="1:112" ht="12" customHeight="1" x14ac:dyDescent="0.25">
      <c r="A32" s="75"/>
      <c r="B32" s="73"/>
      <c r="C32" s="73"/>
      <c r="D32" s="73"/>
      <c r="E32" s="73"/>
      <c r="F32" s="73"/>
      <c r="G32" s="73"/>
      <c r="H32" s="73"/>
      <c r="I32" s="73"/>
      <c r="J32" s="73"/>
      <c r="K32" s="73"/>
      <c r="L32" s="73"/>
      <c r="M32" s="73"/>
      <c r="N32" s="74"/>
      <c r="O32" s="74"/>
      <c r="P32" s="74"/>
      <c r="Q32" s="74"/>
      <c r="R32" s="74"/>
      <c r="S32" s="74"/>
      <c r="T32" s="74"/>
      <c r="U32" s="74"/>
      <c r="V32" s="74"/>
      <c r="W32" s="74"/>
      <c r="X32" s="74"/>
      <c r="Y32" s="74"/>
      <c r="Z32" s="76"/>
      <c r="AA32" s="76"/>
      <c r="AB32" s="76"/>
      <c r="AC32" s="76"/>
      <c r="AD32" s="76"/>
      <c r="AE32" s="76"/>
      <c r="AF32" s="76"/>
      <c r="AG32" s="76"/>
      <c r="AH32" s="76"/>
      <c r="AI32" s="76"/>
      <c r="AJ32" s="76"/>
      <c r="AK32" s="76"/>
      <c r="AL32" s="76"/>
      <c r="AM32" s="76"/>
      <c r="AN32" s="76"/>
      <c r="AO32" s="65"/>
      <c r="AP32" s="65"/>
      <c r="AQ32" s="65"/>
      <c r="AR32" s="65"/>
      <c r="AS32" s="65"/>
      <c r="AT32" s="65"/>
      <c r="AU32" s="65"/>
      <c r="AV32" s="76"/>
      <c r="AW32" s="76"/>
      <c r="AX32" s="76"/>
      <c r="AY32" s="76"/>
      <c r="AZ32" s="76"/>
      <c r="BA32" s="76"/>
      <c r="BB32" s="76"/>
      <c r="BC32" s="76"/>
      <c r="BD32" s="76"/>
      <c r="BE32" s="76"/>
      <c r="BF32" s="76"/>
      <c r="BG32" s="76"/>
      <c r="BH32" s="76"/>
      <c r="BI32" s="76"/>
      <c r="BJ32" s="76"/>
      <c r="BK32" s="76"/>
      <c r="BL32" s="76"/>
      <c r="BM32" s="76"/>
      <c r="BN32" s="76"/>
      <c r="BO32" s="76"/>
      <c r="BP32" s="76"/>
      <c r="BQ32" s="76"/>
      <c r="BR32" s="76"/>
      <c r="BS32" s="76"/>
      <c r="BT32" s="65"/>
      <c r="BU32" s="65"/>
      <c r="BV32" s="65"/>
      <c r="BW32" s="65"/>
      <c r="BX32" s="65"/>
      <c r="BY32" s="67"/>
    </row>
    <row r="33" spans="1:100" ht="12" customHeight="1" x14ac:dyDescent="0.3">
      <c r="A33" s="75"/>
      <c r="B33" s="73"/>
      <c r="C33" s="73"/>
      <c r="D33" s="73"/>
      <c r="E33" s="73"/>
      <c r="F33" s="73"/>
      <c r="G33" s="73"/>
      <c r="H33" s="73"/>
      <c r="I33" s="73"/>
      <c r="J33" s="73"/>
      <c r="K33" s="73"/>
      <c r="L33" s="73"/>
      <c r="M33" s="73"/>
      <c r="N33" s="77"/>
      <c r="O33" s="74"/>
      <c r="P33" s="74"/>
      <c r="Q33" s="74"/>
      <c r="R33" s="74"/>
      <c r="S33" s="74"/>
      <c r="T33" s="74"/>
      <c r="U33" s="74"/>
      <c r="V33" s="74"/>
      <c r="W33" s="74"/>
      <c r="X33" s="74"/>
      <c r="Y33" s="74"/>
      <c r="Z33" s="76"/>
      <c r="AA33" s="76"/>
      <c r="AB33" s="76"/>
      <c r="AC33" s="76"/>
      <c r="AD33" s="76"/>
      <c r="AE33" s="76"/>
      <c r="AF33" s="76"/>
      <c r="AG33" s="76"/>
      <c r="AH33" s="76"/>
      <c r="AI33" s="76"/>
      <c r="AJ33" s="76"/>
      <c r="AK33" s="76"/>
      <c r="AL33" s="73"/>
      <c r="AM33" s="73"/>
      <c r="AN33" s="73"/>
      <c r="AO33" s="73"/>
      <c r="AP33" s="73"/>
      <c r="AQ33" s="73"/>
      <c r="AR33" s="73"/>
      <c r="AS33" s="73"/>
      <c r="AT33" s="73"/>
      <c r="AU33" s="73"/>
      <c r="AV33" s="73"/>
      <c r="AW33" s="73"/>
      <c r="AX33" s="78"/>
      <c r="AY33" s="78"/>
      <c r="AZ33" s="78"/>
      <c r="BA33" s="78"/>
      <c r="BB33" s="78"/>
      <c r="BC33" s="78"/>
      <c r="BD33" s="78"/>
      <c r="BE33" s="78"/>
      <c r="BF33" s="78"/>
      <c r="BG33" s="78"/>
      <c r="BH33" s="65"/>
      <c r="BI33" s="73"/>
      <c r="BJ33" s="73"/>
      <c r="BK33" s="73"/>
      <c r="BL33" s="73"/>
      <c r="BM33" s="73"/>
      <c r="BN33" s="78"/>
      <c r="BO33" s="78"/>
      <c r="BP33" s="78"/>
      <c r="BQ33" s="78"/>
      <c r="BR33" s="78"/>
      <c r="BS33" s="78"/>
      <c r="BT33" s="76"/>
      <c r="BU33" s="76"/>
      <c r="BV33" s="76"/>
      <c r="BW33" s="76"/>
      <c r="BX33" s="65"/>
      <c r="BY33" s="67"/>
    </row>
    <row r="34" spans="1:100" ht="12" customHeight="1" x14ac:dyDescent="0.3">
      <c r="A34" s="64"/>
      <c r="B34" s="73"/>
      <c r="C34" s="73"/>
      <c r="D34" s="73"/>
      <c r="E34" s="73"/>
      <c r="F34" s="73"/>
      <c r="G34" s="73"/>
      <c r="H34" s="73"/>
      <c r="I34" s="73"/>
      <c r="J34" s="73"/>
      <c r="K34" s="73"/>
      <c r="L34" s="73"/>
      <c r="M34" s="73"/>
      <c r="N34" s="74"/>
      <c r="O34" s="74"/>
      <c r="P34" s="74"/>
      <c r="Q34" s="74"/>
      <c r="R34" s="74"/>
      <c r="S34" s="74"/>
      <c r="T34" s="74"/>
      <c r="U34" s="74"/>
      <c r="V34" s="74"/>
      <c r="W34" s="74"/>
      <c r="X34" s="74"/>
      <c r="Y34" s="74"/>
      <c r="Z34" s="65"/>
      <c r="AA34" s="65"/>
      <c r="AB34" s="65"/>
      <c r="AC34" s="65"/>
      <c r="AD34" s="65"/>
      <c r="AE34" s="65"/>
      <c r="AF34" s="65"/>
      <c r="AG34" s="65"/>
      <c r="AH34" s="65"/>
      <c r="AI34" s="65"/>
      <c r="AJ34" s="65"/>
      <c r="AK34" s="65"/>
      <c r="AL34" s="73"/>
      <c r="AM34" s="73"/>
      <c r="AN34" s="73"/>
      <c r="AO34" s="73"/>
      <c r="AP34" s="73"/>
      <c r="AQ34" s="73"/>
      <c r="AR34" s="73"/>
      <c r="AS34" s="73"/>
      <c r="AT34" s="73"/>
      <c r="AU34" s="73"/>
      <c r="AV34" s="73"/>
      <c r="AW34" s="73"/>
      <c r="AX34" s="78"/>
      <c r="AY34" s="78"/>
      <c r="AZ34" s="78"/>
      <c r="BA34" s="78"/>
      <c r="BB34" s="78"/>
      <c r="BC34" s="78"/>
      <c r="BD34" s="78"/>
      <c r="BE34" s="78"/>
      <c r="BF34" s="78"/>
      <c r="BG34" s="78"/>
      <c r="BH34" s="65"/>
      <c r="BI34" s="73"/>
      <c r="BJ34" s="73"/>
      <c r="BK34" s="73"/>
      <c r="BL34" s="73"/>
      <c r="BM34" s="73"/>
      <c r="BN34" s="78"/>
      <c r="BO34" s="78"/>
      <c r="BP34" s="78"/>
      <c r="BQ34" s="78"/>
      <c r="BR34" s="78"/>
      <c r="BS34" s="78"/>
      <c r="BT34" s="76"/>
      <c r="BU34" s="76"/>
      <c r="BV34" s="76"/>
      <c r="BW34" s="76"/>
      <c r="BX34" s="65"/>
      <c r="BY34" s="67"/>
    </row>
    <row r="35" spans="1:100" ht="12" customHeight="1" x14ac:dyDescent="0.25">
      <c r="A35" s="64"/>
      <c r="B35" s="73"/>
      <c r="C35" s="73"/>
      <c r="D35" s="73"/>
      <c r="E35" s="73"/>
      <c r="F35" s="73"/>
      <c r="G35" s="73"/>
      <c r="H35" s="73"/>
      <c r="I35" s="73"/>
      <c r="J35" s="73"/>
      <c r="K35" s="73"/>
      <c r="L35" s="73"/>
      <c r="M35" s="73"/>
      <c r="N35" s="79"/>
      <c r="O35" s="79"/>
      <c r="P35" s="79"/>
      <c r="Q35" s="79"/>
      <c r="R35" s="79"/>
      <c r="S35" s="73"/>
      <c r="T35" s="73"/>
      <c r="U35" s="73"/>
      <c r="V35" s="73"/>
      <c r="W35" s="73"/>
      <c r="X35" s="73"/>
      <c r="Y35" s="76"/>
      <c r="Z35" s="65"/>
      <c r="AA35" s="65"/>
      <c r="AB35" s="65"/>
      <c r="AC35" s="65"/>
      <c r="AD35" s="65"/>
      <c r="AE35" s="65"/>
      <c r="AF35" s="65"/>
      <c r="AG35" s="65"/>
      <c r="AH35" s="65"/>
      <c r="AI35" s="65"/>
      <c r="AJ35" s="65"/>
      <c r="AK35" s="65"/>
      <c r="AL35" s="65"/>
      <c r="AM35" s="65"/>
      <c r="AN35" s="76"/>
      <c r="AO35" s="76"/>
      <c r="AP35" s="76"/>
      <c r="AQ35" s="76"/>
      <c r="AR35" s="76"/>
      <c r="AS35" s="76"/>
      <c r="AT35" s="76"/>
      <c r="AU35" s="76"/>
      <c r="AV35" s="76"/>
      <c r="AW35" s="76"/>
      <c r="AX35" s="76"/>
      <c r="AY35" s="76"/>
      <c r="AZ35" s="76"/>
      <c r="BA35" s="76"/>
      <c r="BB35" s="76"/>
      <c r="BC35" s="76"/>
      <c r="BD35" s="76"/>
      <c r="BE35" s="76"/>
      <c r="BF35" s="76"/>
      <c r="BG35" s="76"/>
      <c r="BH35" s="76"/>
      <c r="BI35" s="76"/>
      <c r="BJ35" s="76"/>
      <c r="BK35" s="76"/>
      <c r="BL35" s="76"/>
      <c r="BM35" s="76"/>
      <c r="BN35" s="76"/>
      <c r="BO35" s="76"/>
      <c r="BP35" s="76"/>
      <c r="BQ35" s="76"/>
      <c r="BR35" s="76"/>
      <c r="BS35" s="76"/>
      <c r="BT35" s="76"/>
      <c r="BU35" s="76"/>
      <c r="BV35" s="76"/>
      <c r="BW35" s="76"/>
      <c r="BX35" s="65"/>
      <c r="BY35" s="67"/>
    </row>
    <row r="36" spans="1:100" ht="12" customHeight="1" x14ac:dyDescent="0.25">
      <c r="A36" s="64"/>
      <c r="B36" s="73"/>
      <c r="C36" s="73"/>
      <c r="D36" s="73"/>
      <c r="E36" s="73"/>
      <c r="F36" s="73"/>
      <c r="G36" s="73"/>
      <c r="H36" s="73"/>
      <c r="I36" s="73"/>
      <c r="J36" s="73"/>
      <c r="K36" s="73"/>
      <c r="L36" s="73"/>
      <c r="M36" s="73"/>
      <c r="N36" s="79"/>
      <c r="O36" s="79"/>
      <c r="P36" s="79"/>
      <c r="Q36" s="79"/>
      <c r="R36" s="79"/>
      <c r="S36" s="73"/>
      <c r="T36" s="73"/>
      <c r="U36" s="73"/>
      <c r="V36" s="73"/>
      <c r="W36" s="73"/>
      <c r="X36" s="73"/>
      <c r="Y36" s="76"/>
      <c r="Z36" s="65"/>
      <c r="AA36" s="65"/>
      <c r="AB36" s="65"/>
      <c r="AC36" s="65"/>
      <c r="AD36" s="65"/>
      <c r="AE36" s="65"/>
      <c r="AF36" s="65"/>
      <c r="AG36" s="65"/>
      <c r="AH36" s="65"/>
      <c r="AI36" s="65"/>
      <c r="AJ36" s="65"/>
      <c r="AK36" s="65"/>
      <c r="AL36" s="65"/>
      <c r="AM36" s="65"/>
      <c r="AN36" s="76"/>
      <c r="AO36" s="76"/>
      <c r="AP36" s="76"/>
      <c r="AQ36" s="76"/>
      <c r="AR36" s="76"/>
      <c r="AS36" s="76"/>
      <c r="AT36" s="76"/>
      <c r="AU36" s="76"/>
      <c r="AV36" s="76"/>
      <c r="AW36" s="76"/>
      <c r="AX36" s="76"/>
      <c r="AY36" s="76"/>
      <c r="AZ36" s="76"/>
      <c r="BA36" s="76"/>
      <c r="BB36" s="76"/>
      <c r="BC36" s="76"/>
      <c r="BD36" s="76"/>
      <c r="BE36" s="76"/>
      <c r="BF36" s="76"/>
      <c r="BG36" s="76"/>
      <c r="BH36" s="76"/>
      <c r="BI36" s="76"/>
      <c r="BJ36" s="76"/>
      <c r="BK36" s="76"/>
      <c r="BL36" s="76"/>
      <c r="BM36" s="76"/>
      <c r="BN36" s="76"/>
      <c r="BO36" s="76"/>
      <c r="BP36" s="76"/>
      <c r="BQ36" s="76"/>
      <c r="BR36" s="76"/>
      <c r="BS36" s="76"/>
      <c r="BT36" s="76"/>
      <c r="BU36" s="76"/>
      <c r="BV36" s="76"/>
      <c r="BW36" s="76"/>
      <c r="BX36" s="65"/>
      <c r="BY36" s="67"/>
    </row>
    <row r="37" spans="1:100" ht="12" customHeight="1" x14ac:dyDescent="0.2">
      <c r="A37" s="94"/>
      <c r="B37" s="65"/>
      <c r="C37" s="65"/>
      <c r="D37" s="65"/>
      <c r="E37" s="65"/>
      <c r="F37" s="65"/>
      <c r="G37" s="65"/>
      <c r="H37" s="68"/>
      <c r="I37" s="65"/>
      <c r="J37" s="65"/>
      <c r="K37" s="65"/>
      <c r="L37" s="65"/>
      <c r="M37" s="65"/>
      <c r="N37" s="65"/>
      <c r="O37" s="65"/>
      <c r="P37" s="65"/>
      <c r="Q37" s="65"/>
      <c r="R37" s="65"/>
      <c r="S37" s="65"/>
      <c r="T37" s="65"/>
      <c r="U37" s="65"/>
      <c r="V37" s="65"/>
      <c r="W37" s="65"/>
      <c r="X37" s="65"/>
      <c r="Y37" s="65"/>
      <c r="Z37" s="65"/>
      <c r="AA37" s="65"/>
      <c r="AB37" s="65"/>
      <c r="AC37" s="65"/>
      <c r="AD37" s="65"/>
      <c r="AE37" s="65"/>
      <c r="AF37" s="65"/>
      <c r="AG37" s="65"/>
      <c r="AH37" s="65"/>
      <c r="AI37" s="65"/>
      <c r="AJ37" s="65"/>
      <c r="AK37" s="65"/>
      <c r="AL37" s="65"/>
      <c r="AM37" s="65"/>
      <c r="AN37" s="65"/>
      <c r="AO37" s="65"/>
      <c r="AP37" s="65"/>
      <c r="AQ37" s="65"/>
      <c r="AR37" s="65"/>
      <c r="AS37" s="65"/>
      <c r="AT37" s="65"/>
      <c r="AU37" s="65"/>
      <c r="AV37" s="76"/>
      <c r="AW37" s="76"/>
      <c r="AX37" s="76"/>
      <c r="AY37" s="76"/>
      <c r="AZ37" s="76"/>
      <c r="BA37" s="76"/>
      <c r="BB37" s="76"/>
      <c r="BC37" s="76"/>
      <c r="BD37" s="76"/>
      <c r="BE37" s="76"/>
      <c r="BF37" s="76"/>
      <c r="BG37" s="76"/>
      <c r="BH37" s="76"/>
      <c r="BI37" s="76"/>
      <c r="BJ37" s="76"/>
      <c r="BK37" s="76"/>
      <c r="BL37" s="76"/>
      <c r="BM37" s="76"/>
      <c r="BN37" s="76"/>
      <c r="BO37" s="76"/>
      <c r="BP37" s="76"/>
      <c r="BQ37" s="76"/>
      <c r="BR37" s="76"/>
      <c r="BS37" s="76"/>
      <c r="BT37" s="65"/>
      <c r="BU37" s="65"/>
      <c r="BV37" s="65"/>
      <c r="BW37" s="65"/>
      <c r="BX37" s="65"/>
      <c r="BY37" s="67"/>
    </row>
    <row r="38" spans="1:100" ht="12" customHeight="1" x14ac:dyDescent="0.2">
      <c r="A38" s="91"/>
      <c r="B38" s="90"/>
      <c r="C38" s="90"/>
      <c r="D38" s="90"/>
      <c r="E38" s="90"/>
      <c r="F38" s="90"/>
      <c r="G38" s="90"/>
      <c r="H38" s="90"/>
      <c r="I38" s="90"/>
      <c r="J38" s="90"/>
      <c r="K38" s="90"/>
      <c r="L38" s="90"/>
      <c r="M38" s="90"/>
      <c r="N38" s="90"/>
      <c r="O38" s="90"/>
      <c r="P38" s="90"/>
      <c r="Q38" s="90"/>
      <c r="R38" s="90"/>
      <c r="S38" s="90"/>
      <c r="T38" s="90"/>
      <c r="U38" s="90"/>
      <c r="V38" s="90"/>
      <c r="W38" s="90"/>
      <c r="X38" s="90"/>
      <c r="Y38" s="90"/>
      <c r="Z38" s="81"/>
      <c r="AA38" s="81"/>
      <c r="AB38" s="81"/>
      <c r="AC38" s="81"/>
      <c r="AD38" s="81"/>
      <c r="AE38" s="81"/>
      <c r="AF38" s="81"/>
      <c r="AG38" s="81"/>
      <c r="AH38" s="81"/>
      <c r="AI38" s="81"/>
      <c r="AJ38" s="81"/>
      <c r="AK38" s="81"/>
      <c r="AL38" s="81"/>
      <c r="AM38" s="81"/>
      <c r="AN38" s="81"/>
      <c r="AO38" s="81"/>
      <c r="AP38" s="81"/>
      <c r="AQ38" s="81"/>
      <c r="AR38" s="81"/>
      <c r="AS38" s="81"/>
      <c r="AT38" s="81"/>
      <c r="AU38" s="81"/>
      <c r="AV38" s="81"/>
      <c r="AW38" s="81"/>
      <c r="AX38" s="81"/>
      <c r="AY38" s="81"/>
      <c r="AZ38" s="81"/>
      <c r="BA38" s="81"/>
      <c r="BB38" s="95"/>
      <c r="BC38" s="96"/>
      <c r="BD38" s="81"/>
      <c r="BE38" s="81"/>
      <c r="BF38" s="81"/>
      <c r="BG38" s="81"/>
      <c r="BH38" s="81"/>
      <c r="BI38" s="81"/>
      <c r="BJ38" s="81"/>
      <c r="BK38" s="81"/>
      <c r="BL38" s="81"/>
      <c r="BM38" s="81"/>
      <c r="BN38" s="81"/>
      <c r="BO38" s="81"/>
      <c r="BP38" s="81"/>
      <c r="BQ38" s="81"/>
      <c r="BR38" s="81"/>
      <c r="BS38" s="81"/>
      <c r="BT38" s="81"/>
      <c r="BU38" s="81"/>
      <c r="BV38" s="81"/>
      <c r="BW38" s="81"/>
      <c r="BX38" s="81"/>
      <c r="BY38" s="82"/>
    </row>
    <row r="39" spans="1:100" ht="12" customHeight="1" x14ac:dyDescent="0.2">
      <c r="A39" s="91"/>
      <c r="B39" s="90"/>
      <c r="C39" s="90"/>
      <c r="D39" s="90"/>
      <c r="E39" s="90"/>
      <c r="F39" s="90"/>
      <c r="G39" s="90"/>
      <c r="H39" s="90"/>
      <c r="I39" s="90"/>
      <c r="J39" s="90"/>
      <c r="K39" s="90"/>
      <c r="L39" s="90"/>
      <c r="M39" s="90"/>
      <c r="N39" s="90"/>
      <c r="O39" s="90"/>
      <c r="P39" s="90"/>
      <c r="Q39" s="90"/>
      <c r="R39" s="90"/>
      <c r="S39" s="90"/>
      <c r="T39" s="90"/>
      <c r="U39" s="90"/>
      <c r="V39" s="90"/>
      <c r="W39" s="90"/>
      <c r="X39" s="90"/>
      <c r="Y39" s="90"/>
      <c r="Z39" s="76"/>
      <c r="AA39" s="81"/>
      <c r="AB39" s="81"/>
      <c r="AC39" s="81"/>
      <c r="AD39" s="81"/>
      <c r="AE39" s="81"/>
      <c r="AF39" s="81"/>
      <c r="AG39" s="81"/>
      <c r="AH39" s="76"/>
      <c r="AI39" s="76"/>
      <c r="AJ39" s="76"/>
      <c r="AK39" s="76"/>
      <c r="AL39" s="76"/>
      <c r="AM39" s="76"/>
      <c r="AN39" s="76"/>
      <c r="AO39" s="76"/>
      <c r="AP39" s="76"/>
      <c r="AQ39" s="76"/>
      <c r="AR39" s="76"/>
      <c r="AS39" s="76"/>
      <c r="AT39" s="76"/>
      <c r="AU39" s="76"/>
      <c r="AV39" s="76"/>
      <c r="AW39" s="76"/>
      <c r="AX39" s="76"/>
      <c r="AY39" s="76"/>
      <c r="AZ39" s="76"/>
      <c r="BA39" s="76"/>
      <c r="BB39" s="76"/>
      <c r="BC39" s="76"/>
      <c r="BD39" s="76"/>
      <c r="BE39" s="76"/>
      <c r="BF39" s="76"/>
      <c r="BG39" s="81"/>
      <c r="BH39" s="81"/>
      <c r="BI39" s="81"/>
      <c r="BJ39" s="81"/>
      <c r="BK39" s="81"/>
      <c r="BL39" s="81"/>
      <c r="BM39" s="81"/>
      <c r="BN39" s="81"/>
      <c r="BO39" s="81"/>
      <c r="BP39" s="81"/>
      <c r="BQ39" s="81"/>
      <c r="BR39" s="81"/>
      <c r="BS39" s="81"/>
      <c r="BT39" s="81"/>
      <c r="BU39" s="81"/>
      <c r="BV39" s="81"/>
      <c r="BW39" s="81"/>
      <c r="BX39" s="81"/>
      <c r="BY39" s="82"/>
    </row>
    <row r="40" spans="1:100" ht="12" customHeight="1" x14ac:dyDescent="0.2">
      <c r="A40" s="91"/>
      <c r="B40" s="90"/>
      <c r="C40" s="90"/>
      <c r="D40" s="90"/>
      <c r="E40" s="90"/>
      <c r="F40" s="90"/>
      <c r="G40" s="90"/>
      <c r="H40" s="90"/>
      <c r="I40" s="90"/>
      <c r="J40" s="90"/>
      <c r="K40" s="90"/>
      <c r="L40" s="90"/>
      <c r="M40" s="90"/>
      <c r="N40" s="90"/>
      <c r="O40" s="90"/>
      <c r="P40" s="90"/>
      <c r="Q40" s="90"/>
      <c r="R40" s="90"/>
      <c r="S40" s="90"/>
      <c r="T40" s="90"/>
      <c r="U40" s="90"/>
      <c r="V40" s="90"/>
      <c r="W40" s="90"/>
      <c r="X40" s="90"/>
      <c r="Y40" s="90"/>
      <c r="Z40" s="76"/>
      <c r="AA40" s="81"/>
      <c r="AB40" s="81"/>
      <c r="AC40" s="81"/>
      <c r="AD40" s="81"/>
      <c r="AE40" s="81"/>
      <c r="AF40" s="81"/>
      <c r="AG40" s="81"/>
      <c r="AH40" s="76"/>
      <c r="AI40" s="76"/>
      <c r="AJ40" s="76"/>
      <c r="AK40" s="76"/>
      <c r="AL40" s="76"/>
      <c r="AM40" s="76"/>
      <c r="AN40" s="76"/>
      <c r="AO40" s="76"/>
      <c r="AP40" s="76"/>
      <c r="AQ40" s="76"/>
      <c r="AR40" s="76"/>
      <c r="AS40" s="76"/>
      <c r="AT40" s="76"/>
      <c r="AU40" s="76"/>
      <c r="AV40" s="76"/>
      <c r="AW40" s="76"/>
      <c r="AX40" s="76"/>
      <c r="AY40" s="76"/>
      <c r="AZ40" s="76"/>
      <c r="BA40" s="76"/>
      <c r="BB40" s="76"/>
      <c r="BC40" s="76"/>
      <c r="BD40" s="76"/>
      <c r="BE40" s="76"/>
      <c r="BF40" s="76"/>
      <c r="BG40" s="83"/>
      <c r="BH40" s="83"/>
      <c r="BI40" s="83"/>
      <c r="BJ40" s="83"/>
      <c r="BK40" s="83"/>
      <c r="BL40" s="83"/>
      <c r="BM40" s="83"/>
      <c r="BN40" s="83"/>
      <c r="BO40" s="83"/>
      <c r="BP40" s="81"/>
      <c r="BQ40" s="81"/>
      <c r="BR40" s="81"/>
      <c r="BS40" s="81"/>
      <c r="BT40" s="81"/>
      <c r="BU40" s="81"/>
      <c r="BV40" s="81"/>
      <c r="BW40" s="81"/>
      <c r="BX40" s="81"/>
      <c r="BY40" s="82"/>
      <c r="BZ40" s="84"/>
      <c r="CA40" s="84"/>
      <c r="CB40" s="84"/>
      <c r="CC40" s="84"/>
      <c r="CD40" s="84"/>
      <c r="CE40" s="84"/>
      <c r="CF40" s="84"/>
      <c r="CG40" s="84"/>
      <c r="CH40" s="84"/>
      <c r="CI40" s="84"/>
      <c r="CJ40" s="84"/>
      <c r="CK40" s="84"/>
      <c r="CL40" s="84"/>
      <c r="CM40" s="84"/>
      <c r="CN40" s="84"/>
      <c r="CO40" s="84"/>
      <c r="CP40" s="84"/>
      <c r="CQ40" s="84"/>
      <c r="CR40" s="84"/>
      <c r="CS40" s="84"/>
      <c r="CT40" s="84"/>
      <c r="CU40" s="84"/>
      <c r="CV40" s="84"/>
    </row>
    <row r="41" spans="1:100" ht="12" customHeight="1" thickBot="1" x14ac:dyDescent="0.25">
      <c r="A41" s="92"/>
      <c r="B41" s="93"/>
      <c r="C41" s="93"/>
      <c r="D41" s="93"/>
      <c r="E41" s="93"/>
      <c r="F41" s="93"/>
      <c r="G41" s="93"/>
      <c r="H41" s="93"/>
      <c r="I41" s="93"/>
      <c r="J41" s="93"/>
      <c r="K41" s="93"/>
      <c r="L41" s="93"/>
      <c r="M41" s="93"/>
      <c r="N41" s="93"/>
      <c r="O41" s="93"/>
      <c r="P41" s="93"/>
      <c r="Q41" s="93"/>
      <c r="R41" s="93"/>
      <c r="S41" s="93"/>
      <c r="T41" s="93"/>
      <c r="U41" s="93"/>
      <c r="V41" s="93"/>
      <c r="W41" s="93"/>
      <c r="X41" s="93"/>
      <c r="Y41" s="93"/>
      <c r="Z41" s="80"/>
      <c r="AA41" s="97"/>
      <c r="AB41" s="97"/>
      <c r="AC41" s="97"/>
      <c r="AD41" s="97"/>
      <c r="AE41" s="97"/>
      <c r="AF41" s="97"/>
      <c r="AG41" s="97"/>
      <c r="AH41" s="80"/>
      <c r="AI41" s="80"/>
      <c r="AJ41" s="80"/>
      <c r="AK41" s="80"/>
      <c r="AL41" s="80"/>
      <c r="AM41" s="80"/>
      <c r="AN41" s="80"/>
      <c r="AO41" s="80"/>
      <c r="AP41" s="80"/>
      <c r="AQ41" s="80"/>
      <c r="AR41" s="80"/>
      <c r="AS41" s="80"/>
      <c r="AT41" s="80"/>
      <c r="AU41" s="80"/>
      <c r="AV41" s="80"/>
      <c r="AW41" s="80"/>
      <c r="AX41" s="80"/>
      <c r="AY41" s="80"/>
      <c r="AZ41" s="80"/>
      <c r="BA41" s="80"/>
      <c r="BB41" s="80"/>
      <c r="BC41" s="80"/>
      <c r="BD41" s="80"/>
      <c r="BE41" s="80"/>
      <c r="BF41" s="80"/>
      <c r="BG41" s="98"/>
      <c r="BH41" s="98"/>
      <c r="BI41" s="98"/>
      <c r="BJ41" s="98"/>
      <c r="BK41" s="98"/>
      <c r="BL41" s="98"/>
      <c r="BM41" s="98"/>
      <c r="BN41" s="98"/>
      <c r="BO41" s="98"/>
      <c r="BP41" s="97"/>
      <c r="BQ41" s="97"/>
      <c r="BR41" s="97"/>
      <c r="BS41" s="97"/>
      <c r="BT41" s="97"/>
      <c r="BU41" s="97"/>
      <c r="BV41" s="97"/>
      <c r="BW41" s="97"/>
      <c r="BX41" s="97"/>
      <c r="BY41" s="88"/>
      <c r="BZ41" s="84"/>
      <c r="CA41" s="84"/>
      <c r="CB41" s="84"/>
      <c r="CC41" s="84"/>
      <c r="CD41" s="84"/>
      <c r="CE41" s="84"/>
      <c r="CF41" s="84"/>
      <c r="CG41" s="84"/>
      <c r="CH41" s="84"/>
      <c r="CI41" s="84"/>
      <c r="CJ41" s="84"/>
      <c r="CK41" s="84"/>
      <c r="CL41" s="84"/>
      <c r="CM41" s="84"/>
      <c r="CN41" s="84"/>
      <c r="CO41" s="84"/>
      <c r="CP41" s="84"/>
      <c r="CQ41" s="84"/>
      <c r="CR41" s="84"/>
      <c r="CS41" s="84"/>
      <c r="CT41" s="84"/>
      <c r="CU41" s="84"/>
      <c r="CV41" s="84"/>
    </row>
    <row r="42" spans="1:100" ht="12" customHeight="1" thickTop="1" x14ac:dyDescent="0.2">
      <c r="A42" s="137" t="s">
        <v>71</v>
      </c>
      <c r="B42" s="138"/>
      <c r="C42" s="138"/>
      <c r="D42" s="138"/>
      <c r="E42" s="138"/>
      <c r="F42" s="138"/>
      <c r="G42" s="138"/>
      <c r="H42" s="138"/>
      <c r="I42" s="138"/>
      <c r="J42" s="139"/>
      <c r="K42" s="140" t="s">
        <v>126</v>
      </c>
      <c r="L42" s="141"/>
      <c r="M42" s="141"/>
      <c r="N42" s="141"/>
      <c r="O42" s="141"/>
      <c r="P42" s="141"/>
      <c r="Q42" s="141"/>
      <c r="R42" s="141"/>
      <c r="S42" s="141"/>
      <c r="T42" s="141"/>
      <c r="U42" s="141"/>
      <c r="V42" s="141"/>
      <c r="W42" s="141"/>
      <c r="X42" s="141"/>
      <c r="Y42" s="142"/>
      <c r="Z42" s="76"/>
      <c r="AA42" s="87"/>
      <c r="AB42" s="85"/>
      <c r="AC42" s="85"/>
      <c r="AD42" s="85"/>
      <c r="AE42" s="85"/>
      <c r="AF42" s="85"/>
      <c r="AG42" s="85"/>
      <c r="AH42" s="65"/>
      <c r="AI42" s="65"/>
      <c r="AJ42" s="65"/>
      <c r="AK42" s="65"/>
      <c r="AL42" s="65"/>
      <c r="AM42" s="65"/>
      <c r="AN42" s="65"/>
      <c r="AO42" s="65"/>
      <c r="AP42" s="65"/>
      <c r="AQ42" s="65"/>
      <c r="AR42" s="65"/>
      <c r="AS42" s="65"/>
      <c r="AT42" s="65"/>
      <c r="AU42" s="65"/>
      <c r="AV42" s="65"/>
      <c r="AW42" s="76"/>
      <c r="AX42" s="76"/>
      <c r="AY42" s="76"/>
      <c r="AZ42" s="76"/>
      <c r="BA42" s="76"/>
      <c r="BB42" s="76"/>
      <c r="BC42" s="76"/>
      <c r="BD42" s="76"/>
      <c r="BE42" s="76"/>
      <c r="BF42" s="76"/>
      <c r="BG42" s="86"/>
      <c r="BH42" s="86"/>
      <c r="BI42" s="86"/>
      <c r="BJ42" s="86"/>
      <c r="BK42" s="86"/>
      <c r="BL42" s="86"/>
      <c r="BM42" s="86"/>
      <c r="BN42" s="86"/>
      <c r="BO42" s="86"/>
      <c r="BP42" s="86"/>
      <c r="BQ42" s="86"/>
      <c r="BR42" s="86"/>
      <c r="BS42" s="86"/>
      <c r="BT42" s="86"/>
      <c r="BU42" s="86"/>
      <c r="BV42" s="86"/>
      <c r="BW42" s="86"/>
      <c r="BX42" s="86"/>
      <c r="BY42" s="82"/>
      <c r="BZ42" s="84"/>
      <c r="CA42" s="84"/>
      <c r="CB42" s="84"/>
      <c r="CC42" s="84"/>
      <c r="CD42" s="84"/>
      <c r="CE42" s="84"/>
      <c r="CF42" s="84"/>
      <c r="CG42" s="84"/>
      <c r="CH42" s="84"/>
      <c r="CI42" s="84"/>
      <c r="CJ42" s="84"/>
      <c r="CK42" s="84"/>
      <c r="CL42" s="84"/>
      <c r="CM42" s="84"/>
      <c r="CN42" s="84"/>
      <c r="CO42" s="84"/>
      <c r="CP42" s="84"/>
      <c r="CQ42" s="84"/>
      <c r="CR42" s="84"/>
      <c r="CS42" s="84"/>
      <c r="CT42" s="84"/>
      <c r="CU42" s="84"/>
      <c r="CV42" s="84"/>
    </row>
    <row r="43" spans="1:100" ht="12" customHeight="1" thickBot="1" x14ac:dyDescent="0.25">
      <c r="A43" s="143" t="s">
        <v>19</v>
      </c>
      <c r="B43" s="144"/>
      <c r="C43" s="144"/>
      <c r="D43" s="144"/>
      <c r="E43" s="144"/>
      <c r="F43" s="144"/>
      <c r="G43" s="144"/>
      <c r="H43" s="144"/>
      <c r="I43" s="144"/>
      <c r="J43" s="145"/>
      <c r="K43" s="146" t="s">
        <v>241</v>
      </c>
      <c r="L43" s="147"/>
      <c r="M43" s="147"/>
      <c r="N43" s="147"/>
      <c r="O43" s="147"/>
      <c r="P43" s="147"/>
      <c r="Q43" s="147"/>
      <c r="R43" s="147"/>
      <c r="S43" s="147"/>
      <c r="T43" s="147"/>
      <c r="U43" s="147"/>
      <c r="V43" s="147"/>
      <c r="W43" s="147"/>
      <c r="X43" s="147"/>
      <c r="Y43" s="148"/>
      <c r="Z43" s="76"/>
      <c r="AA43" s="87"/>
      <c r="AB43" s="87"/>
      <c r="AC43" s="87"/>
      <c r="AD43" s="87"/>
      <c r="AE43" s="87"/>
      <c r="AF43" s="87"/>
      <c r="AG43" s="87"/>
      <c r="AH43" s="76"/>
      <c r="AI43" s="76"/>
      <c r="AJ43" s="76"/>
      <c r="AK43" s="76"/>
      <c r="AL43" s="76"/>
      <c r="AM43" s="76"/>
      <c r="AN43" s="76"/>
      <c r="AO43" s="76"/>
      <c r="AP43" s="76"/>
      <c r="AQ43" s="76"/>
      <c r="AR43" s="76"/>
      <c r="AS43" s="76"/>
      <c r="AT43" s="76"/>
      <c r="AU43" s="76"/>
      <c r="AV43" s="76"/>
      <c r="AW43" s="76"/>
      <c r="AX43" s="76"/>
      <c r="AY43" s="76"/>
      <c r="AZ43" s="76"/>
      <c r="BA43" s="76"/>
      <c r="BB43" s="76"/>
      <c r="BC43" s="76"/>
      <c r="BD43" s="76"/>
      <c r="BE43" s="76"/>
      <c r="BF43" s="76"/>
      <c r="BG43" s="86"/>
      <c r="BH43" s="86"/>
      <c r="BI43" s="86"/>
      <c r="BJ43" s="86"/>
      <c r="BK43" s="86"/>
      <c r="BL43" s="86"/>
      <c r="BM43" s="86"/>
      <c r="BN43" s="86"/>
      <c r="BO43" s="86"/>
      <c r="BP43" s="86"/>
      <c r="BQ43" s="86"/>
      <c r="BR43" s="86"/>
      <c r="BS43" s="86"/>
      <c r="BT43" s="86"/>
      <c r="BU43" s="86"/>
      <c r="BV43" s="86"/>
      <c r="BW43" s="86"/>
      <c r="BX43" s="86"/>
      <c r="BY43" s="82"/>
      <c r="BZ43" s="84"/>
      <c r="CA43" s="84"/>
      <c r="CB43" s="84"/>
      <c r="CC43" s="84"/>
      <c r="CD43" s="84"/>
      <c r="CE43" s="84"/>
      <c r="CF43" s="84"/>
      <c r="CG43" s="84"/>
      <c r="CH43" s="84"/>
      <c r="CI43" s="84"/>
      <c r="CJ43" s="84"/>
      <c r="CK43" s="84"/>
      <c r="CL43" s="84"/>
      <c r="CM43" s="84"/>
      <c r="CN43" s="84"/>
      <c r="CO43" s="84"/>
      <c r="CP43" s="84"/>
      <c r="CQ43" s="84"/>
      <c r="CR43" s="84"/>
      <c r="CS43" s="84"/>
      <c r="CT43" s="84"/>
      <c r="CU43" s="84"/>
      <c r="CV43" s="84"/>
    </row>
    <row r="44" spans="1:100" ht="12" customHeight="1" thickTop="1" x14ac:dyDescent="0.2">
      <c r="A44" s="89"/>
      <c r="B44" s="89"/>
      <c r="C44" s="89"/>
      <c r="D44" s="89"/>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89"/>
      <c r="AH44" s="89"/>
      <c r="AI44" s="89"/>
      <c r="AJ44" s="89"/>
      <c r="AK44" s="89"/>
      <c r="AL44" s="89"/>
      <c r="AM44" s="89"/>
      <c r="AN44" s="89"/>
      <c r="AO44" s="89"/>
      <c r="AP44" s="89"/>
      <c r="AQ44" s="89"/>
      <c r="AR44" s="89"/>
      <c r="AS44" s="89"/>
      <c r="AT44" s="89"/>
      <c r="AU44" s="89"/>
      <c r="AV44" s="89"/>
      <c r="AW44" s="89"/>
      <c r="AX44" s="89"/>
      <c r="AY44" s="89"/>
      <c r="AZ44" s="89"/>
      <c r="BA44" s="89"/>
      <c r="BB44" s="89"/>
      <c r="BC44" s="89"/>
      <c r="BD44" s="89"/>
      <c r="BE44" s="89"/>
      <c r="BF44" s="89"/>
      <c r="BG44" s="89"/>
      <c r="BH44" s="89"/>
      <c r="BI44" s="89"/>
      <c r="BJ44" s="89"/>
      <c r="BK44" s="89"/>
      <c r="BL44" s="89"/>
      <c r="BM44" s="89"/>
      <c r="BN44" s="89"/>
      <c r="BO44" s="89"/>
      <c r="BP44" s="89"/>
      <c r="BQ44" s="89"/>
      <c r="BR44" s="89"/>
      <c r="BS44" s="89"/>
      <c r="BT44" s="89"/>
      <c r="BU44" s="89"/>
      <c r="BV44" s="89"/>
      <c r="BW44" s="89"/>
      <c r="BX44" s="89"/>
      <c r="BY44" s="89"/>
      <c r="BZ44" s="84"/>
      <c r="CA44" s="84"/>
      <c r="CB44" s="84"/>
      <c r="CC44" s="84"/>
      <c r="CD44" s="84"/>
      <c r="CE44" s="84"/>
      <c r="CF44" s="84"/>
      <c r="CG44" s="84"/>
      <c r="CH44" s="84"/>
      <c r="CI44" s="84"/>
      <c r="CJ44" s="84"/>
      <c r="CK44" s="84"/>
      <c r="CL44" s="84"/>
      <c r="CM44" s="84"/>
      <c r="CN44" s="84"/>
      <c r="CO44" s="84"/>
      <c r="CP44" s="84"/>
      <c r="CQ44" s="84"/>
      <c r="CR44" s="84"/>
      <c r="CS44" s="84"/>
      <c r="CT44" s="84"/>
      <c r="CU44" s="84"/>
      <c r="CV44" s="84"/>
    </row>
    <row r="45" spans="1:100" ht="12" customHeight="1" x14ac:dyDescent="0.2">
      <c r="A45" s="90"/>
      <c r="B45" s="90"/>
      <c r="C45" s="90"/>
      <c r="D45" s="90"/>
      <c r="E45" s="90"/>
      <c r="F45" s="90"/>
      <c r="G45" s="90"/>
      <c r="H45" s="90"/>
      <c r="I45" s="90"/>
      <c r="J45" s="90"/>
      <c r="K45" s="90"/>
      <c r="L45" s="90"/>
      <c r="M45" s="90"/>
      <c r="N45" s="90"/>
      <c r="O45" s="90"/>
      <c r="P45" s="90"/>
      <c r="Q45" s="90"/>
      <c r="R45" s="90"/>
      <c r="S45" s="90"/>
      <c r="T45" s="90"/>
      <c r="U45" s="90"/>
      <c r="V45" s="90"/>
      <c r="W45" s="90"/>
      <c r="X45" s="90"/>
      <c r="Y45" s="90"/>
      <c r="Z45" s="90"/>
      <c r="AA45" s="90"/>
      <c r="AB45" s="90"/>
      <c r="AC45" s="90"/>
      <c r="AD45" s="90"/>
      <c r="AE45" s="90"/>
      <c r="AF45" s="90"/>
      <c r="AG45" s="90"/>
      <c r="AH45" s="90"/>
      <c r="AI45" s="90"/>
      <c r="AJ45" s="90"/>
      <c r="AK45" s="90"/>
      <c r="AL45" s="90"/>
      <c r="AM45" s="90"/>
      <c r="AN45" s="90"/>
      <c r="AO45" s="90"/>
      <c r="AP45" s="90"/>
      <c r="AQ45" s="90"/>
      <c r="AR45" s="90"/>
      <c r="AS45" s="90"/>
      <c r="AT45" s="90"/>
      <c r="AU45" s="90"/>
      <c r="AV45" s="90"/>
      <c r="AW45" s="90"/>
      <c r="AX45" s="90"/>
      <c r="AY45" s="90"/>
      <c r="AZ45" s="90"/>
      <c r="BA45" s="90"/>
      <c r="BB45" s="90"/>
      <c r="BC45" s="90"/>
      <c r="BD45" s="90"/>
      <c r="BE45" s="90"/>
      <c r="BF45" s="90"/>
      <c r="BG45" s="90"/>
      <c r="BH45" s="90"/>
      <c r="BI45" s="90"/>
      <c r="BJ45" s="90"/>
      <c r="BK45" s="90"/>
      <c r="BL45" s="90"/>
      <c r="BM45" s="90"/>
      <c r="BN45" s="90"/>
      <c r="BO45" s="90"/>
      <c r="BP45" s="90"/>
      <c r="BQ45" s="90"/>
      <c r="BR45" s="90"/>
      <c r="BS45" s="90"/>
      <c r="BT45" s="90"/>
      <c r="BU45" s="90"/>
      <c r="BV45" s="90"/>
      <c r="BW45" s="90"/>
      <c r="BX45" s="90"/>
      <c r="BY45" s="90"/>
      <c r="BZ45" s="84"/>
      <c r="CA45" s="84"/>
      <c r="CB45" s="84"/>
      <c r="CC45" s="84"/>
      <c r="CD45" s="84"/>
      <c r="CE45" s="84"/>
      <c r="CF45" s="84"/>
      <c r="CG45" s="84"/>
      <c r="CH45" s="84"/>
      <c r="CI45" s="84"/>
      <c r="CJ45" s="84"/>
      <c r="CK45" s="84"/>
      <c r="CL45" s="84"/>
      <c r="CM45" s="84"/>
      <c r="CN45" s="84"/>
      <c r="CO45" s="84"/>
      <c r="CP45" s="84"/>
      <c r="CQ45" s="84"/>
      <c r="CR45" s="84"/>
      <c r="CS45" s="84"/>
      <c r="CT45" s="84"/>
      <c r="CU45" s="84"/>
      <c r="CV45" s="84"/>
    </row>
    <row r="48" spans="1:100" ht="12" customHeight="1" x14ac:dyDescent="0.2">
      <c r="A48" s="76"/>
      <c r="B48" s="76"/>
      <c r="C48" s="76"/>
      <c r="D48" s="76"/>
      <c r="E48" s="76"/>
      <c r="F48" s="76"/>
      <c r="G48" s="76"/>
    </row>
    <row r="49" spans="1:7" ht="12" customHeight="1" x14ac:dyDescent="0.2">
      <c r="A49" s="76"/>
      <c r="B49" s="76"/>
      <c r="C49" s="76"/>
      <c r="D49" s="76"/>
      <c r="E49" s="76"/>
      <c r="F49" s="76"/>
      <c r="G49" s="76"/>
    </row>
    <row r="50" spans="1:7" ht="12" customHeight="1" x14ac:dyDescent="0.2">
      <c r="A50" s="76"/>
      <c r="B50" s="76"/>
      <c r="C50" s="76"/>
      <c r="D50" s="76"/>
      <c r="E50" s="76"/>
      <c r="F50" s="76"/>
      <c r="G50" s="76"/>
    </row>
    <row r="51" spans="1:7" ht="12" customHeight="1" x14ac:dyDescent="0.25">
      <c r="A51" s="73"/>
      <c r="B51" s="73"/>
      <c r="C51" s="76"/>
      <c r="D51" s="76"/>
      <c r="E51" s="76"/>
      <c r="F51" s="76"/>
      <c r="G51" s="76"/>
    </row>
    <row r="52" spans="1:7" ht="12" customHeight="1" x14ac:dyDescent="0.25">
      <c r="A52" s="73"/>
      <c r="B52" s="73"/>
      <c r="C52" s="76"/>
      <c r="D52" s="76"/>
      <c r="E52" s="76"/>
      <c r="F52" s="76"/>
      <c r="G52" s="76"/>
    </row>
    <row r="53" spans="1:7" ht="12" customHeight="1" x14ac:dyDescent="0.2">
      <c r="A53" s="76"/>
      <c r="B53" s="76"/>
      <c r="C53" s="76"/>
      <c r="D53" s="76"/>
      <c r="E53" s="76"/>
      <c r="F53" s="76"/>
      <c r="G53" s="76"/>
    </row>
  </sheetData>
  <sheetProtection selectLockedCells="1"/>
  <mergeCells count="5">
    <mergeCell ref="A1:BY1"/>
    <mergeCell ref="A42:J42"/>
    <mergeCell ref="K42:Y42"/>
    <mergeCell ref="A43:J43"/>
    <mergeCell ref="K43:Y43"/>
  </mergeCells>
  <printOptions horizontalCentered="1"/>
  <pageMargins left="0.25" right="0.25" top="0.25" bottom="0.25" header="0.375" footer="0.1"/>
  <pageSetup fitToHeight="0" orientation="landscape" r:id="rId1"/>
  <headerFooter alignWithMargins="0">
    <oddHeader xml:space="preserve">&amp;C&amp;"Times New Roman,Regular"
                                                            </oddHeader>
  </headerFooter>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pageSetUpPr fitToPage="1"/>
  </sheetPr>
  <dimension ref="A1:Y42"/>
  <sheetViews>
    <sheetView showGridLines="0" topLeftCell="A4" zoomScaleNormal="100" workbookViewId="0">
      <selection activeCell="AQ49" sqref="AQ49"/>
    </sheetView>
  </sheetViews>
  <sheetFormatPr defaultColWidth="9.140625" defaultRowHeight="12.75" x14ac:dyDescent="0.2"/>
  <cols>
    <col min="1" max="7" width="7.28515625" style="1" customWidth="1"/>
    <col min="8" max="8" width="9" style="1" customWidth="1"/>
    <col min="9" max="25" width="7.28515625" style="1" customWidth="1"/>
    <col min="26" max="16384" width="9.140625" style="1"/>
  </cols>
  <sheetData>
    <row r="1" spans="1:25" ht="18" customHeight="1" thickTop="1" x14ac:dyDescent="0.2">
      <c r="A1" s="168" t="s">
        <v>18</v>
      </c>
      <c r="B1" s="169"/>
      <c r="C1" s="195"/>
      <c r="D1" s="166" t="s">
        <v>127</v>
      </c>
      <c r="E1" s="167"/>
      <c r="F1" s="167"/>
      <c r="G1" s="167"/>
      <c r="H1" s="9"/>
      <c r="I1" s="26"/>
      <c r="J1" s="27"/>
      <c r="K1" s="27"/>
      <c r="L1" s="27"/>
      <c r="M1" s="27"/>
      <c r="N1" s="27"/>
      <c r="O1" s="3"/>
      <c r="P1" s="3"/>
      <c r="Q1" s="27"/>
      <c r="R1" s="27"/>
      <c r="S1" s="27"/>
      <c r="T1" s="27"/>
      <c r="U1" s="27"/>
      <c r="V1" s="27"/>
      <c r="W1" s="27"/>
      <c r="X1" s="27"/>
      <c r="Y1" s="27"/>
    </row>
    <row r="2" spans="1:25" ht="18" customHeight="1" thickBot="1" x14ac:dyDescent="0.25">
      <c r="A2" s="143" t="s">
        <v>19</v>
      </c>
      <c r="B2" s="144"/>
      <c r="C2" s="197"/>
      <c r="D2" s="174" t="s">
        <v>241</v>
      </c>
      <c r="E2" s="175"/>
      <c r="F2" s="175"/>
      <c r="G2" s="176"/>
      <c r="H2" s="9"/>
      <c r="I2" s="3"/>
      <c r="J2" s="3"/>
      <c r="K2" s="3"/>
      <c r="L2" s="3"/>
      <c r="M2" s="3"/>
      <c r="N2" s="4"/>
      <c r="O2" s="4"/>
      <c r="P2" s="4"/>
      <c r="Q2" s="4"/>
      <c r="R2" s="5"/>
      <c r="S2" s="5"/>
      <c r="T2" s="5"/>
      <c r="U2" s="5"/>
      <c r="V2" s="5"/>
      <c r="W2" s="5"/>
      <c r="X2" s="5"/>
      <c r="Y2" s="5"/>
    </row>
    <row r="3" spans="1:25" ht="18" customHeight="1" thickTop="1" x14ac:dyDescent="0.2">
      <c r="A3" s="143" t="s">
        <v>20</v>
      </c>
      <c r="B3" s="144"/>
      <c r="C3" s="197"/>
      <c r="D3" s="174" t="s">
        <v>79</v>
      </c>
      <c r="E3" s="175"/>
      <c r="F3" s="175"/>
      <c r="G3" s="176"/>
      <c r="H3" s="9"/>
      <c r="I3" s="3"/>
      <c r="J3" s="3"/>
      <c r="K3" s="3"/>
      <c r="L3" s="3"/>
      <c r="M3" s="3"/>
      <c r="N3" s="258" t="s">
        <v>14</v>
      </c>
      <c r="O3" s="259"/>
      <c r="P3" s="259"/>
      <c r="Q3" s="259"/>
      <c r="R3" s="259"/>
      <c r="S3" s="259"/>
      <c r="T3" s="259"/>
      <c r="U3" s="259"/>
      <c r="V3" s="259"/>
      <c r="W3" s="259"/>
      <c r="X3" s="259"/>
      <c r="Y3" s="260"/>
    </row>
    <row r="4" spans="1:25" ht="18" customHeight="1" x14ac:dyDescent="0.2">
      <c r="A4" s="143" t="s">
        <v>22</v>
      </c>
      <c r="B4" s="144"/>
      <c r="C4" s="197"/>
      <c r="D4" s="174" t="s">
        <v>84</v>
      </c>
      <c r="E4" s="175"/>
      <c r="F4" s="175"/>
      <c r="G4" s="176"/>
      <c r="H4" s="9"/>
      <c r="I4" s="4"/>
      <c r="J4" s="4"/>
      <c r="K4" s="4"/>
      <c r="L4" s="4"/>
      <c r="M4" s="4"/>
      <c r="N4" s="261" t="s">
        <v>10</v>
      </c>
      <c r="O4" s="262"/>
      <c r="P4" s="262"/>
      <c r="Q4" s="262"/>
      <c r="R4" s="262"/>
      <c r="S4" s="262"/>
      <c r="T4" s="263" t="s">
        <v>11</v>
      </c>
      <c r="U4" s="262"/>
      <c r="V4" s="262"/>
      <c r="W4" s="262"/>
      <c r="X4" s="262"/>
      <c r="Y4" s="264"/>
    </row>
    <row r="5" spans="1:25" ht="18" customHeight="1" thickBot="1" x14ac:dyDescent="0.25">
      <c r="A5" s="143" t="s">
        <v>23</v>
      </c>
      <c r="B5" s="144"/>
      <c r="C5" s="197"/>
      <c r="D5" s="174" t="s">
        <v>66</v>
      </c>
      <c r="E5" s="175"/>
      <c r="F5" s="175"/>
      <c r="G5" s="176"/>
      <c r="H5" s="9"/>
      <c r="I5" s="4"/>
      <c r="J5" s="4"/>
      <c r="K5" s="4"/>
      <c r="L5" s="4"/>
      <c r="M5" s="4"/>
      <c r="N5" s="252" t="s">
        <v>0</v>
      </c>
      <c r="O5" s="253"/>
      <c r="P5" s="253"/>
      <c r="Q5" s="254" t="s">
        <v>1</v>
      </c>
      <c r="R5" s="253"/>
      <c r="S5" s="255"/>
      <c r="T5" s="201" t="s">
        <v>0</v>
      </c>
      <c r="U5" s="212"/>
      <c r="V5" s="213"/>
      <c r="W5" s="201" t="s">
        <v>1</v>
      </c>
      <c r="X5" s="214"/>
      <c r="Y5" s="215"/>
    </row>
    <row r="6" spans="1:25" ht="18" customHeight="1" thickTop="1" thickBot="1" x14ac:dyDescent="0.25">
      <c r="A6" s="189" t="s">
        <v>20</v>
      </c>
      <c r="B6" s="190"/>
      <c r="C6" s="196"/>
      <c r="D6" s="171" t="s">
        <v>79</v>
      </c>
      <c r="E6" s="172"/>
      <c r="F6" s="172"/>
      <c r="G6" s="173"/>
      <c r="H6" s="168" t="s">
        <v>5</v>
      </c>
      <c r="I6" s="169"/>
      <c r="J6" s="169"/>
      <c r="K6" s="169"/>
      <c r="L6" s="169"/>
      <c r="M6" s="170"/>
      <c r="N6" s="256" t="s">
        <v>45</v>
      </c>
      <c r="O6" s="257"/>
      <c r="P6" s="257"/>
      <c r="Q6" s="208" t="str">
        <f>IF(ISBLANK(N6)," ",N6)</f>
        <v>2360/43-93</v>
      </c>
      <c r="R6" s="209"/>
      <c r="S6" s="209"/>
      <c r="T6" s="216" t="s">
        <v>46</v>
      </c>
      <c r="U6" s="217"/>
      <c r="V6" s="218"/>
      <c r="W6" s="216" t="str">
        <f>IF(ISBLANK(T6)," ",T6)</f>
        <v>2929/43-10-1</v>
      </c>
      <c r="X6" s="217"/>
      <c r="Y6" s="219"/>
    </row>
    <row r="7" spans="1:25" ht="18" customHeight="1" thickTop="1" thickBot="1" x14ac:dyDescent="0.25">
      <c r="A7" s="186" t="s">
        <v>21</v>
      </c>
      <c r="B7" s="187"/>
      <c r="C7" s="187"/>
      <c r="D7" s="187"/>
      <c r="E7" s="188"/>
      <c r="F7" s="39" t="s">
        <v>0</v>
      </c>
      <c r="G7" s="40" t="s">
        <v>4</v>
      </c>
      <c r="H7" s="137" t="s">
        <v>3</v>
      </c>
      <c r="I7" s="138"/>
      <c r="J7" s="138"/>
      <c r="K7" s="138"/>
      <c r="L7" s="138"/>
      <c r="M7" s="139"/>
      <c r="N7" s="208" t="s">
        <v>77</v>
      </c>
      <c r="O7" s="209"/>
      <c r="P7" s="209"/>
      <c r="Q7" s="208" t="str">
        <f>IF(ISBLANK(N7)," ",N7)</f>
        <v>227401/PR312926</v>
      </c>
      <c r="R7" s="209"/>
      <c r="S7" s="209"/>
      <c r="T7" s="220" t="s">
        <v>73</v>
      </c>
      <c r="U7" s="221"/>
      <c r="V7" s="222"/>
      <c r="W7" s="208" t="str">
        <f>IF(ISBLANK(T7)," ",T7)</f>
        <v>208310/PR229222</v>
      </c>
      <c r="X7" s="209"/>
      <c r="Y7" s="211"/>
    </row>
    <row r="8" spans="1:25" ht="18" customHeight="1" thickTop="1" x14ac:dyDescent="0.2">
      <c r="A8" s="137" t="s">
        <v>31</v>
      </c>
      <c r="B8" s="138"/>
      <c r="C8" s="138"/>
      <c r="D8" s="138"/>
      <c r="E8" s="139"/>
      <c r="F8" s="122">
        <v>5.6</v>
      </c>
      <c r="G8" s="7">
        <v>388.4</v>
      </c>
      <c r="H8" s="143" t="s">
        <v>25</v>
      </c>
      <c r="I8" s="144"/>
      <c r="J8" s="144"/>
      <c r="K8" s="144"/>
      <c r="L8" s="144"/>
      <c r="M8" s="145"/>
      <c r="N8" s="248">
        <v>44183</v>
      </c>
      <c r="O8" s="249"/>
      <c r="P8" s="249"/>
      <c r="Q8" s="248">
        <f>IF(ISBLANK(N8)," ",N8)</f>
        <v>44183</v>
      </c>
      <c r="R8" s="249"/>
      <c r="S8" s="249"/>
      <c r="T8" s="248">
        <v>44141</v>
      </c>
      <c r="U8" s="249"/>
      <c r="V8" s="250"/>
      <c r="W8" s="248">
        <f>IF(ISBLANK(T8)," ",T8)</f>
        <v>44141</v>
      </c>
      <c r="X8" s="249"/>
      <c r="Y8" s="251"/>
    </row>
    <row r="9" spans="1:25" ht="18" customHeight="1" x14ac:dyDescent="0.2">
      <c r="A9" s="143" t="s">
        <v>32</v>
      </c>
      <c r="B9" s="144"/>
      <c r="C9" s="144"/>
      <c r="D9" s="144"/>
      <c r="E9" s="145"/>
      <c r="F9" s="6">
        <v>11.166666666666666</v>
      </c>
      <c r="G9" s="7">
        <v>248.5</v>
      </c>
      <c r="H9" s="143" t="s">
        <v>7</v>
      </c>
      <c r="I9" s="144"/>
      <c r="J9" s="144"/>
      <c r="K9" s="144"/>
      <c r="L9" s="144"/>
      <c r="M9" s="145"/>
      <c r="N9" s="242">
        <v>0.20039999999999999</v>
      </c>
      <c r="O9" s="243"/>
      <c r="P9" s="243"/>
      <c r="Q9" s="245">
        <v>0.34060000000000001</v>
      </c>
      <c r="R9" s="246"/>
      <c r="S9" s="246"/>
      <c r="T9" s="242">
        <v>0.31790000000000002</v>
      </c>
      <c r="U9" s="243"/>
      <c r="V9" s="244"/>
      <c r="W9" s="245">
        <v>0.41410000000000002</v>
      </c>
      <c r="X9" s="246"/>
      <c r="Y9" s="247"/>
    </row>
    <row r="10" spans="1:25" ht="18" customHeight="1" x14ac:dyDescent="0.2">
      <c r="A10" s="143" t="s">
        <v>33</v>
      </c>
      <c r="B10" s="144"/>
      <c r="C10" s="144"/>
      <c r="D10" s="144"/>
      <c r="E10" s="145"/>
      <c r="F10" s="6"/>
      <c r="G10" s="7"/>
      <c r="H10" s="143" t="s">
        <v>15</v>
      </c>
      <c r="I10" s="144"/>
      <c r="J10" s="144"/>
      <c r="K10" s="144"/>
      <c r="L10" s="144"/>
      <c r="M10" s="145"/>
      <c r="N10" s="204">
        <v>0.25</v>
      </c>
      <c r="O10" s="205"/>
      <c r="P10" s="205"/>
      <c r="Q10" s="240">
        <v>0.5</v>
      </c>
      <c r="R10" s="241"/>
      <c r="S10" s="241"/>
      <c r="T10" s="204">
        <v>1</v>
      </c>
      <c r="U10" s="205"/>
      <c r="V10" s="206"/>
      <c r="W10" s="204">
        <v>1</v>
      </c>
      <c r="X10" s="205"/>
      <c r="Y10" s="207"/>
    </row>
    <row r="11" spans="1:25" ht="18" customHeight="1" x14ac:dyDescent="0.2">
      <c r="A11" s="143" t="s">
        <v>34</v>
      </c>
      <c r="B11" s="144"/>
      <c r="C11" s="144"/>
      <c r="D11" s="144"/>
      <c r="E11" s="145"/>
      <c r="F11" s="6"/>
      <c r="G11" s="7"/>
      <c r="H11" s="143" t="s">
        <v>2</v>
      </c>
      <c r="I11" s="144"/>
      <c r="J11" s="144"/>
      <c r="K11" s="144"/>
      <c r="L11" s="144"/>
      <c r="M11" s="145"/>
      <c r="N11" s="208">
        <v>1</v>
      </c>
      <c r="O11" s="209"/>
      <c r="P11" s="210"/>
      <c r="Q11" s="208">
        <v>1</v>
      </c>
      <c r="R11" s="209"/>
      <c r="S11" s="209"/>
      <c r="T11" s="208">
        <v>1</v>
      </c>
      <c r="U11" s="209"/>
      <c r="V11" s="210"/>
      <c r="W11" s="208">
        <v>1</v>
      </c>
      <c r="X11" s="209"/>
      <c r="Y11" s="211"/>
    </row>
    <row r="12" spans="1:25" ht="18" customHeight="1" x14ac:dyDescent="0.2">
      <c r="A12" s="143" t="s">
        <v>35</v>
      </c>
      <c r="B12" s="144"/>
      <c r="C12" s="144"/>
      <c r="D12" s="144"/>
      <c r="E12" s="145"/>
      <c r="F12" s="122">
        <v>2.5</v>
      </c>
      <c r="G12" s="7">
        <v>149.33333333333334</v>
      </c>
      <c r="H12" s="143" t="s">
        <v>16</v>
      </c>
      <c r="I12" s="144"/>
      <c r="J12" s="144"/>
      <c r="K12" s="144"/>
      <c r="L12" s="144"/>
      <c r="M12" s="145"/>
      <c r="N12" s="208">
        <v>1</v>
      </c>
      <c r="O12" s="209"/>
      <c r="P12" s="210"/>
      <c r="Q12" s="208">
        <v>1</v>
      </c>
      <c r="R12" s="209"/>
      <c r="S12" s="209"/>
      <c r="T12" s="208">
        <v>60</v>
      </c>
      <c r="U12" s="209"/>
      <c r="V12" s="210"/>
      <c r="W12" s="208">
        <v>60</v>
      </c>
      <c r="X12" s="209"/>
      <c r="Y12" s="211"/>
    </row>
    <row r="13" spans="1:25" ht="18" customHeight="1" x14ac:dyDescent="0.2">
      <c r="A13" s="143" t="s">
        <v>38</v>
      </c>
      <c r="B13" s="144"/>
      <c r="C13" s="144"/>
      <c r="D13" s="144"/>
      <c r="E13" s="145"/>
      <c r="F13" s="6"/>
      <c r="G13" s="7"/>
      <c r="H13" s="143" t="s">
        <v>17</v>
      </c>
      <c r="I13" s="144"/>
      <c r="J13" s="144"/>
      <c r="K13" s="144"/>
      <c r="L13" s="144"/>
      <c r="M13" s="145"/>
      <c r="N13" s="208">
        <v>1</v>
      </c>
      <c r="O13" s="209"/>
      <c r="P13" s="210"/>
      <c r="Q13" s="208">
        <v>1</v>
      </c>
      <c r="R13" s="209"/>
      <c r="S13" s="209"/>
      <c r="T13" s="208">
        <v>1</v>
      </c>
      <c r="U13" s="209"/>
      <c r="V13" s="210"/>
      <c r="W13" s="208">
        <v>1</v>
      </c>
      <c r="X13" s="209"/>
      <c r="Y13" s="211"/>
    </row>
    <row r="14" spans="1:25" ht="18" customHeight="1" x14ac:dyDescent="0.2">
      <c r="A14" s="143" t="s">
        <v>39</v>
      </c>
      <c r="B14" s="144"/>
      <c r="C14" s="144"/>
      <c r="D14" s="144"/>
      <c r="E14" s="145"/>
      <c r="F14" s="6"/>
      <c r="G14" s="7"/>
      <c r="H14" s="143" t="s">
        <v>26</v>
      </c>
      <c r="I14" s="144"/>
      <c r="J14" s="144"/>
      <c r="K14" s="144"/>
      <c r="L14" s="144"/>
      <c r="M14" s="145"/>
      <c r="N14" s="223">
        <v>1</v>
      </c>
      <c r="O14" s="224"/>
      <c r="P14" s="225"/>
      <c r="Q14" s="223">
        <v>176</v>
      </c>
      <c r="R14" s="224"/>
      <c r="S14" s="224"/>
      <c r="T14" s="230">
        <v>18</v>
      </c>
      <c r="U14" s="231"/>
      <c r="V14" s="232"/>
      <c r="W14" s="157">
        <v>3043</v>
      </c>
      <c r="X14" s="231"/>
      <c r="Y14" s="233"/>
    </row>
    <row r="15" spans="1:25" ht="18" customHeight="1" thickBot="1" x14ac:dyDescent="0.25">
      <c r="A15" s="143" t="s">
        <v>40</v>
      </c>
      <c r="B15" s="144"/>
      <c r="C15" s="144"/>
      <c r="D15" s="144"/>
      <c r="E15" s="145"/>
      <c r="F15" s="6"/>
      <c r="G15" s="7"/>
      <c r="H15" s="189" t="s">
        <v>37</v>
      </c>
      <c r="I15" s="190"/>
      <c r="J15" s="190"/>
      <c r="K15" s="190"/>
      <c r="L15" s="190"/>
      <c r="M15" s="191"/>
      <c r="N15" s="177" t="s">
        <v>12</v>
      </c>
      <c r="O15" s="178"/>
      <c r="P15" s="178"/>
      <c r="Q15" s="178"/>
      <c r="R15" s="178"/>
      <c r="S15" s="179"/>
      <c r="T15" s="234">
        <f>IF(ISBLANK(T14)," ",(3+3.29*(((T14/T12)*T13*(1+(T13/T12)))^0.5))/(T9*T11*T13))</f>
        <v>15.152443810403598</v>
      </c>
      <c r="U15" s="235"/>
      <c r="V15" s="236"/>
      <c r="W15" s="234">
        <f>IF(ISBLANK(W14)," ",(3+3.29*(((W14/W12)*W13*(1+(W13/W12)))^0.5))/(W9*W11*W13))</f>
        <v>64.294582500450034</v>
      </c>
      <c r="X15" s="235"/>
      <c r="Y15" s="237"/>
    </row>
    <row r="16" spans="1:25" ht="18" customHeight="1" thickTop="1" x14ac:dyDescent="0.2">
      <c r="A16" s="143" t="s">
        <v>226</v>
      </c>
      <c r="B16" s="144"/>
      <c r="C16" s="144"/>
      <c r="D16" s="144"/>
      <c r="E16" s="145"/>
      <c r="F16" s="6">
        <v>5</v>
      </c>
      <c r="G16" s="7">
        <v>422</v>
      </c>
      <c r="H16" s="38" t="s">
        <v>24</v>
      </c>
      <c r="I16" s="180" t="s">
        <v>202</v>
      </c>
      <c r="J16" s="180"/>
      <c r="K16" s="180"/>
      <c r="L16" s="180"/>
      <c r="M16" s="180"/>
      <c r="N16" s="180"/>
      <c r="O16" s="180"/>
      <c r="P16" s="180"/>
      <c r="Q16" s="180"/>
      <c r="R16" s="180"/>
      <c r="S16" s="180"/>
      <c r="T16" s="180"/>
      <c r="U16" s="180"/>
      <c r="V16" s="180"/>
      <c r="W16" s="180"/>
      <c r="X16" s="180"/>
      <c r="Y16" s="181"/>
    </row>
    <row r="17" spans="1:25" ht="18" customHeight="1" x14ac:dyDescent="0.2">
      <c r="A17" s="143" t="s">
        <v>227</v>
      </c>
      <c r="B17" s="144"/>
      <c r="C17" s="144"/>
      <c r="D17" s="144"/>
      <c r="E17" s="145"/>
      <c r="F17" s="6">
        <v>1</v>
      </c>
      <c r="G17" s="7">
        <v>247</v>
      </c>
      <c r="H17" s="41"/>
      <c r="I17" s="182"/>
      <c r="J17" s="182"/>
      <c r="K17" s="182"/>
      <c r="L17" s="182"/>
      <c r="M17" s="182"/>
      <c r="N17" s="182"/>
      <c r="O17" s="182"/>
      <c r="P17" s="182"/>
      <c r="Q17" s="182"/>
      <c r="R17" s="182"/>
      <c r="S17" s="182"/>
      <c r="T17" s="182"/>
      <c r="U17" s="182"/>
      <c r="V17" s="182"/>
      <c r="W17" s="182"/>
      <c r="X17" s="182"/>
      <c r="Y17" s="183"/>
    </row>
    <row r="18" spans="1:25" ht="18" customHeight="1" thickBot="1" x14ac:dyDescent="0.25">
      <c r="A18" s="192" t="s">
        <v>228</v>
      </c>
      <c r="B18" s="193"/>
      <c r="C18" s="193"/>
      <c r="D18" s="193"/>
      <c r="E18" s="194"/>
      <c r="F18" s="34">
        <v>1</v>
      </c>
      <c r="G18" s="35">
        <v>176</v>
      </c>
      <c r="H18" s="41"/>
      <c r="I18" s="184"/>
      <c r="J18" s="184"/>
      <c r="K18" s="184"/>
      <c r="L18" s="184"/>
      <c r="M18" s="184"/>
      <c r="N18" s="184"/>
      <c r="O18" s="184"/>
      <c r="P18" s="184"/>
      <c r="Q18" s="184"/>
      <c r="R18" s="184"/>
      <c r="S18" s="184"/>
      <c r="T18" s="184"/>
      <c r="U18" s="184"/>
      <c r="V18" s="184"/>
      <c r="W18" s="184"/>
      <c r="X18" s="184"/>
      <c r="Y18" s="185"/>
    </row>
    <row r="19" spans="1:25" ht="18" customHeight="1" thickTop="1" x14ac:dyDescent="0.2">
      <c r="A19" s="37" t="s">
        <v>29</v>
      </c>
      <c r="B19" s="153" t="s">
        <v>30</v>
      </c>
      <c r="C19" s="153"/>
      <c r="D19" s="153"/>
      <c r="E19" s="153"/>
      <c r="F19" s="153"/>
      <c r="G19" s="153"/>
      <c r="H19" s="153"/>
      <c r="I19" s="154"/>
      <c r="J19" s="238" t="s">
        <v>10</v>
      </c>
      <c r="K19" s="238"/>
      <c r="L19" s="238"/>
      <c r="M19" s="238"/>
      <c r="N19" s="238"/>
      <c r="O19" s="238"/>
      <c r="P19" s="238"/>
      <c r="Q19" s="238"/>
      <c r="R19" s="238"/>
      <c r="S19" s="239"/>
      <c r="T19" s="226" t="s">
        <v>11</v>
      </c>
      <c r="U19" s="227"/>
      <c r="V19" s="227"/>
      <c r="W19" s="227"/>
      <c r="X19" s="228"/>
      <c r="Y19" s="229"/>
    </row>
    <row r="20" spans="1:25" ht="18" customHeight="1" thickBot="1" x14ac:dyDescent="0.25">
      <c r="A20" s="36"/>
      <c r="B20" s="155"/>
      <c r="C20" s="155"/>
      <c r="D20" s="155"/>
      <c r="E20" s="155"/>
      <c r="F20" s="155"/>
      <c r="G20" s="155"/>
      <c r="H20" s="155"/>
      <c r="I20" s="156"/>
      <c r="J20" s="149" t="s">
        <v>0</v>
      </c>
      <c r="K20" s="149"/>
      <c r="L20" s="149"/>
      <c r="M20" s="149"/>
      <c r="N20" s="149"/>
      <c r="O20" s="150" t="s">
        <v>1</v>
      </c>
      <c r="P20" s="151"/>
      <c r="Q20" s="151"/>
      <c r="R20" s="151"/>
      <c r="S20" s="152"/>
      <c r="T20" s="198" t="s">
        <v>0</v>
      </c>
      <c r="U20" s="199"/>
      <c r="V20" s="200"/>
      <c r="W20" s="201" t="s">
        <v>4</v>
      </c>
      <c r="X20" s="202"/>
      <c r="Y20" s="203"/>
    </row>
    <row r="21" spans="1:25" ht="49.9" customHeight="1" thickTop="1" thickBot="1" x14ac:dyDescent="0.25">
      <c r="A21" s="8" t="s">
        <v>6</v>
      </c>
      <c r="B21" s="162" t="s">
        <v>13</v>
      </c>
      <c r="C21" s="162"/>
      <c r="D21" s="162"/>
      <c r="E21" s="162"/>
      <c r="F21" s="162"/>
      <c r="G21" s="162"/>
      <c r="H21" s="162"/>
      <c r="I21" s="163"/>
      <c r="J21" s="28" t="s">
        <v>8</v>
      </c>
      <c r="K21" s="29" t="s">
        <v>36</v>
      </c>
      <c r="L21" s="29" t="s">
        <v>27</v>
      </c>
      <c r="M21" s="29" t="s">
        <v>9</v>
      </c>
      <c r="N21" s="30" t="s">
        <v>28</v>
      </c>
      <c r="O21" s="31" t="s">
        <v>8</v>
      </c>
      <c r="P21" s="29" t="s">
        <v>36</v>
      </c>
      <c r="Q21" s="29" t="s">
        <v>27</v>
      </c>
      <c r="R21" s="29" t="s">
        <v>9</v>
      </c>
      <c r="S21" s="30" t="s">
        <v>28</v>
      </c>
      <c r="T21" s="32" t="s">
        <v>8</v>
      </c>
      <c r="U21" s="29" t="s">
        <v>9</v>
      </c>
      <c r="V21" s="30" t="s">
        <v>28</v>
      </c>
      <c r="W21" s="32" t="s">
        <v>8</v>
      </c>
      <c r="X21" s="29" t="s">
        <v>9</v>
      </c>
      <c r="Y21" s="33" t="s">
        <v>28</v>
      </c>
    </row>
    <row r="22" spans="1:25" s="2" customFormat="1" ht="19.899999999999999" customHeight="1" thickTop="1" x14ac:dyDescent="0.25">
      <c r="A22" s="52">
        <v>46</v>
      </c>
      <c r="B22" s="164" t="s">
        <v>201</v>
      </c>
      <c r="C22" s="164"/>
      <c r="D22" s="164"/>
      <c r="E22" s="164"/>
      <c r="F22" s="164"/>
      <c r="G22" s="164"/>
      <c r="H22" s="164"/>
      <c r="I22" s="165"/>
      <c r="J22" s="10">
        <v>4</v>
      </c>
      <c r="K22" s="12">
        <f>F12</f>
        <v>2.5</v>
      </c>
      <c r="L22" s="11">
        <f>IF(ISBLANK(K22)," ",IF(K22=" "," ",(3+3.29*(((K22)*$N$13*(1+($N$13/$N$12)))^0.5))/($N$11*$N$9*$N$13)))</f>
        <v>51.679958313245052</v>
      </c>
      <c r="M22" s="12">
        <f>IF(ISBLANK(J22)," ",(J22/$N$13)-K22)</f>
        <v>1.5</v>
      </c>
      <c r="N22" s="13">
        <f>IF(ISBLANK(J22)," ",M22/(N$9*N$10*N$11))</f>
        <v>29.940119760479043</v>
      </c>
      <c r="O22" s="10">
        <v>178</v>
      </c>
      <c r="P22" s="42">
        <f>G12</f>
        <v>149.33333333333334</v>
      </c>
      <c r="Q22" s="11">
        <f>IF(ISBLANK(P22)," ",IF(P22=" "," ",(3+3.29*(((P22)*$Q$13*(1+($Q$13/$Q$12)))^0.5))/($Q$11*$Q$9*$Q$13)))</f>
        <v>175.74192129780278</v>
      </c>
      <c r="R22" s="14">
        <f t="shared" ref="R22:R41" si="0">IF(ISBLANK(O22)," ",(O22/$Q$13)-P22)</f>
        <v>28.666666666666657</v>
      </c>
      <c r="S22" s="13">
        <f t="shared" ref="S22:S41" si="1">IF(ISBLANK(O22)," ",R22/(Q$9*Q$10*Q$11))</f>
        <v>168.33039733803085</v>
      </c>
      <c r="T22" s="15">
        <v>0</v>
      </c>
      <c r="U22" s="43">
        <f>IF(ISBLANK(T22)," ",(T22/$T$13)-$T$14/$T$12)</f>
        <v>-0.3</v>
      </c>
      <c r="V22" s="44">
        <f>IF(ISBLANK(T22), " ", (U22/$T$9))</f>
        <v>-0.94369298521547651</v>
      </c>
      <c r="W22" s="15">
        <v>44</v>
      </c>
      <c r="X22" s="43">
        <f>IF(ISBLANK(W22)," ",(W22/$W$13)-($W$14/$W$12))</f>
        <v>-6.7166666666666686</v>
      </c>
      <c r="Y22" s="45">
        <f>IF(ISBLANK(W22), " ", (X22/$W$9))</f>
        <v>-16.219914674394271</v>
      </c>
    </row>
    <row r="23" spans="1:25" s="2" customFormat="1" ht="19.899999999999999" customHeight="1" x14ac:dyDescent="0.25">
      <c r="A23" s="53"/>
      <c r="B23" s="157"/>
      <c r="C23" s="157"/>
      <c r="D23" s="157"/>
      <c r="E23" s="157"/>
      <c r="F23" s="157"/>
      <c r="G23" s="157"/>
      <c r="H23" s="157"/>
      <c r="I23" s="158"/>
      <c r="J23" s="16"/>
      <c r="K23" s="11"/>
      <c r="L23" s="11" t="str">
        <f>IF(ISBLANK(K23)," ",IF(K23=" "," ",(3+3.29*(((K23)*$N$13*(1+($N$13/$N$12)))^0.5))/($N$11*$N$9*$N$13)))</f>
        <v xml:space="preserve"> </v>
      </c>
      <c r="M23" s="17" t="str">
        <f t="shared" ref="M23:M41" si="2">IF(ISBLANK(J23)," ",(J23/$N$13)-K23)</f>
        <v xml:space="preserve"> </v>
      </c>
      <c r="N23" s="18" t="str">
        <f t="shared" ref="N23:N41" si="3">IF(ISBLANK(J23)," ",M23/(N$9*N$10*N$11))</f>
        <v xml:space="preserve"> </v>
      </c>
      <c r="O23" s="16"/>
      <c r="P23" s="17"/>
      <c r="Q23" s="11" t="str">
        <f t="shared" ref="Q23:Q41" si="4">IF(ISBLANK(P23)," ",IF(P23=" "," ",(3+3.29*(((P23)*$Q$13*(1+($Q$13/$Q$12)))^0.5))/($Q$11*$Q$9*$Q$13)))</f>
        <v xml:space="preserve"> </v>
      </c>
      <c r="R23" s="17" t="str">
        <f t="shared" si="0"/>
        <v xml:space="preserve"> </v>
      </c>
      <c r="S23" s="18" t="str">
        <f t="shared" si="1"/>
        <v xml:space="preserve"> </v>
      </c>
      <c r="T23" s="16"/>
      <c r="U23" s="46" t="str">
        <f t="shared" ref="U23:U41" si="5">IF(ISBLANK(T23)," ",(T23/$T$13)-$T$14/$T$12)</f>
        <v xml:space="preserve"> </v>
      </c>
      <c r="V23" s="47" t="str">
        <f t="shared" ref="V23:V41" si="6">IF(ISBLANK(T23), " ", (U23/$T$9))</f>
        <v xml:space="preserve"> </v>
      </c>
      <c r="W23" s="16"/>
      <c r="X23" s="46" t="str">
        <f t="shared" ref="X23:X41" si="7">IF(ISBLANK(W23)," ",(W23/$W$13)-($W$14/$W$12))</f>
        <v xml:space="preserve"> </v>
      </c>
      <c r="Y23" s="48" t="str">
        <f t="shared" ref="Y23:Y41" si="8">IF(ISBLANK(W23), " ", (X23/$W$9))</f>
        <v xml:space="preserve"> </v>
      </c>
    </row>
    <row r="24" spans="1:25" s="2" customFormat="1" ht="19.899999999999999" customHeight="1" x14ac:dyDescent="0.25">
      <c r="A24" s="54"/>
      <c r="B24" s="157"/>
      <c r="C24" s="157"/>
      <c r="D24" s="157"/>
      <c r="E24" s="157"/>
      <c r="F24" s="157"/>
      <c r="G24" s="157"/>
      <c r="H24" s="157"/>
      <c r="I24" s="158"/>
      <c r="J24" s="16"/>
      <c r="K24" s="11"/>
      <c r="L24" s="11" t="str">
        <f t="shared" ref="L24:L41" si="9">IF(ISBLANK(K24)," ",IF(K24=" "," ",(3+3.29*(((K24)*$N$13*(1+($N$13/$N$12)))^0.5))/($N$11*$N$9*$N$13)))</f>
        <v xml:space="preserve"> </v>
      </c>
      <c r="M24" s="17" t="str">
        <f t="shared" si="2"/>
        <v xml:space="preserve"> </v>
      </c>
      <c r="N24" s="18" t="str">
        <f t="shared" si="3"/>
        <v xml:space="preserve"> </v>
      </c>
      <c r="O24" s="16"/>
      <c r="P24" s="17"/>
      <c r="Q24" s="11" t="str">
        <f t="shared" si="4"/>
        <v xml:space="preserve"> </v>
      </c>
      <c r="R24" s="17" t="str">
        <f t="shared" si="0"/>
        <v xml:space="preserve"> </v>
      </c>
      <c r="S24" s="18" t="str">
        <f t="shared" si="1"/>
        <v xml:space="preserve"> </v>
      </c>
      <c r="T24" s="16"/>
      <c r="U24" s="46" t="str">
        <f t="shared" si="5"/>
        <v xml:space="preserve"> </v>
      </c>
      <c r="V24" s="47" t="str">
        <f t="shared" si="6"/>
        <v xml:space="preserve"> </v>
      </c>
      <c r="W24" s="16"/>
      <c r="X24" s="46" t="str">
        <f t="shared" si="7"/>
        <v xml:space="preserve"> </v>
      </c>
      <c r="Y24" s="48" t="str">
        <f t="shared" si="8"/>
        <v xml:space="preserve"> </v>
      </c>
    </row>
    <row r="25" spans="1:25" s="2" customFormat="1" ht="19.899999999999999" customHeight="1" x14ac:dyDescent="0.25">
      <c r="A25" s="54"/>
      <c r="B25" s="157"/>
      <c r="C25" s="157"/>
      <c r="D25" s="157"/>
      <c r="E25" s="157"/>
      <c r="F25" s="157"/>
      <c r="G25" s="157"/>
      <c r="H25" s="157"/>
      <c r="I25" s="158"/>
      <c r="J25" s="16"/>
      <c r="K25" s="11"/>
      <c r="L25" s="11" t="str">
        <f t="shared" si="9"/>
        <v xml:space="preserve"> </v>
      </c>
      <c r="M25" s="17" t="str">
        <f t="shared" si="2"/>
        <v xml:space="preserve"> </v>
      </c>
      <c r="N25" s="18" t="str">
        <f t="shared" si="3"/>
        <v xml:space="preserve"> </v>
      </c>
      <c r="O25" s="16"/>
      <c r="P25" s="17"/>
      <c r="Q25" s="11" t="str">
        <f t="shared" si="4"/>
        <v xml:space="preserve"> </v>
      </c>
      <c r="R25" s="17" t="str">
        <f t="shared" si="0"/>
        <v xml:space="preserve"> </v>
      </c>
      <c r="S25" s="18" t="str">
        <f t="shared" si="1"/>
        <v xml:space="preserve"> </v>
      </c>
      <c r="T25" s="16"/>
      <c r="U25" s="46" t="str">
        <f t="shared" si="5"/>
        <v xml:space="preserve"> </v>
      </c>
      <c r="V25" s="47" t="str">
        <f t="shared" si="6"/>
        <v xml:space="preserve"> </v>
      </c>
      <c r="W25" s="16"/>
      <c r="X25" s="46" t="str">
        <f t="shared" si="7"/>
        <v xml:space="preserve"> </v>
      </c>
      <c r="Y25" s="48" t="str">
        <f t="shared" si="8"/>
        <v xml:space="preserve"> </v>
      </c>
    </row>
    <row r="26" spans="1:25" s="2" customFormat="1" ht="19.899999999999999" customHeight="1" x14ac:dyDescent="0.25">
      <c r="A26" s="54"/>
      <c r="B26" s="157"/>
      <c r="C26" s="157"/>
      <c r="D26" s="157"/>
      <c r="E26" s="157"/>
      <c r="F26" s="157"/>
      <c r="G26" s="157"/>
      <c r="H26" s="157"/>
      <c r="I26" s="158"/>
      <c r="J26" s="16"/>
      <c r="K26" s="19"/>
      <c r="L26" s="11" t="str">
        <f t="shared" si="9"/>
        <v xml:space="preserve"> </v>
      </c>
      <c r="M26" s="20" t="str">
        <f t="shared" si="2"/>
        <v xml:space="preserve"> </v>
      </c>
      <c r="N26" s="21" t="str">
        <f t="shared" si="3"/>
        <v xml:space="preserve"> </v>
      </c>
      <c r="O26" s="16"/>
      <c r="P26" s="17"/>
      <c r="Q26" s="11" t="str">
        <f t="shared" si="4"/>
        <v xml:space="preserve"> </v>
      </c>
      <c r="R26" s="17" t="str">
        <f t="shared" si="0"/>
        <v xml:space="preserve"> </v>
      </c>
      <c r="S26" s="18" t="str">
        <f t="shared" si="1"/>
        <v xml:space="preserve"> </v>
      </c>
      <c r="T26" s="16"/>
      <c r="U26" s="46" t="str">
        <f t="shared" si="5"/>
        <v xml:space="preserve"> </v>
      </c>
      <c r="V26" s="47" t="str">
        <f t="shared" si="6"/>
        <v xml:space="preserve"> </v>
      </c>
      <c r="W26" s="16"/>
      <c r="X26" s="46" t="str">
        <f t="shared" si="7"/>
        <v xml:space="preserve"> </v>
      </c>
      <c r="Y26" s="48" t="str">
        <f t="shared" si="8"/>
        <v xml:space="preserve"> </v>
      </c>
    </row>
    <row r="27" spans="1:25" s="2" customFormat="1" ht="19.899999999999999" customHeight="1" x14ac:dyDescent="0.25">
      <c r="A27" s="54"/>
      <c r="B27" s="157"/>
      <c r="C27" s="157"/>
      <c r="D27" s="157"/>
      <c r="E27" s="157"/>
      <c r="F27" s="157"/>
      <c r="G27" s="157"/>
      <c r="H27" s="157"/>
      <c r="I27" s="158"/>
      <c r="J27" s="16"/>
      <c r="K27" s="11"/>
      <c r="L27" s="11" t="str">
        <f t="shared" si="9"/>
        <v xml:space="preserve"> </v>
      </c>
      <c r="M27" s="17" t="str">
        <f t="shared" si="2"/>
        <v xml:space="preserve"> </v>
      </c>
      <c r="N27" s="18" t="str">
        <f t="shared" si="3"/>
        <v xml:space="preserve"> </v>
      </c>
      <c r="O27" s="16"/>
      <c r="P27" s="17"/>
      <c r="Q27" s="11" t="str">
        <f t="shared" si="4"/>
        <v xml:space="preserve"> </v>
      </c>
      <c r="R27" s="17" t="str">
        <f t="shared" si="0"/>
        <v xml:space="preserve"> </v>
      </c>
      <c r="S27" s="18" t="str">
        <f t="shared" si="1"/>
        <v xml:space="preserve"> </v>
      </c>
      <c r="T27" s="16"/>
      <c r="U27" s="46" t="str">
        <f t="shared" si="5"/>
        <v xml:space="preserve"> </v>
      </c>
      <c r="V27" s="47" t="str">
        <f t="shared" si="6"/>
        <v xml:space="preserve"> </v>
      </c>
      <c r="W27" s="16"/>
      <c r="X27" s="46" t="str">
        <f t="shared" si="7"/>
        <v xml:space="preserve"> </v>
      </c>
      <c r="Y27" s="48" t="str">
        <f t="shared" si="8"/>
        <v xml:space="preserve"> </v>
      </c>
    </row>
    <row r="28" spans="1:25" s="2" customFormat="1" ht="19.899999999999999" customHeight="1" x14ac:dyDescent="0.25">
      <c r="A28" s="54"/>
      <c r="B28" s="157"/>
      <c r="C28" s="157"/>
      <c r="D28" s="157"/>
      <c r="E28" s="157"/>
      <c r="F28" s="157"/>
      <c r="G28" s="157"/>
      <c r="H28" s="157"/>
      <c r="I28" s="158"/>
      <c r="J28" s="16"/>
      <c r="K28" s="11"/>
      <c r="L28" s="11" t="str">
        <f t="shared" si="9"/>
        <v xml:space="preserve"> </v>
      </c>
      <c r="M28" s="17" t="str">
        <f t="shared" si="2"/>
        <v xml:space="preserve"> </v>
      </c>
      <c r="N28" s="18" t="str">
        <f t="shared" si="3"/>
        <v xml:space="preserve"> </v>
      </c>
      <c r="O28" s="16"/>
      <c r="P28" s="17"/>
      <c r="Q28" s="11" t="str">
        <f t="shared" si="4"/>
        <v xml:space="preserve"> </v>
      </c>
      <c r="R28" s="17" t="str">
        <f t="shared" si="0"/>
        <v xml:space="preserve"> </v>
      </c>
      <c r="S28" s="18" t="str">
        <f t="shared" si="1"/>
        <v xml:space="preserve"> </v>
      </c>
      <c r="T28" s="16"/>
      <c r="U28" s="46" t="str">
        <f t="shared" si="5"/>
        <v xml:space="preserve"> </v>
      </c>
      <c r="V28" s="47" t="str">
        <f t="shared" si="6"/>
        <v xml:space="preserve"> </v>
      </c>
      <c r="W28" s="16"/>
      <c r="X28" s="46" t="str">
        <f t="shared" si="7"/>
        <v xml:space="preserve"> </v>
      </c>
      <c r="Y28" s="48" t="str">
        <f t="shared" si="8"/>
        <v xml:space="preserve"> </v>
      </c>
    </row>
    <row r="29" spans="1:25" s="2" customFormat="1" ht="19.899999999999999" customHeight="1" x14ac:dyDescent="0.25">
      <c r="A29" s="54"/>
      <c r="B29" s="157"/>
      <c r="C29" s="157"/>
      <c r="D29" s="157"/>
      <c r="E29" s="157"/>
      <c r="F29" s="157"/>
      <c r="G29" s="157"/>
      <c r="H29" s="157"/>
      <c r="I29" s="158"/>
      <c r="J29" s="16"/>
      <c r="K29" s="11"/>
      <c r="L29" s="11" t="str">
        <f t="shared" si="9"/>
        <v xml:space="preserve"> </v>
      </c>
      <c r="M29" s="17" t="str">
        <f t="shared" si="2"/>
        <v xml:space="preserve"> </v>
      </c>
      <c r="N29" s="18" t="str">
        <f t="shared" si="3"/>
        <v xml:space="preserve"> </v>
      </c>
      <c r="O29" s="16"/>
      <c r="P29" s="17"/>
      <c r="Q29" s="11" t="str">
        <f t="shared" si="4"/>
        <v xml:space="preserve"> </v>
      </c>
      <c r="R29" s="17" t="str">
        <f t="shared" si="0"/>
        <v xml:space="preserve"> </v>
      </c>
      <c r="S29" s="18" t="str">
        <f t="shared" si="1"/>
        <v xml:space="preserve"> </v>
      </c>
      <c r="T29" s="16"/>
      <c r="U29" s="46" t="str">
        <f t="shared" si="5"/>
        <v xml:space="preserve"> </v>
      </c>
      <c r="V29" s="47" t="str">
        <f t="shared" si="6"/>
        <v xml:space="preserve"> </v>
      </c>
      <c r="W29" s="16"/>
      <c r="X29" s="46" t="str">
        <f t="shared" si="7"/>
        <v xml:space="preserve"> </v>
      </c>
      <c r="Y29" s="48" t="str">
        <f t="shared" si="8"/>
        <v xml:space="preserve"> </v>
      </c>
    </row>
    <row r="30" spans="1:25" s="2" customFormat="1" ht="19.899999999999999" customHeight="1" x14ac:dyDescent="0.25">
      <c r="A30" s="54"/>
      <c r="B30" s="157"/>
      <c r="C30" s="157"/>
      <c r="D30" s="157"/>
      <c r="E30" s="157"/>
      <c r="F30" s="157"/>
      <c r="G30" s="157"/>
      <c r="H30" s="157"/>
      <c r="I30" s="158"/>
      <c r="J30" s="16"/>
      <c r="K30" s="11"/>
      <c r="L30" s="11" t="str">
        <f t="shared" si="9"/>
        <v xml:space="preserve"> </v>
      </c>
      <c r="M30" s="17" t="str">
        <f t="shared" si="2"/>
        <v xml:space="preserve"> </v>
      </c>
      <c r="N30" s="18" t="str">
        <f t="shared" si="3"/>
        <v xml:space="preserve"> </v>
      </c>
      <c r="O30" s="16"/>
      <c r="P30" s="17"/>
      <c r="Q30" s="11" t="str">
        <f t="shared" si="4"/>
        <v xml:space="preserve"> </v>
      </c>
      <c r="R30" s="17" t="str">
        <f t="shared" si="0"/>
        <v xml:space="preserve"> </v>
      </c>
      <c r="S30" s="18" t="str">
        <f t="shared" si="1"/>
        <v xml:space="preserve"> </v>
      </c>
      <c r="T30" s="16"/>
      <c r="U30" s="46" t="str">
        <f t="shared" si="5"/>
        <v xml:space="preserve"> </v>
      </c>
      <c r="V30" s="47" t="str">
        <f t="shared" si="6"/>
        <v xml:space="preserve"> </v>
      </c>
      <c r="W30" s="16"/>
      <c r="X30" s="46" t="str">
        <f t="shared" si="7"/>
        <v xml:space="preserve"> </v>
      </c>
      <c r="Y30" s="48" t="str">
        <f t="shared" si="8"/>
        <v xml:space="preserve"> </v>
      </c>
    </row>
    <row r="31" spans="1:25" s="2" customFormat="1" ht="19.899999999999999" customHeight="1" x14ac:dyDescent="0.25">
      <c r="A31" s="54"/>
      <c r="B31" s="157"/>
      <c r="C31" s="157"/>
      <c r="D31" s="157"/>
      <c r="E31" s="157"/>
      <c r="F31" s="157"/>
      <c r="G31" s="157"/>
      <c r="H31" s="157"/>
      <c r="I31" s="158"/>
      <c r="J31" s="16"/>
      <c r="K31" s="11"/>
      <c r="L31" s="11" t="str">
        <f t="shared" si="9"/>
        <v xml:space="preserve"> </v>
      </c>
      <c r="M31" s="17" t="str">
        <f t="shared" si="2"/>
        <v xml:space="preserve"> </v>
      </c>
      <c r="N31" s="18" t="str">
        <f t="shared" si="3"/>
        <v xml:space="preserve"> </v>
      </c>
      <c r="O31" s="16"/>
      <c r="P31" s="17"/>
      <c r="Q31" s="11" t="str">
        <f t="shared" si="4"/>
        <v xml:space="preserve"> </v>
      </c>
      <c r="R31" s="17" t="str">
        <f t="shared" si="0"/>
        <v xml:space="preserve"> </v>
      </c>
      <c r="S31" s="18" t="str">
        <f t="shared" si="1"/>
        <v xml:space="preserve"> </v>
      </c>
      <c r="T31" s="16"/>
      <c r="U31" s="46" t="str">
        <f t="shared" si="5"/>
        <v xml:space="preserve"> </v>
      </c>
      <c r="V31" s="47" t="str">
        <f t="shared" si="6"/>
        <v xml:space="preserve"> </v>
      </c>
      <c r="W31" s="16"/>
      <c r="X31" s="46" t="str">
        <f t="shared" si="7"/>
        <v xml:space="preserve"> </v>
      </c>
      <c r="Y31" s="48" t="str">
        <f t="shared" si="8"/>
        <v xml:space="preserve"> </v>
      </c>
    </row>
    <row r="32" spans="1:25" s="2" customFormat="1" ht="19.899999999999999" customHeight="1" x14ac:dyDescent="0.25">
      <c r="A32" s="54"/>
      <c r="B32" s="157"/>
      <c r="C32" s="157"/>
      <c r="D32" s="157"/>
      <c r="E32" s="157"/>
      <c r="F32" s="157"/>
      <c r="G32" s="157"/>
      <c r="H32" s="157"/>
      <c r="I32" s="158"/>
      <c r="J32" s="16"/>
      <c r="K32" s="11"/>
      <c r="L32" s="11" t="str">
        <f t="shared" si="9"/>
        <v xml:space="preserve"> </v>
      </c>
      <c r="M32" s="17" t="str">
        <f t="shared" si="2"/>
        <v xml:space="preserve"> </v>
      </c>
      <c r="N32" s="18" t="str">
        <f t="shared" si="3"/>
        <v xml:space="preserve"> </v>
      </c>
      <c r="O32" s="16"/>
      <c r="P32" s="17"/>
      <c r="Q32" s="11" t="str">
        <f t="shared" si="4"/>
        <v xml:space="preserve"> </v>
      </c>
      <c r="R32" s="17" t="str">
        <f t="shared" si="0"/>
        <v xml:space="preserve"> </v>
      </c>
      <c r="S32" s="18" t="str">
        <f t="shared" si="1"/>
        <v xml:space="preserve"> </v>
      </c>
      <c r="T32" s="16"/>
      <c r="U32" s="46" t="str">
        <f t="shared" si="5"/>
        <v xml:space="preserve"> </v>
      </c>
      <c r="V32" s="47" t="str">
        <f t="shared" si="6"/>
        <v xml:space="preserve"> </v>
      </c>
      <c r="W32" s="16"/>
      <c r="X32" s="46" t="str">
        <f t="shared" si="7"/>
        <v xml:space="preserve"> </v>
      </c>
      <c r="Y32" s="48" t="str">
        <f t="shared" si="8"/>
        <v xml:space="preserve"> </v>
      </c>
    </row>
    <row r="33" spans="1:25" s="2" customFormat="1" ht="19.899999999999999" customHeight="1" x14ac:dyDescent="0.25">
      <c r="A33" s="53"/>
      <c r="B33" s="157"/>
      <c r="C33" s="157"/>
      <c r="D33" s="157"/>
      <c r="E33" s="157"/>
      <c r="F33" s="157"/>
      <c r="G33" s="157"/>
      <c r="H33" s="157"/>
      <c r="I33" s="158"/>
      <c r="J33" s="16"/>
      <c r="K33" s="11"/>
      <c r="L33" s="11" t="str">
        <f t="shared" si="9"/>
        <v xml:space="preserve"> </v>
      </c>
      <c r="M33" s="17" t="str">
        <f t="shared" si="2"/>
        <v xml:space="preserve"> </v>
      </c>
      <c r="N33" s="18" t="str">
        <f t="shared" si="3"/>
        <v xml:space="preserve"> </v>
      </c>
      <c r="O33" s="16"/>
      <c r="P33" s="17"/>
      <c r="Q33" s="11" t="str">
        <f t="shared" si="4"/>
        <v xml:space="preserve"> </v>
      </c>
      <c r="R33" s="17" t="str">
        <f t="shared" si="0"/>
        <v xml:space="preserve"> </v>
      </c>
      <c r="S33" s="18" t="str">
        <f t="shared" si="1"/>
        <v xml:space="preserve"> </v>
      </c>
      <c r="T33" s="16"/>
      <c r="U33" s="46" t="str">
        <f t="shared" si="5"/>
        <v xml:space="preserve"> </v>
      </c>
      <c r="V33" s="47" t="str">
        <f t="shared" si="6"/>
        <v xml:space="preserve"> </v>
      </c>
      <c r="W33" s="16"/>
      <c r="X33" s="46" t="str">
        <f t="shared" si="7"/>
        <v xml:space="preserve"> </v>
      </c>
      <c r="Y33" s="48" t="str">
        <f t="shared" si="8"/>
        <v xml:space="preserve"> </v>
      </c>
    </row>
    <row r="34" spans="1:25" s="2" customFormat="1" ht="19.899999999999999" customHeight="1" x14ac:dyDescent="0.25">
      <c r="A34" s="53"/>
      <c r="B34" s="157"/>
      <c r="C34" s="157"/>
      <c r="D34" s="157"/>
      <c r="E34" s="157"/>
      <c r="F34" s="157"/>
      <c r="G34" s="157"/>
      <c r="H34" s="157"/>
      <c r="I34" s="158"/>
      <c r="J34" s="16"/>
      <c r="K34" s="11"/>
      <c r="L34" s="11" t="str">
        <f t="shared" si="9"/>
        <v xml:space="preserve"> </v>
      </c>
      <c r="M34" s="17" t="str">
        <f t="shared" si="2"/>
        <v xml:space="preserve"> </v>
      </c>
      <c r="N34" s="18" t="str">
        <f t="shared" si="3"/>
        <v xml:space="preserve"> </v>
      </c>
      <c r="O34" s="16"/>
      <c r="P34" s="17"/>
      <c r="Q34" s="11" t="str">
        <f t="shared" si="4"/>
        <v xml:space="preserve"> </v>
      </c>
      <c r="R34" s="17" t="str">
        <f t="shared" si="0"/>
        <v xml:space="preserve"> </v>
      </c>
      <c r="S34" s="18" t="str">
        <f t="shared" si="1"/>
        <v xml:space="preserve"> </v>
      </c>
      <c r="T34" s="16"/>
      <c r="U34" s="46" t="str">
        <f t="shared" si="5"/>
        <v xml:space="preserve"> </v>
      </c>
      <c r="V34" s="47" t="str">
        <f t="shared" si="6"/>
        <v xml:space="preserve"> </v>
      </c>
      <c r="W34" s="16"/>
      <c r="X34" s="46" t="str">
        <f t="shared" si="7"/>
        <v xml:space="preserve"> </v>
      </c>
      <c r="Y34" s="48" t="str">
        <f t="shared" si="8"/>
        <v xml:space="preserve"> </v>
      </c>
    </row>
    <row r="35" spans="1:25" s="2" customFormat="1" ht="19.899999999999999" customHeight="1" x14ac:dyDescent="0.25">
      <c r="A35" s="54"/>
      <c r="B35" s="157"/>
      <c r="C35" s="157"/>
      <c r="D35" s="157"/>
      <c r="E35" s="157"/>
      <c r="F35" s="157"/>
      <c r="G35" s="157"/>
      <c r="H35" s="157"/>
      <c r="I35" s="158"/>
      <c r="J35" s="16"/>
      <c r="K35" s="11"/>
      <c r="L35" s="11" t="str">
        <f t="shared" si="9"/>
        <v xml:space="preserve"> </v>
      </c>
      <c r="M35" s="17" t="str">
        <f t="shared" si="2"/>
        <v xml:space="preserve"> </v>
      </c>
      <c r="N35" s="18" t="str">
        <f t="shared" si="3"/>
        <v xml:space="preserve"> </v>
      </c>
      <c r="O35" s="16"/>
      <c r="P35" s="17"/>
      <c r="Q35" s="11" t="str">
        <f t="shared" si="4"/>
        <v xml:space="preserve"> </v>
      </c>
      <c r="R35" s="17" t="str">
        <f t="shared" si="0"/>
        <v xml:space="preserve"> </v>
      </c>
      <c r="S35" s="18" t="str">
        <f t="shared" si="1"/>
        <v xml:space="preserve"> </v>
      </c>
      <c r="T35" s="16"/>
      <c r="U35" s="46" t="str">
        <f t="shared" si="5"/>
        <v xml:space="preserve"> </v>
      </c>
      <c r="V35" s="47" t="str">
        <f t="shared" si="6"/>
        <v xml:space="preserve"> </v>
      </c>
      <c r="W35" s="16"/>
      <c r="X35" s="46" t="str">
        <f t="shared" si="7"/>
        <v xml:space="preserve"> </v>
      </c>
      <c r="Y35" s="48" t="str">
        <f t="shared" si="8"/>
        <v xml:space="preserve"> </v>
      </c>
    </row>
    <row r="36" spans="1:25" s="2" customFormat="1" ht="19.899999999999999" customHeight="1" x14ac:dyDescent="0.25">
      <c r="A36" s="54"/>
      <c r="B36" s="157"/>
      <c r="C36" s="157"/>
      <c r="D36" s="157"/>
      <c r="E36" s="157"/>
      <c r="F36" s="157"/>
      <c r="G36" s="157"/>
      <c r="H36" s="157"/>
      <c r="I36" s="158"/>
      <c r="J36" s="16"/>
      <c r="K36" s="11"/>
      <c r="L36" s="11" t="str">
        <f t="shared" si="9"/>
        <v xml:space="preserve"> </v>
      </c>
      <c r="M36" s="17" t="str">
        <f t="shared" si="2"/>
        <v xml:space="preserve"> </v>
      </c>
      <c r="N36" s="18" t="str">
        <f t="shared" si="3"/>
        <v xml:space="preserve"> </v>
      </c>
      <c r="O36" s="16"/>
      <c r="P36" s="17"/>
      <c r="Q36" s="11" t="str">
        <f t="shared" si="4"/>
        <v xml:space="preserve"> </v>
      </c>
      <c r="R36" s="17" t="str">
        <f t="shared" si="0"/>
        <v xml:space="preserve"> </v>
      </c>
      <c r="S36" s="18" t="str">
        <f t="shared" si="1"/>
        <v xml:space="preserve"> </v>
      </c>
      <c r="T36" s="16"/>
      <c r="U36" s="46" t="str">
        <f t="shared" si="5"/>
        <v xml:space="preserve"> </v>
      </c>
      <c r="V36" s="47" t="str">
        <f t="shared" si="6"/>
        <v xml:space="preserve"> </v>
      </c>
      <c r="W36" s="16"/>
      <c r="X36" s="46" t="str">
        <f t="shared" si="7"/>
        <v xml:space="preserve"> </v>
      </c>
      <c r="Y36" s="48" t="str">
        <f t="shared" si="8"/>
        <v xml:space="preserve"> </v>
      </c>
    </row>
    <row r="37" spans="1:25" s="2" customFormat="1" ht="19.899999999999999" customHeight="1" x14ac:dyDescent="0.25">
      <c r="A37" s="53"/>
      <c r="B37" s="157"/>
      <c r="C37" s="157"/>
      <c r="D37" s="157"/>
      <c r="E37" s="157"/>
      <c r="F37" s="157"/>
      <c r="G37" s="157"/>
      <c r="H37" s="157"/>
      <c r="I37" s="158"/>
      <c r="J37" s="16"/>
      <c r="K37" s="11"/>
      <c r="L37" s="11" t="str">
        <f t="shared" si="9"/>
        <v xml:space="preserve"> </v>
      </c>
      <c r="M37" s="17" t="str">
        <f t="shared" si="2"/>
        <v xml:space="preserve"> </v>
      </c>
      <c r="N37" s="18" t="str">
        <f t="shared" si="3"/>
        <v xml:space="preserve"> </v>
      </c>
      <c r="O37" s="16"/>
      <c r="P37" s="17"/>
      <c r="Q37" s="11" t="str">
        <f t="shared" si="4"/>
        <v xml:space="preserve"> </v>
      </c>
      <c r="R37" s="17" t="str">
        <f t="shared" si="0"/>
        <v xml:space="preserve"> </v>
      </c>
      <c r="S37" s="18" t="str">
        <f t="shared" si="1"/>
        <v xml:space="preserve"> </v>
      </c>
      <c r="T37" s="16"/>
      <c r="U37" s="46" t="str">
        <f t="shared" si="5"/>
        <v xml:space="preserve"> </v>
      </c>
      <c r="V37" s="47" t="str">
        <f t="shared" si="6"/>
        <v xml:space="preserve"> </v>
      </c>
      <c r="W37" s="16"/>
      <c r="X37" s="46" t="str">
        <f t="shared" si="7"/>
        <v xml:space="preserve"> </v>
      </c>
      <c r="Y37" s="48" t="str">
        <f t="shared" si="8"/>
        <v xml:space="preserve"> </v>
      </c>
    </row>
    <row r="38" spans="1:25" s="2" customFormat="1" ht="19.899999999999999" customHeight="1" x14ac:dyDescent="0.25">
      <c r="A38" s="54"/>
      <c r="B38" s="157"/>
      <c r="C38" s="157"/>
      <c r="D38" s="157"/>
      <c r="E38" s="157"/>
      <c r="F38" s="157"/>
      <c r="G38" s="157"/>
      <c r="H38" s="157"/>
      <c r="I38" s="158"/>
      <c r="J38" s="16"/>
      <c r="K38" s="11"/>
      <c r="L38" s="11" t="str">
        <f t="shared" si="9"/>
        <v xml:space="preserve"> </v>
      </c>
      <c r="M38" s="17" t="str">
        <f t="shared" si="2"/>
        <v xml:space="preserve"> </v>
      </c>
      <c r="N38" s="18" t="str">
        <f t="shared" si="3"/>
        <v xml:space="preserve"> </v>
      </c>
      <c r="O38" s="16"/>
      <c r="P38" s="17"/>
      <c r="Q38" s="11" t="str">
        <f t="shared" si="4"/>
        <v xml:space="preserve"> </v>
      </c>
      <c r="R38" s="17" t="str">
        <f t="shared" si="0"/>
        <v xml:space="preserve"> </v>
      </c>
      <c r="S38" s="18" t="str">
        <f t="shared" si="1"/>
        <v xml:space="preserve"> </v>
      </c>
      <c r="T38" s="16"/>
      <c r="U38" s="46" t="str">
        <f t="shared" si="5"/>
        <v xml:space="preserve"> </v>
      </c>
      <c r="V38" s="47" t="str">
        <f t="shared" si="6"/>
        <v xml:space="preserve"> </v>
      </c>
      <c r="W38" s="16"/>
      <c r="X38" s="46" t="str">
        <f t="shared" si="7"/>
        <v xml:space="preserve"> </v>
      </c>
      <c r="Y38" s="48" t="str">
        <f t="shared" si="8"/>
        <v xml:space="preserve"> </v>
      </c>
    </row>
    <row r="39" spans="1:25" s="2" customFormat="1" ht="19.899999999999999" customHeight="1" x14ac:dyDescent="0.25">
      <c r="A39" s="54"/>
      <c r="B39" s="157"/>
      <c r="C39" s="157"/>
      <c r="D39" s="157"/>
      <c r="E39" s="157"/>
      <c r="F39" s="157"/>
      <c r="G39" s="157"/>
      <c r="H39" s="157"/>
      <c r="I39" s="158"/>
      <c r="J39" s="16"/>
      <c r="K39" s="11"/>
      <c r="L39" s="11" t="str">
        <f t="shared" si="9"/>
        <v xml:space="preserve"> </v>
      </c>
      <c r="M39" s="17" t="str">
        <f t="shared" si="2"/>
        <v xml:space="preserve"> </v>
      </c>
      <c r="N39" s="18" t="str">
        <f t="shared" si="3"/>
        <v xml:space="preserve"> </v>
      </c>
      <c r="O39" s="16"/>
      <c r="P39" s="17"/>
      <c r="Q39" s="11" t="str">
        <f t="shared" si="4"/>
        <v xml:space="preserve"> </v>
      </c>
      <c r="R39" s="17" t="str">
        <f t="shared" si="0"/>
        <v xml:space="preserve"> </v>
      </c>
      <c r="S39" s="18" t="str">
        <f t="shared" si="1"/>
        <v xml:space="preserve"> </v>
      </c>
      <c r="T39" s="16"/>
      <c r="U39" s="46" t="str">
        <f t="shared" si="5"/>
        <v xml:space="preserve"> </v>
      </c>
      <c r="V39" s="47" t="str">
        <f t="shared" si="6"/>
        <v xml:space="preserve"> </v>
      </c>
      <c r="W39" s="16"/>
      <c r="X39" s="46" t="str">
        <f t="shared" si="7"/>
        <v xml:space="preserve"> </v>
      </c>
      <c r="Y39" s="48" t="str">
        <f t="shared" si="8"/>
        <v xml:space="preserve"> </v>
      </c>
    </row>
    <row r="40" spans="1:25" s="2" customFormat="1" ht="19.899999999999999" customHeight="1" x14ac:dyDescent="0.25">
      <c r="A40" s="54"/>
      <c r="B40" s="157"/>
      <c r="C40" s="157"/>
      <c r="D40" s="157"/>
      <c r="E40" s="157"/>
      <c r="F40" s="157"/>
      <c r="G40" s="157"/>
      <c r="H40" s="157"/>
      <c r="I40" s="158"/>
      <c r="J40" s="16"/>
      <c r="K40" s="11"/>
      <c r="L40" s="11" t="str">
        <f t="shared" si="9"/>
        <v xml:space="preserve"> </v>
      </c>
      <c r="M40" s="17" t="str">
        <f t="shared" si="2"/>
        <v xml:space="preserve"> </v>
      </c>
      <c r="N40" s="18" t="str">
        <f t="shared" si="3"/>
        <v xml:space="preserve"> </v>
      </c>
      <c r="O40" s="16"/>
      <c r="P40" s="17"/>
      <c r="Q40" s="11" t="str">
        <f t="shared" si="4"/>
        <v xml:space="preserve"> </v>
      </c>
      <c r="R40" s="17" t="str">
        <f t="shared" si="0"/>
        <v xml:space="preserve"> </v>
      </c>
      <c r="S40" s="18" t="str">
        <f t="shared" si="1"/>
        <v xml:space="preserve"> </v>
      </c>
      <c r="T40" s="16"/>
      <c r="U40" s="46" t="str">
        <f t="shared" si="5"/>
        <v xml:space="preserve"> </v>
      </c>
      <c r="V40" s="47" t="str">
        <f t="shared" si="6"/>
        <v xml:space="preserve"> </v>
      </c>
      <c r="W40" s="16"/>
      <c r="X40" s="46" t="str">
        <f t="shared" si="7"/>
        <v xml:space="preserve"> </v>
      </c>
      <c r="Y40" s="48" t="str">
        <f t="shared" si="8"/>
        <v xml:space="preserve"> </v>
      </c>
    </row>
    <row r="41" spans="1:25" s="2" customFormat="1" ht="19.899999999999999" customHeight="1" thickBot="1" x14ac:dyDescent="0.3">
      <c r="A41" s="55"/>
      <c r="B41" s="159"/>
      <c r="C41" s="160"/>
      <c r="D41" s="160"/>
      <c r="E41" s="160"/>
      <c r="F41" s="160"/>
      <c r="G41" s="160"/>
      <c r="H41" s="160"/>
      <c r="I41" s="161"/>
      <c r="J41" s="22"/>
      <c r="K41" s="23"/>
      <c r="L41" s="23" t="str">
        <f t="shared" si="9"/>
        <v xml:space="preserve"> </v>
      </c>
      <c r="M41" s="24" t="str">
        <f t="shared" si="2"/>
        <v xml:space="preserve"> </v>
      </c>
      <c r="N41" s="25" t="str">
        <f t="shared" si="3"/>
        <v xml:space="preserve"> </v>
      </c>
      <c r="O41" s="22"/>
      <c r="P41" s="24"/>
      <c r="Q41" s="23" t="str">
        <f t="shared" si="4"/>
        <v xml:space="preserve"> </v>
      </c>
      <c r="R41" s="24" t="str">
        <f t="shared" si="0"/>
        <v xml:space="preserve"> </v>
      </c>
      <c r="S41" s="25" t="str">
        <f t="shared" si="1"/>
        <v xml:space="preserve"> </v>
      </c>
      <c r="T41" s="22"/>
      <c r="U41" s="49" t="str">
        <f t="shared" si="5"/>
        <v xml:space="preserve"> </v>
      </c>
      <c r="V41" s="50" t="str">
        <f t="shared" si="6"/>
        <v xml:space="preserve"> </v>
      </c>
      <c r="W41" s="22"/>
      <c r="X41" s="49" t="str">
        <f t="shared" si="7"/>
        <v xml:space="preserve"> </v>
      </c>
      <c r="Y41" s="51" t="str">
        <f t="shared" si="8"/>
        <v xml:space="preserve"> </v>
      </c>
    </row>
    <row r="42" spans="1:25" ht="13.5" thickTop="1" x14ac:dyDescent="0.2"/>
  </sheetData>
  <sheetProtection selectLockedCells="1"/>
  <protectedRanges>
    <protectedRange sqref="A22:A41" name="Range11_2_2"/>
  </protectedRanges>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scale="72" orientation="landscape" horizontalDpi="4294967293" r:id="rId1"/>
  <headerFooter alignWithMargins="0"/>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pageSetUpPr fitToPage="1"/>
  </sheetPr>
  <dimension ref="A1:DH53"/>
  <sheetViews>
    <sheetView zoomScaleNormal="100" workbookViewId="0">
      <selection activeCell="AQ49" sqref="AQ49"/>
    </sheetView>
  </sheetViews>
  <sheetFormatPr defaultColWidth="1.7109375" defaultRowHeight="12" customHeight="1" x14ac:dyDescent="0.2"/>
  <cols>
    <col min="1" max="16384" width="1.7109375" style="56"/>
  </cols>
  <sheetData>
    <row r="1" spans="1:112" ht="38.25" customHeight="1" thickBot="1" x14ac:dyDescent="0.35">
      <c r="A1" s="136"/>
      <c r="B1" s="136"/>
      <c r="C1" s="136"/>
      <c r="D1" s="136"/>
      <c r="E1" s="136"/>
      <c r="F1" s="136"/>
      <c r="G1" s="136"/>
      <c r="H1" s="136"/>
      <c r="I1" s="136"/>
      <c r="J1" s="136"/>
      <c r="K1" s="136"/>
      <c r="L1" s="136"/>
      <c r="M1" s="136"/>
      <c r="N1" s="136"/>
      <c r="O1" s="136"/>
      <c r="P1" s="136"/>
      <c r="Q1" s="136"/>
      <c r="R1" s="136"/>
      <c r="S1" s="136"/>
      <c r="T1" s="136"/>
      <c r="U1" s="136"/>
      <c r="V1" s="136"/>
      <c r="W1" s="136"/>
      <c r="X1" s="136"/>
      <c r="Y1" s="136"/>
      <c r="Z1" s="136"/>
      <c r="AA1" s="136"/>
      <c r="AB1" s="136"/>
      <c r="AC1" s="136"/>
      <c r="AD1" s="136"/>
      <c r="AE1" s="136"/>
      <c r="AF1" s="136"/>
      <c r="AG1" s="136"/>
      <c r="AH1" s="136"/>
      <c r="AI1" s="136"/>
      <c r="AJ1" s="136"/>
      <c r="AK1" s="136"/>
      <c r="AL1" s="136"/>
      <c r="AM1" s="136"/>
      <c r="AN1" s="136"/>
      <c r="AO1" s="136"/>
      <c r="AP1" s="136"/>
      <c r="AQ1" s="136"/>
      <c r="AR1" s="136"/>
      <c r="AS1" s="136"/>
      <c r="AT1" s="136"/>
      <c r="AU1" s="136"/>
      <c r="AV1" s="136"/>
      <c r="AW1" s="136"/>
      <c r="AX1" s="136"/>
      <c r="AY1" s="136"/>
      <c r="AZ1" s="136"/>
      <c r="BA1" s="136"/>
      <c r="BB1" s="136"/>
      <c r="BC1" s="136"/>
      <c r="BD1" s="136"/>
      <c r="BE1" s="136"/>
      <c r="BF1" s="136"/>
      <c r="BG1" s="136"/>
      <c r="BH1" s="136"/>
      <c r="BI1" s="136"/>
      <c r="BJ1" s="136"/>
      <c r="BK1" s="136"/>
      <c r="BL1" s="136"/>
      <c r="BM1" s="136"/>
      <c r="BN1" s="136"/>
      <c r="BO1" s="136"/>
      <c r="BP1" s="136"/>
      <c r="BQ1" s="136"/>
      <c r="BR1" s="136"/>
      <c r="BS1" s="136"/>
      <c r="BT1" s="136"/>
      <c r="BU1" s="136"/>
      <c r="BV1" s="136"/>
      <c r="BW1" s="136"/>
      <c r="BX1" s="136"/>
      <c r="BY1" s="136"/>
    </row>
    <row r="2" spans="1:112" ht="12" customHeight="1" thickTop="1" x14ac:dyDescent="0.2">
      <c r="A2" s="57"/>
      <c r="B2" s="58"/>
      <c r="C2" s="58"/>
      <c r="D2" s="58"/>
      <c r="E2" s="58"/>
      <c r="F2" s="58"/>
      <c r="G2" s="58"/>
      <c r="H2" s="58"/>
      <c r="I2" s="58"/>
      <c r="J2" s="58"/>
      <c r="K2" s="58"/>
      <c r="L2" s="58"/>
      <c r="M2" s="58"/>
      <c r="N2" s="58"/>
      <c r="O2" s="58"/>
      <c r="P2" s="58"/>
      <c r="Q2" s="58"/>
      <c r="R2" s="58"/>
      <c r="S2" s="58"/>
      <c r="T2" s="58"/>
      <c r="U2" s="58"/>
      <c r="V2" s="58"/>
      <c r="W2" s="58"/>
      <c r="X2" s="58"/>
      <c r="Y2" s="58"/>
      <c r="Z2" s="58"/>
      <c r="AA2" s="58"/>
      <c r="AB2" s="58"/>
      <c r="AC2" s="58"/>
      <c r="AD2" s="58"/>
      <c r="AE2" s="58"/>
      <c r="AF2" s="58"/>
      <c r="AG2" s="58"/>
      <c r="AH2" s="58"/>
      <c r="AI2" s="58"/>
      <c r="AJ2" s="58"/>
      <c r="AK2" s="58"/>
      <c r="AL2" s="58"/>
      <c r="AM2" s="58"/>
      <c r="AN2" s="58"/>
      <c r="AO2" s="58"/>
      <c r="AP2" s="58"/>
      <c r="AQ2" s="58"/>
      <c r="AR2" s="58"/>
      <c r="AS2" s="58"/>
      <c r="AT2" s="58"/>
      <c r="AU2" s="58"/>
      <c r="AV2" s="58"/>
      <c r="AW2" s="58"/>
      <c r="AX2" s="58"/>
      <c r="AY2" s="58"/>
      <c r="AZ2" s="58"/>
      <c r="BA2" s="58"/>
      <c r="BB2" s="58"/>
      <c r="BC2" s="58"/>
      <c r="BD2" s="58"/>
      <c r="BE2" s="58"/>
      <c r="BF2" s="58"/>
      <c r="BG2" s="58"/>
      <c r="BH2" s="58"/>
      <c r="BI2" s="58"/>
      <c r="BJ2" s="58"/>
      <c r="BK2" s="58"/>
      <c r="BL2" s="58"/>
      <c r="BM2" s="58"/>
      <c r="BN2" s="58"/>
      <c r="BO2" s="58"/>
      <c r="BP2" s="58"/>
      <c r="BQ2" s="58"/>
      <c r="BR2" s="58"/>
      <c r="BS2" s="58"/>
      <c r="BT2" s="58"/>
      <c r="BU2" s="58"/>
      <c r="BV2" s="58"/>
      <c r="BW2" s="58"/>
      <c r="BX2" s="58"/>
      <c r="BY2" s="59"/>
    </row>
    <row r="3" spans="1:112" ht="12" customHeight="1" x14ac:dyDescent="0.2">
      <c r="A3" s="60"/>
      <c r="B3" s="61"/>
      <c r="C3" s="62"/>
      <c r="D3" s="62"/>
      <c r="E3" s="62"/>
      <c r="F3" s="62"/>
      <c r="G3" s="62"/>
      <c r="H3" s="62"/>
      <c r="I3" s="62"/>
      <c r="J3" s="62"/>
      <c r="K3" s="62"/>
      <c r="L3" s="62"/>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3"/>
    </row>
    <row r="4" spans="1:112" ht="12" customHeight="1" x14ac:dyDescent="0.2">
      <c r="A4" s="60"/>
      <c r="B4" s="62"/>
      <c r="C4" s="62"/>
      <c r="D4" s="62"/>
      <c r="E4" s="62"/>
      <c r="F4" s="62"/>
      <c r="G4" s="62"/>
      <c r="H4" s="62"/>
      <c r="I4" s="62"/>
      <c r="J4" s="62"/>
      <c r="K4" s="62"/>
      <c r="L4" s="62"/>
      <c r="M4" s="62"/>
      <c r="N4" s="62"/>
      <c r="O4" s="62"/>
      <c r="P4" s="62"/>
      <c r="Q4" s="62"/>
      <c r="R4" s="62"/>
      <c r="S4" s="62"/>
      <c r="T4" s="62"/>
      <c r="U4" s="62"/>
      <c r="V4" s="62"/>
      <c r="W4" s="62"/>
      <c r="X4" s="62"/>
      <c r="Y4" s="62"/>
      <c r="Z4" s="62"/>
      <c r="AA4" s="62"/>
      <c r="AB4" s="62"/>
      <c r="AC4" s="62"/>
      <c r="AD4" s="62"/>
      <c r="AE4" s="62"/>
      <c r="AF4" s="62"/>
      <c r="AG4" s="62"/>
      <c r="AH4" s="62"/>
      <c r="AI4" s="62"/>
      <c r="AJ4" s="62"/>
      <c r="AK4" s="62"/>
      <c r="AL4" s="62"/>
      <c r="AM4" s="62"/>
      <c r="AN4" s="62"/>
      <c r="AO4" s="62"/>
      <c r="AP4" s="62"/>
      <c r="AQ4" s="62"/>
      <c r="AR4" s="62"/>
      <c r="AS4" s="62"/>
      <c r="AT4" s="62"/>
      <c r="AU4" s="62"/>
      <c r="AV4" s="62"/>
      <c r="AW4" s="62"/>
      <c r="AX4" s="62"/>
      <c r="AY4" s="62"/>
      <c r="AZ4" s="62"/>
      <c r="BA4" s="62"/>
      <c r="BB4" s="62"/>
      <c r="BC4" s="62"/>
      <c r="BD4" s="62"/>
      <c r="BE4" s="62"/>
      <c r="BF4" s="62"/>
      <c r="BG4" s="62"/>
      <c r="BH4" s="62"/>
      <c r="BI4" s="62"/>
      <c r="BJ4" s="62"/>
      <c r="BK4" s="62"/>
      <c r="BL4" s="62"/>
      <c r="BM4" s="62"/>
      <c r="BN4" s="62"/>
      <c r="BO4" s="62"/>
      <c r="BP4" s="62"/>
      <c r="BQ4" s="62"/>
      <c r="BR4" s="62"/>
      <c r="BS4" s="62"/>
      <c r="BT4" s="62"/>
      <c r="BU4" s="62"/>
      <c r="BV4" s="62"/>
      <c r="BW4" s="62"/>
      <c r="BX4" s="62"/>
      <c r="BY4" s="63"/>
    </row>
    <row r="5" spans="1:112" ht="12" customHeight="1" x14ac:dyDescent="0.25">
      <c r="A5" s="64"/>
      <c r="B5" s="65"/>
      <c r="C5" s="65"/>
      <c r="D5" s="65"/>
      <c r="E5" s="65"/>
      <c r="F5" s="65"/>
      <c r="G5" s="65"/>
      <c r="H5" s="65"/>
      <c r="I5" s="65"/>
      <c r="J5" s="65"/>
      <c r="K5" s="65"/>
      <c r="L5" s="65"/>
      <c r="M5" s="65"/>
      <c r="N5" s="65"/>
      <c r="O5" s="65"/>
      <c r="P5" s="65"/>
      <c r="Q5" s="65"/>
      <c r="R5" s="65"/>
      <c r="S5" s="65"/>
      <c r="T5" s="65"/>
      <c r="U5" s="65"/>
      <c r="V5" s="65"/>
      <c r="W5" s="65"/>
      <c r="X5" s="65"/>
      <c r="Y5" s="65"/>
      <c r="Z5" s="65"/>
      <c r="AA5" s="65"/>
      <c r="AB5" s="65"/>
      <c r="AC5" s="65"/>
      <c r="AD5" s="65"/>
      <c r="AE5" s="65"/>
      <c r="AF5" s="65"/>
      <c r="AG5" s="65"/>
      <c r="AH5" s="65"/>
      <c r="AI5" s="65"/>
      <c r="AJ5" s="65"/>
      <c r="AK5" s="65"/>
      <c r="AL5" s="65"/>
      <c r="AM5" s="65"/>
      <c r="AN5" s="65"/>
      <c r="AO5" s="65"/>
      <c r="AP5" s="65"/>
      <c r="AQ5" s="65"/>
      <c r="AR5" s="65"/>
      <c r="AS5" s="65"/>
      <c r="AT5" s="65"/>
      <c r="AU5" s="65"/>
      <c r="AV5" s="65"/>
      <c r="AW5" s="66"/>
      <c r="AX5" s="66"/>
      <c r="AY5" s="66"/>
      <c r="AZ5" s="66"/>
      <c r="BA5" s="66"/>
      <c r="BB5" s="66"/>
      <c r="BC5" s="66"/>
      <c r="BD5" s="66"/>
      <c r="BE5" s="66"/>
      <c r="BF5" s="66"/>
      <c r="BG5" s="66"/>
      <c r="BH5" s="66"/>
      <c r="BI5" s="66"/>
      <c r="BJ5" s="66"/>
      <c r="BK5" s="65"/>
      <c r="BL5" s="65"/>
      <c r="BM5" s="65"/>
      <c r="BN5" s="65"/>
      <c r="BO5" s="65"/>
      <c r="BP5" s="65"/>
      <c r="BQ5" s="65"/>
      <c r="BR5" s="65"/>
      <c r="BS5" s="65"/>
      <c r="BT5" s="65"/>
      <c r="BU5" s="65"/>
      <c r="BV5" s="65"/>
      <c r="BW5" s="65"/>
      <c r="BX5" s="65"/>
      <c r="BY5" s="67"/>
    </row>
    <row r="6" spans="1:112" ht="12" customHeight="1" x14ac:dyDescent="0.25">
      <c r="A6" s="64"/>
      <c r="B6" s="65"/>
      <c r="C6" s="65"/>
      <c r="D6" s="65"/>
      <c r="E6" s="68"/>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AQ6" s="65"/>
      <c r="AR6" s="65"/>
      <c r="AS6" s="65"/>
      <c r="AT6" s="65"/>
      <c r="AU6" s="65"/>
      <c r="AV6" s="65"/>
      <c r="AW6" s="66"/>
      <c r="AX6" s="66"/>
      <c r="AY6" s="66"/>
      <c r="AZ6" s="66"/>
      <c r="BA6" s="66"/>
      <c r="BB6" s="66"/>
      <c r="BC6" s="66"/>
      <c r="BD6" s="66"/>
      <c r="BE6" s="66"/>
      <c r="BF6" s="66"/>
      <c r="BG6" s="66"/>
      <c r="BH6" s="66"/>
      <c r="BI6" s="66"/>
      <c r="BJ6" s="66"/>
      <c r="BK6" s="65"/>
      <c r="BL6" s="65"/>
      <c r="BM6" s="65"/>
      <c r="BN6" s="65"/>
      <c r="BO6" s="65"/>
      <c r="BP6" s="65"/>
      <c r="BQ6" s="65"/>
      <c r="BR6" s="65"/>
      <c r="BS6" s="65"/>
      <c r="BT6" s="65"/>
      <c r="BU6" s="65"/>
      <c r="BV6" s="65"/>
      <c r="BW6" s="65"/>
      <c r="BX6" s="65"/>
      <c r="BY6" s="67"/>
    </row>
    <row r="7" spans="1:112" ht="12" customHeight="1" x14ac:dyDescent="0.25">
      <c r="A7" s="64"/>
      <c r="B7" s="65"/>
      <c r="C7" s="65"/>
      <c r="D7" s="65"/>
      <c r="E7" s="65"/>
      <c r="F7" s="65"/>
      <c r="G7" s="65"/>
      <c r="H7" s="65"/>
      <c r="I7" s="65"/>
      <c r="J7" s="65"/>
      <c r="K7" s="65"/>
      <c r="L7" s="65"/>
      <c r="M7" s="65"/>
      <c r="N7" s="65"/>
      <c r="O7" s="65"/>
      <c r="P7" s="65"/>
      <c r="Q7" s="65"/>
      <c r="R7" s="65"/>
      <c r="S7" s="65"/>
      <c r="T7" s="65"/>
      <c r="U7" s="65"/>
      <c r="V7" s="66"/>
      <c r="W7" s="66"/>
      <c r="X7" s="66"/>
      <c r="Y7" s="66"/>
      <c r="Z7" s="66"/>
      <c r="AA7" s="66"/>
      <c r="AB7" s="66"/>
      <c r="AC7" s="66"/>
      <c r="AD7" s="66"/>
      <c r="AE7" s="66"/>
      <c r="AF7" s="66"/>
      <c r="AG7" s="66"/>
      <c r="AH7" s="66"/>
      <c r="AI7" s="66"/>
      <c r="AJ7" s="66"/>
      <c r="AK7" s="66"/>
      <c r="AL7" s="65"/>
      <c r="AM7" s="65"/>
      <c r="AN7" s="65"/>
      <c r="AO7" s="65"/>
      <c r="AP7" s="65"/>
      <c r="AQ7" s="65"/>
      <c r="AR7" s="65"/>
      <c r="AS7" s="65"/>
      <c r="AT7" s="65"/>
      <c r="AU7" s="65"/>
      <c r="AV7" s="65"/>
      <c r="AW7" s="69"/>
      <c r="AX7" s="69"/>
      <c r="AY7" s="69"/>
      <c r="AZ7" s="69"/>
      <c r="BA7" s="69"/>
      <c r="BB7" s="69"/>
      <c r="BC7" s="69"/>
      <c r="BD7" s="69"/>
      <c r="BE7" s="69"/>
      <c r="BF7" s="69"/>
      <c r="BG7" s="69"/>
      <c r="BH7" s="69"/>
      <c r="BI7" s="69"/>
      <c r="BJ7" s="69"/>
      <c r="BK7" s="65"/>
      <c r="BL7" s="65"/>
      <c r="BM7" s="65"/>
      <c r="BN7" s="65"/>
      <c r="BO7" s="65"/>
      <c r="BP7" s="65"/>
      <c r="BQ7" s="65"/>
      <c r="BR7" s="65"/>
      <c r="BS7" s="65"/>
      <c r="BT7" s="65"/>
      <c r="BU7" s="65"/>
      <c r="BV7" s="65"/>
      <c r="BW7" s="65"/>
      <c r="BX7" s="65"/>
      <c r="BY7" s="67"/>
    </row>
    <row r="8" spans="1:112" ht="12" customHeight="1" x14ac:dyDescent="0.25">
      <c r="A8" s="64"/>
      <c r="B8" s="68"/>
      <c r="C8" s="65"/>
      <c r="D8" s="65"/>
      <c r="E8" s="65"/>
      <c r="F8" s="65"/>
      <c r="G8" s="65"/>
      <c r="H8" s="65"/>
      <c r="I8" s="65"/>
      <c r="J8" s="65"/>
      <c r="K8" s="68"/>
      <c r="L8" s="65"/>
      <c r="M8" s="65"/>
      <c r="N8" s="65"/>
      <c r="O8" s="65"/>
      <c r="P8" s="65"/>
      <c r="Q8" s="65"/>
      <c r="R8" s="65"/>
      <c r="S8" s="65"/>
      <c r="T8" s="65"/>
      <c r="U8" s="65"/>
      <c r="V8" s="66"/>
      <c r="W8" s="66"/>
      <c r="X8" s="66"/>
      <c r="Y8" s="66"/>
      <c r="Z8" s="66"/>
      <c r="AA8" s="66"/>
      <c r="AB8" s="66"/>
      <c r="AC8" s="66"/>
      <c r="AD8" s="66"/>
      <c r="AE8" s="66"/>
      <c r="AF8" s="66"/>
      <c r="AG8" s="66"/>
      <c r="AH8" s="66"/>
      <c r="AI8" s="66"/>
      <c r="AJ8" s="66"/>
      <c r="AK8" s="66"/>
      <c r="AL8" s="65"/>
      <c r="AM8" s="65"/>
      <c r="AN8" s="65"/>
      <c r="AO8" s="65"/>
      <c r="AP8" s="65"/>
      <c r="AQ8" s="65"/>
      <c r="AR8" s="65"/>
      <c r="AS8" s="65"/>
      <c r="AT8" s="65"/>
      <c r="AU8" s="65"/>
      <c r="AV8" s="65"/>
      <c r="AW8" s="69"/>
      <c r="AX8" s="69"/>
      <c r="AY8" s="69"/>
      <c r="AZ8" s="69"/>
      <c r="BA8" s="69"/>
      <c r="BB8" s="69"/>
      <c r="BC8" s="69"/>
      <c r="BD8" s="69"/>
      <c r="BE8" s="69"/>
      <c r="BF8" s="69"/>
      <c r="BG8" s="69"/>
      <c r="BH8" s="69"/>
      <c r="BI8" s="69"/>
      <c r="BJ8" s="69"/>
      <c r="BK8" s="65"/>
      <c r="BL8" s="65"/>
      <c r="BM8" s="65"/>
      <c r="BN8" s="65"/>
      <c r="BO8" s="65"/>
      <c r="BP8" s="65"/>
      <c r="BQ8" s="65"/>
      <c r="BR8" s="65"/>
      <c r="BS8" s="65"/>
      <c r="BT8" s="65"/>
      <c r="BU8" s="65"/>
      <c r="BV8" s="65"/>
      <c r="BW8" s="65"/>
      <c r="BX8" s="65"/>
      <c r="BY8" s="67"/>
    </row>
    <row r="9" spans="1:112" ht="12" customHeight="1" x14ac:dyDescent="0.2">
      <c r="A9" s="64"/>
      <c r="B9" s="65"/>
      <c r="C9" s="65"/>
      <c r="D9" s="65"/>
      <c r="E9" s="65"/>
      <c r="F9" s="65"/>
      <c r="G9" s="65"/>
      <c r="H9" s="65"/>
      <c r="I9" s="65"/>
      <c r="J9" s="65"/>
      <c r="K9" s="65"/>
      <c r="L9" s="65"/>
      <c r="M9" s="65"/>
      <c r="N9" s="65"/>
      <c r="O9" s="65"/>
      <c r="P9" s="65"/>
      <c r="Q9" s="65"/>
      <c r="R9" s="65"/>
      <c r="S9" s="65"/>
      <c r="T9" s="65"/>
      <c r="U9" s="65"/>
      <c r="V9" s="69"/>
      <c r="W9" s="69"/>
      <c r="X9" s="69"/>
      <c r="Y9" s="69"/>
      <c r="Z9" s="69"/>
      <c r="AA9" s="69"/>
      <c r="AB9" s="69"/>
      <c r="AC9" s="69"/>
      <c r="AD9" s="69"/>
      <c r="AE9" s="69"/>
      <c r="AF9" s="69"/>
      <c r="AG9" s="69"/>
      <c r="AH9" s="69"/>
      <c r="AI9" s="69"/>
      <c r="AJ9" s="69"/>
      <c r="AK9" s="69"/>
      <c r="AL9" s="65"/>
      <c r="AM9" s="65"/>
      <c r="AN9" s="65"/>
      <c r="AO9" s="65"/>
      <c r="AP9" s="65"/>
      <c r="AQ9" s="65"/>
      <c r="AR9" s="65"/>
      <c r="AS9" s="65"/>
      <c r="AT9" s="65"/>
      <c r="AU9" s="65"/>
      <c r="AV9" s="65"/>
      <c r="AW9" s="65"/>
      <c r="AX9" s="65"/>
      <c r="AY9" s="65"/>
      <c r="AZ9" s="65"/>
      <c r="BA9" s="65"/>
      <c r="BB9" s="65"/>
      <c r="BC9" s="65"/>
      <c r="BD9" s="65"/>
      <c r="BE9" s="65"/>
      <c r="BF9" s="65"/>
      <c r="BG9" s="65"/>
      <c r="BH9" s="65"/>
      <c r="BI9" s="65"/>
      <c r="BJ9" s="65"/>
      <c r="BK9" s="65"/>
      <c r="BL9" s="65"/>
      <c r="BM9" s="65"/>
      <c r="BN9" s="65"/>
      <c r="BO9" s="65"/>
      <c r="BP9" s="65"/>
      <c r="BQ9" s="65"/>
      <c r="BR9" s="65"/>
      <c r="BS9" s="65"/>
      <c r="BT9" s="65"/>
      <c r="BU9" s="65"/>
      <c r="BV9" s="65"/>
      <c r="BW9" s="65"/>
      <c r="BX9" s="65"/>
      <c r="BY9" s="67"/>
    </row>
    <row r="10" spans="1:112" ht="12" customHeight="1" x14ac:dyDescent="0.2">
      <c r="A10" s="64"/>
      <c r="B10" s="65"/>
      <c r="C10" s="65"/>
      <c r="D10" s="65"/>
      <c r="E10" s="65"/>
      <c r="F10" s="65"/>
      <c r="G10" s="65"/>
      <c r="H10" s="65"/>
      <c r="I10" s="65"/>
      <c r="J10" s="65"/>
      <c r="K10" s="65"/>
      <c r="L10" s="65"/>
      <c r="M10" s="65"/>
      <c r="N10" s="65"/>
      <c r="O10" s="65"/>
      <c r="P10" s="65"/>
      <c r="Q10" s="65"/>
      <c r="R10" s="65"/>
      <c r="S10" s="65"/>
      <c r="T10" s="65"/>
      <c r="U10" s="65"/>
      <c r="V10" s="69"/>
      <c r="W10" s="69"/>
      <c r="X10" s="69"/>
      <c r="Y10" s="69"/>
      <c r="Z10" s="69"/>
      <c r="AA10" s="69"/>
      <c r="AB10" s="69"/>
      <c r="AC10" s="69"/>
      <c r="AD10" s="69"/>
      <c r="AE10" s="69"/>
      <c r="AF10" s="69"/>
      <c r="AG10" s="69"/>
      <c r="AH10" s="69"/>
      <c r="AI10" s="69"/>
      <c r="AJ10" s="69"/>
      <c r="AK10" s="69"/>
      <c r="AL10" s="65"/>
      <c r="AM10" s="65"/>
      <c r="AN10" s="65"/>
      <c r="AO10" s="65"/>
      <c r="AP10" s="65"/>
      <c r="AQ10" s="65"/>
      <c r="AR10" s="65"/>
      <c r="AS10" s="65"/>
      <c r="AT10" s="65"/>
      <c r="AU10" s="65"/>
      <c r="AV10" s="65"/>
      <c r="AW10" s="65"/>
      <c r="AX10" s="65"/>
      <c r="AY10" s="65"/>
      <c r="AZ10" s="65"/>
      <c r="BA10" s="65"/>
      <c r="BB10" s="65"/>
      <c r="BC10" s="65"/>
      <c r="BD10" s="65"/>
      <c r="BE10" s="65"/>
      <c r="BF10" s="65"/>
      <c r="BG10" s="65"/>
      <c r="BH10" s="65"/>
      <c r="BI10" s="65"/>
      <c r="BJ10" s="65"/>
      <c r="BK10" s="65"/>
      <c r="BL10" s="65"/>
      <c r="BM10" s="65"/>
      <c r="BN10" s="65"/>
      <c r="BO10" s="65"/>
      <c r="BP10" s="65"/>
      <c r="BQ10" s="65"/>
      <c r="BR10" s="65"/>
      <c r="BS10" s="65"/>
      <c r="BT10" s="65"/>
      <c r="BU10" s="65"/>
      <c r="BV10" s="65"/>
      <c r="BW10" s="65"/>
      <c r="BX10" s="65"/>
      <c r="BY10" s="67"/>
    </row>
    <row r="11" spans="1:112" ht="12" customHeight="1" x14ac:dyDescent="0.2">
      <c r="A11" s="64"/>
      <c r="B11" s="65"/>
      <c r="C11" s="65"/>
      <c r="D11" s="65"/>
      <c r="E11" s="65"/>
      <c r="F11" s="65"/>
      <c r="G11" s="65"/>
      <c r="H11" s="65"/>
      <c r="I11" s="65"/>
      <c r="J11" s="65"/>
      <c r="K11" s="65"/>
      <c r="L11" s="65"/>
      <c r="M11" s="65"/>
      <c r="N11" s="65"/>
      <c r="O11" s="65"/>
      <c r="P11" s="65"/>
      <c r="Q11" s="65"/>
      <c r="R11" s="65"/>
      <c r="S11" s="65"/>
      <c r="T11" s="65"/>
      <c r="U11" s="65"/>
      <c r="V11" s="69"/>
      <c r="W11" s="69"/>
      <c r="X11" s="69"/>
      <c r="Y11" s="69"/>
      <c r="Z11" s="69"/>
      <c r="AA11" s="69"/>
      <c r="AB11" s="69"/>
      <c r="AC11" s="69"/>
      <c r="AD11" s="69"/>
      <c r="AE11" s="69"/>
      <c r="AF11" s="69"/>
      <c r="AG11" s="69"/>
      <c r="AH11" s="69"/>
      <c r="AI11" s="69"/>
      <c r="AJ11" s="69"/>
      <c r="AK11" s="69"/>
      <c r="AL11" s="65"/>
      <c r="AM11" s="65"/>
      <c r="AN11" s="65"/>
      <c r="AO11" s="65"/>
      <c r="AP11" s="65"/>
      <c r="AQ11" s="65"/>
      <c r="AR11" s="65"/>
      <c r="AS11" s="65"/>
      <c r="AT11" s="65"/>
      <c r="AU11" s="65"/>
      <c r="AV11" s="65"/>
      <c r="AW11" s="65"/>
      <c r="AX11" s="65"/>
      <c r="AY11" s="65"/>
      <c r="AZ11" s="65"/>
      <c r="BA11" s="65"/>
      <c r="BB11" s="65"/>
      <c r="BC11" s="65"/>
      <c r="BD11" s="65"/>
      <c r="BE11" s="65"/>
      <c r="BF11" s="65"/>
      <c r="BG11" s="65"/>
      <c r="BH11" s="65"/>
      <c r="BI11" s="65"/>
      <c r="BJ11" s="65"/>
      <c r="BK11" s="65"/>
      <c r="BL11" s="65"/>
      <c r="BM11" s="65"/>
      <c r="BN11" s="65"/>
      <c r="BO11" s="65"/>
      <c r="BP11" s="65"/>
      <c r="BQ11" s="65"/>
      <c r="BR11" s="65"/>
      <c r="BS11" s="65"/>
      <c r="BT11" s="65"/>
      <c r="BU11" s="65"/>
      <c r="BV11" s="65"/>
      <c r="BW11" s="65"/>
      <c r="BX11" s="65"/>
      <c r="BY11" s="67"/>
    </row>
    <row r="12" spans="1:112" ht="12" customHeight="1" x14ac:dyDescent="0.2">
      <c r="A12" s="64"/>
      <c r="B12" s="65"/>
      <c r="C12" s="65"/>
      <c r="D12" s="65"/>
      <c r="E12" s="65"/>
      <c r="F12" s="65"/>
      <c r="G12" s="65"/>
      <c r="H12" s="65"/>
      <c r="I12" s="65"/>
      <c r="J12" s="65"/>
      <c r="K12" s="65"/>
      <c r="L12" s="65"/>
      <c r="M12" s="65"/>
      <c r="N12" s="65"/>
      <c r="O12" s="65"/>
      <c r="P12" s="65"/>
      <c r="Q12" s="65"/>
      <c r="R12" s="65"/>
      <c r="S12" s="65"/>
      <c r="T12" s="65"/>
      <c r="U12" s="65"/>
      <c r="V12" s="65"/>
      <c r="W12" s="65"/>
      <c r="X12" s="65"/>
      <c r="Y12" s="65"/>
      <c r="Z12" s="65"/>
      <c r="AA12" s="65"/>
      <c r="AB12" s="65"/>
      <c r="AC12" s="65"/>
      <c r="AD12" s="65"/>
      <c r="AE12" s="65"/>
      <c r="AF12" s="65"/>
      <c r="AG12" s="65"/>
      <c r="AH12" s="65"/>
      <c r="AI12" s="65"/>
      <c r="AJ12" s="65"/>
      <c r="AK12" s="65"/>
      <c r="AL12" s="65"/>
      <c r="AM12" s="65"/>
      <c r="AN12" s="65"/>
      <c r="AO12" s="65"/>
      <c r="AP12" s="65"/>
      <c r="AQ12" s="65"/>
      <c r="AR12" s="65"/>
      <c r="AS12" s="65"/>
      <c r="AT12" s="65"/>
      <c r="AU12" s="65"/>
      <c r="AV12" s="65"/>
      <c r="AW12" s="65"/>
      <c r="AX12" s="65"/>
      <c r="AY12" s="65"/>
      <c r="AZ12" s="65"/>
      <c r="BA12" s="65"/>
      <c r="BB12" s="65"/>
      <c r="BC12" s="65"/>
      <c r="BD12" s="65"/>
      <c r="BE12" s="65"/>
      <c r="BF12" s="65"/>
      <c r="BG12" s="65"/>
      <c r="BH12" s="65"/>
      <c r="BI12" s="65"/>
      <c r="BJ12" s="65"/>
      <c r="BK12" s="65"/>
      <c r="BL12" s="65"/>
      <c r="BM12" s="65"/>
      <c r="BN12" s="65"/>
      <c r="BO12" s="65"/>
      <c r="BP12" s="65"/>
      <c r="BQ12" s="65"/>
      <c r="BR12" s="65"/>
      <c r="BS12" s="65"/>
      <c r="BT12" s="65"/>
      <c r="BU12" s="65"/>
      <c r="BV12" s="65"/>
      <c r="BW12" s="65"/>
      <c r="BX12" s="65"/>
      <c r="BY12" s="67"/>
    </row>
    <row r="13" spans="1:112" ht="12" customHeight="1" x14ac:dyDescent="0.2">
      <c r="A13" s="64"/>
      <c r="B13" s="65"/>
      <c r="C13" s="65"/>
      <c r="D13" s="65"/>
      <c r="E13" s="65"/>
      <c r="F13" s="65"/>
      <c r="G13" s="65"/>
      <c r="H13" s="65"/>
      <c r="I13" s="65"/>
      <c r="J13" s="65"/>
      <c r="K13" s="65"/>
      <c r="L13" s="65"/>
      <c r="M13" s="65"/>
      <c r="N13" s="65"/>
      <c r="O13" s="65"/>
      <c r="P13" s="65"/>
      <c r="Q13" s="65"/>
      <c r="R13" s="65"/>
      <c r="S13" s="65"/>
      <c r="T13" s="65"/>
      <c r="U13" s="65"/>
      <c r="V13" s="65"/>
      <c r="W13" s="65"/>
      <c r="X13" s="65"/>
      <c r="Y13" s="65"/>
      <c r="Z13" s="65"/>
      <c r="AA13" s="65"/>
      <c r="AB13" s="65"/>
      <c r="AC13" s="65"/>
      <c r="AD13" s="65"/>
      <c r="AE13" s="65"/>
      <c r="AF13" s="65"/>
      <c r="AG13" s="65"/>
      <c r="AH13" s="65"/>
      <c r="AI13" s="65"/>
      <c r="AJ13" s="65"/>
      <c r="AK13" s="65"/>
      <c r="AL13" s="65"/>
      <c r="AM13" s="65"/>
      <c r="AN13" s="65"/>
      <c r="AO13" s="65"/>
      <c r="AP13" s="65"/>
      <c r="AQ13" s="65"/>
      <c r="AR13" s="65"/>
      <c r="AS13" s="65"/>
      <c r="AT13" s="65"/>
      <c r="AU13" s="65"/>
      <c r="AV13" s="65"/>
      <c r="AW13" s="65"/>
      <c r="AX13" s="65"/>
      <c r="AY13" s="65"/>
      <c r="AZ13" s="65"/>
      <c r="BA13" s="65"/>
      <c r="BB13" s="65"/>
      <c r="BC13" s="65"/>
      <c r="BD13" s="65"/>
      <c r="BE13" s="65"/>
      <c r="BF13" s="65"/>
      <c r="BG13" s="65"/>
      <c r="BH13" s="65"/>
      <c r="BI13" s="65"/>
      <c r="BJ13" s="65"/>
      <c r="BK13" s="65"/>
      <c r="BL13" s="65"/>
      <c r="BM13" s="65"/>
      <c r="BN13" s="65"/>
      <c r="BO13" s="65"/>
      <c r="BP13" s="65"/>
      <c r="BQ13" s="65"/>
      <c r="BR13" s="65"/>
      <c r="BS13" s="65"/>
      <c r="BT13" s="65"/>
      <c r="BU13" s="65"/>
      <c r="BV13" s="65"/>
      <c r="BW13" s="65"/>
      <c r="BX13" s="65"/>
      <c r="BY13" s="67"/>
    </row>
    <row r="14" spans="1:112" ht="12" customHeight="1" x14ac:dyDescent="0.2">
      <c r="A14" s="64"/>
      <c r="B14" s="65"/>
      <c r="C14" s="65"/>
      <c r="D14" s="65"/>
      <c r="E14" s="65"/>
      <c r="F14" s="65"/>
      <c r="G14" s="65"/>
      <c r="H14" s="65"/>
      <c r="I14" s="65"/>
      <c r="J14" s="65"/>
      <c r="K14" s="65"/>
      <c r="L14" s="65"/>
      <c r="M14" s="65"/>
      <c r="N14" s="65"/>
      <c r="O14" s="65"/>
      <c r="P14" s="65"/>
      <c r="Q14" s="65"/>
      <c r="R14" s="65"/>
      <c r="S14" s="65"/>
      <c r="T14" s="65"/>
      <c r="U14" s="65"/>
      <c r="V14" s="65"/>
      <c r="W14" s="65"/>
      <c r="X14" s="65"/>
      <c r="Y14" s="65"/>
      <c r="Z14" s="65"/>
      <c r="AA14" s="65"/>
      <c r="AB14" s="65"/>
      <c r="AC14" s="65"/>
      <c r="AD14" s="65"/>
      <c r="AE14" s="65"/>
      <c r="AF14" s="65"/>
      <c r="AG14" s="65"/>
      <c r="AH14" s="65"/>
      <c r="AI14" s="65"/>
      <c r="AJ14" s="65"/>
      <c r="AK14" s="65"/>
      <c r="AL14" s="65"/>
      <c r="AM14" s="65"/>
      <c r="AN14" s="65"/>
      <c r="AO14" s="65"/>
      <c r="AP14" s="65"/>
      <c r="AQ14" s="65"/>
      <c r="AR14" s="65"/>
      <c r="AS14" s="65"/>
      <c r="AT14" s="65"/>
      <c r="AU14" s="65"/>
      <c r="AV14" s="65"/>
      <c r="AW14" s="65"/>
      <c r="AX14" s="65"/>
      <c r="AY14" s="65"/>
      <c r="AZ14" s="65"/>
      <c r="BA14" s="65"/>
      <c r="BB14" s="65"/>
      <c r="BC14" s="65"/>
      <c r="BD14" s="65"/>
      <c r="BE14" s="65"/>
      <c r="BF14" s="65"/>
      <c r="BG14" s="65"/>
      <c r="BH14" s="65"/>
      <c r="BI14" s="65"/>
      <c r="BJ14" s="65"/>
      <c r="BK14" s="65"/>
      <c r="BL14" s="65"/>
      <c r="BM14" s="65"/>
      <c r="BN14" s="65"/>
      <c r="BO14" s="65"/>
      <c r="BP14" s="65"/>
      <c r="BQ14" s="65"/>
      <c r="BR14" s="65"/>
      <c r="BS14" s="65"/>
      <c r="BT14" s="65"/>
      <c r="BU14" s="65"/>
      <c r="BV14" s="65"/>
      <c r="BW14" s="65"/>
      <c r="BX14" s="65"/>
      <c r="BY14" s="67"/>
    </row>
    <row r="15" spans="1:112" ht="12" customHeight="1" x14ac:dyDescent="0.25">
      <c r="A15" s="64"/>
      <c r="B15" s="65"/>
      <c r="C15" s="65"/>
      <c r="D15" s="65"/>
      <c r="E15" s="65"/>
      <c r="F15" s="65"/>
      <c r="G15" s="65"/>
      <c r="H15" s="65"/>
      <c r="I15" s="65"/>
      <c r="J15" s="65"/>
      <c r="K15" s="65"/>
      <c r="L15" s="65"/>
      <c r="M15" s="65"/>
      <c r="N15" s="65"/>
      <c r="O15" s="65"/>
      <c r="P15" s="65"/>
      <c r="Q15" s="65"/>
      <c r="R15" s="65"/>
      <c r="S15" s="65"/>
      <c r="T15" s="65"/>
      <c r="U15" s="65"/>
      <c r="V15" s="65"/>
      <c r="W15" s="65"/>
      <c r="X15" s="65"/>
      <c r="Y15" s="65"/>
      <c r="Z15" s="65"/>
      <c r="AA15" s="65"/>
      <c r="AB15" s="65"/>
      <c r="AC15" s="65"/>
      <c r="AD15" s="65"/>
      <c r="AE15" s="65"/>
      <c r="AF15" s="65"/>
      <c r="AG15" s="65"/>
      <c r="AH15" s="65"/>
      <c r="AI15" s="65"/>
      <c r="AJ15" s="65"/>
      <c r="AK15" s="65"/>
      <c r="AL15" s="65"/>
      <c r="AM15" s="65"/>
      <c r="AN15" s="65"/>
      <c r="AO15" s="65"/>
      <c r="AP15" s="65"/>
      <c r="AQ15" s="65"/>
      <c r="AR15" s="65"/>
      <c r="AS15" s="65"/>
      <c r="AT15" s="65"/>
      <c r="AU15" s="65"/>
      <c r="AV15" s="65"/>
      <c r="AW15" s="65"/>
      <c r="AX15" s="65"/>
      <c r="AY15" s="65"/>
      <c r="AZ15" s="65"/>
      <c r="BA15" s="65"/>
      <c r="BB15" s="65"/>
      <c r="BC15" s="65"/>
      <c r="BD15" s="65"/>
      <c r="BE15" s="65"/>
      <c r="BF15" s="65"/>
      <c r="BG15" s="65"/>
      <c r="BH15" s="65"/>
      <c r="BI15" s="65"/>
      <c r="BJ15" s="65"/>
      <c r="BK15" s="65"/>
      <c r="BL15" s="65"/>
      <c r="BM15" s="65"/>
      <c r="BN15" s="65"/>
      <c r="BO15" s="65"/>
      <c r="BP15" s="65"/>
      <c r="BQ15" s="65"/>
      <c r="BR15" s="65"/>
      <c r="BS15" s="65"/>
      <c r="BT15" s="65"/>
      <c r="BU15" s="65"/>
      <c r="BV15" s="65"/>
      <c r="BW15" s="65"/>
      <c r="BX15" s="65"/>
      <c r="BY15" s="67"/>
      <c r="CP15" s="70"/>
      <c r="CQ15" s="70"/>
      <c r="CR15" s="70"/>
      <c r="CS15" s="70"/>
      <c r="CT15" s="70"/>
      <c r="CU15" s="70"/>
      <c r="CV15" s="70"/>
      <c r="CW15" s="70"/>
      <c r="CX15" s="70"/>
      <c r="CY15" s="70"/>
      <c r="CZ15" s="70"/>
      <c r="DA15" s="70"/>
      <c r="DB15" s="70"/>
      <c r="DC15" s="70"/>
      <c r="DD15" s="70"/>
      <c r="DE15" s="70"/>
      <c r="DF15" s="70"/>
      <c r="DG15" s="70"/>
      <c r="DH15" s="70"/>
    </row>
    <row r="16" spans="1:112" ht="12" customHeight="1" x14ac:dyDescent="0.25">
      <c r="A16" s="64"/>
      <c r="B16" s="65"/>
      <c r="C16" s="65"/>
      <c r="D16" s="65"/>
      <c r="E16" s="65"/>
      <c r="F16" s="65"/>
      <c r="G16" s="65"/>
      <c r="H16" s="65"/>
      <c r="I16" s="65"/>
      <c r="J16" s="65"/>
      <c r="K16" s="65"/>
      <c r="L16" s="65"/>
      <c r="M16" s="65"/>
      <c r="N16" s="65"/>
      <c r="O16" s="65"/>
      <c r="P16" s="65"/>
      <c r="Q16" s="65"/>
      <c r="R16" s="65"/>
      <c r="S16" s="65"/>
      <c r="T16" s="65"/>
      <c r="U16" s="65"/>
      <c r="V16" s="65"/>
      <c r="W16" s="65"/>
      <c r="X16" s="65"/>
      <c r="Y16" s="65"/>
      <c r="Z16" s="65"/>
      <c r="AA16" s="65"/>
      <c r="AB16" s="65"/>
      <c r="AC16" s="65"/>
      <c r="AD16" s="65"/>
      <c r="AE16" s="65"/>
      <c r="AF16" s="65"/>
      <c r="AG16" s="65"/>
      <c r="AH16" s="65"/>
      <c r="AI16" s="65"/>
      <c r="AJ16" s="65"/>
      <c r="AK16" s="65"/>
      <c r="AL16" s="65"/>
      <c r="AM16" s="65"/>
      <c r="AN16" s="65"/>
      <c r="AO16" s="65"/>
      <c r="AP16" s="65"/>
      <c r="AQ16" s="65"/>
      <c r="AR16" s="65"/>
      <c r="AS16" s="65"/>
      <c r="AT16" s="65"/>
      <c r="AU16" s="65"/>
      <c r="AV16" s="65"/>
      <c r="AW16" s="65"/>
      <c r="AX16" s="65"/>
      <c r="AY16" s="65"/>
      <c r="AZ16" s="65"/>
      <c r="BA16" s="65"/>
      <c r="BB16" s="65"/>
      <c r="BC16" s="65"/>
      <c r="BD16" s="65"/>
      <c r="BE16" s="65"/>
      <c r="BF16" s="65"/>
      <c r="BG16" s="65"/>
      <c r="BH16" s="65"/>
      <c r="BI16" s="65"/>
      <c r="BJ16" s="65"/>
      <c r="BK16" s="65"/>
      <c r="BL16" s="65"/>
      <c r="BM16" s="65"/>
      <c r="BN16" s="65"/>
      <c r="BO16" s="65"/>
      <c r="BP16" s="65"/>
      <c r="BQ16" s="65"/>
      <c r="BR16" s="65"/>
      <c r="BS16" s="65"/>
      <c r="BT16" s="65"/>
      <c r="BU16" s="65"/>
      <c r="BV16" s="65"/>
      <c r="BW16" s="65"/>
      <c r="BX16" s="65"/>
      <c r="BY16" s="67"/>
      <c r="CP16" s="70"/>
      <c r="CQ16" s="70"/>
      <c r="CR16" s="70"/>
      <c r="CS16" s="70"/>
      <c r="CT16" s="70"/>
      <c r="CU16" s="70"/>
      <c r="CV16" s="70"/>
      <c r="CW16" s="70"/>
      <c r="CX16" s="70"/>
      <c r="CY16" s="70"/>
      <c r="CZ16" s="70"/>
      <c r="DA16" s="70"/>
      <c r="DB16" s="70"/>
      <c r="DC16" s="70"/>
      <c r="DD16" s="70"/>
      <c r="DE16" s="70"/>
      <c r="DF16" s="70"/>
      <c r="DG16" s="70"/>
      <c r="DH16" s="70"/>
    </row>
    <row r="17" spans="1:112" ht="12" customHeight="1" x14ac:dyDescent="0.25">
      <c r="A17" s="64"/>
      <c r="B17" s="65"/>
      <c r="C17" s="65"/>
      <c r="D17" s="65"/>
      <c r="E17" s="65"/>
      <c r="F17" s="65"/>
      <c r="G17" s="65"/>
      <c r="H17" s="65"/>
      <c r="I17" s="65"/>
      <c r="J17" s="65"/>
      <c r="K17" s="65"/>
      <c r="L17" s="65"/>
      <c r="M17" s="65"/>
      <c r="N17" s="65"/>
      <c r="O17" s="65"/>
      <c r="P17" s="65"/>
      <c r="Q17" s="65"/>
      <c r="R17" s="65"/>
      <c r="S17" s="65"/>
      <c r="T17" s="65"/>
      <c r="U17" s="65"/>
      <c r="V17" s="65"/>
      <c r="W17" s="65"/>
      <c r="X17" s="65"/>
      <c r="Y17" s="65"/>
      <c r="Z17" s="65"/>
      <c r="AA17" s="65"/>
      <c r="AB17" s="65"/>
      <c r="AC17" s="65"/>
      <c r="AD17" s="65"/>
      <c r="AE17" s="65"/>
      <c r="AF17" s="65"/>
      <c r="AG17" s="65"/>
      <c r="AH17" s="65"/>
      <c r="AI17" s="65"/>
      <c r="AJ17" s="65"/>
      <c r="AK17" s="65"/>
      <c r="AL17" s="65"/>
      <c r="AM17" s="65"/>
      <c r="AN17" s="65"/>
      <c r="AO17" s="65"/>
      <c r="AP17" s="65"/>
      <c r="AQ17" s="65"/>
      <c r="AR17" s="65"/>
      <c r="AS17" s="65"/>
      <c r="AT17" s="65"/>
      <c r="AU17" s="65"/>
      <c r="AV17" s="65"/>
      <c r="AW17" s="65"/>
      <c r="AX17" s="65"/>
      <c r="AY17" s="65"/>
      <c r="AZ17" s="65"/>
      <c r="BA17" s="65"/>
      <c r="BB17" s="65"/>
      <c r="BC17" s="65"/>
      <c r="BD17" s="65"/>
      <c r="BE17" s="65"/>
      <c r="BF17" s="65"/>
      <c r="BG17" s="65"/>
      <c r="BH17" s="65"/>
      <c r="BI17" s="65"/>
      <c r="BJ17" s="65"/>
      <c r="BK17" s="65"/>
      <c r="BL17" s="65"/>
      <c r="BM17" s="65"/>
      <c r="BN17" s="65"/>
      <c r="BO17" s="65"/>
      <c r="BP17" s="65"/>
      <c r="BQ17" s="65"/>
      <c r="BR17" s="65"/>
      <c r="BS17" s="65"/>
      <c r="BT17" s="65"/>
      <c r="BU17" s="65"/>
      <c r="BV17" s="65"/>
      <c r="BW17" s="65"/>
      <c r="BX17" s="65"/>
      <c r="BY17" s="67"/>
      <c r="CP17" s="70"/>
      <c r="CQ17" s="70"/>
      <c r="CR17" s="70"/>
      <c r="CS17" s="70"/>
      <c r="CT17" s="70"/>
      <c r="CU17" s="70"/>
      <c r="CV17" s="70"/>
      <c r="CW17" s="70"/>
      <c r="CX17" s="70"/>
      <c r="CY17" s="70"/>
      <c r="CZ17" s="70"/>
      <c r="DA17" s="70"/>
      <c r="DB17" s="70"/>
      <c r="DC17" s="70"/>
      <c r="DD17" s="70"/>
      <c r="DE17" s="70"/>
      <c r="DF17" s="70"/>
      <c r="DG17" s="70"/>
      <c r="DH17" s="70"/>
    </row>
    <row r="18" spans="1:112" ht="12" customHeight="1" x14ac:dyDescent="0.25">
      <c r="A18" s="64"/>
      <c r="B18" s="65"/>
      <c r="C18" s="65"/>
      <c r="D18" s="65"/>
      <c r="E18" s="65"/>
      <c r="F18" s="65"/>
      <c r="G18" s="65"/>
      <c r="H18" s="65"/>
      <c r="I18" s="65"/>
      <c r="J18" s="65"/>
      <c r="K18" s="65"/>
      <c r="L18" s="65"/>
      <c r="M18" s="65"/>
      <c r="N18" s="65"/>
      <c r="O18" s="65"/>
      <c r="P18" s="65"/>
      <c r="Q18" s="65"/>
      <c r="R18" s="65"/>
      <c r="S18" s="65"/>
      <c r="T18" s="65"/>
      <c r="U18" s="65"/>
      <c r="V18" s="65"/>
      <c r="W18" s="65"/>
      <c r="X18" s="65"/>
      <c r="Y18" s="65"/>
      <c r="Z18" s="65"/>
      <c r="AA18" s="65"/>
      <c r="AB18" s="65"/>
      <c r="AC18" s="65"/>
      <c r="AD18" s="65"/>
      <c r="AE18" s="65"/>
      <c r="AF18" s="65"/>
      <c r="AG18" s="65"/>
      <c r="AH18" s="65"/>
      <c r="AI18" s="65"/>
      <c r="AJ18" s="65"/>
      <c r="AK18" s="65"/>
      <c r="AL18" s="65"/>
      <c r="AM18" s="65"/>
      <c r="AN18" s="65"/>
      <c r="AO18" s="65"/>
      <c r="AP18" s="65"/>
      <c r="AQ18" s="65"/>
      <c r="AR18" s="65"/>
      <c r="AS18" s="65"/>
      <c r="AT18" s="65"/>
      <c r="AU18" s="65"/>
      <c r="AV18" s="65"/>
      <c r="AW18" s="65"/>
      <c r="AX18" s="65"/>
      <c r="AY18" s="65"/>
      <c r="AZ18" s="65"/>
      <c r="BA18" s="65"/>
      <c r="BB18" s="65"/>
      <c r="BC18" s="65"/>
      <c r="BD18" s="65"/>
      <c r="BE18" s="65"/>
      <c r="BF18" s="65"/>
      <c r="BG18" s="65"/>
      <c r="BH18" s="65"/>
      <c r="BI18" s="65"/>
      <c r="BJ18" s="65"/>
      <c r="BK18" s="65"/>
      <c r="BL18" s="65"/>
      <c r="BM18" s="65"/>
      <c r="BN18" s="65"/>
      <c r="BO18" s="65"/>
      <c r="BP18" s="65"/>
      <c r="BQ18" s="65"/>
      <c r="BR18" s="65"/>
      <c r="BS18" s="65"/>
      <c r="BT18" s="65"/>
      <c r="BU18" s="65"/>
      <c r="BV18" s="65"/>
      <c r="BW18" s="65"/>
      <c r="BX18" s="65"/>
      <c r="BY18" s="67"/>
      <c r="CP18" s="70"/>
      <c r="CQ18" s="70"/>
      <c r="CR18" s="70"/>
      <c r="CS18" s="70"/>
      <c r="CT18" s="70"/>
      <c r="CU18" s="70"/>
      <c r="CV18" s="70"/>
      <c r="CW18" s="70"/>
      <c r="CX18" s="70"/>
      <c r="CY18" s="70"/>
      <c r="CZ18" s="70"/>
      <c r="DA18" s="70"/>
      <c r="DB18" s="70"/>
      <c r="DC18" s="70"/>
      <c r="DD18" s="70"/>
      <c r="DE18" s="70"/>
      <c r="DF18" s="70"/>
      <c r="DG18" s="70"/>
      <c r="DH18" s="70"/>
    </row>
    <row r="19" spans="1:112" ht="12" customHeight="1" x14ac:dyDescent="0.25">
      <c r="A19" s="64"/>
      <c r="B19" s="65"/>
      <c r="C19" s="65"/>
      <c r="D19" s="65"/>
      <c r="E19" s="65"/>
      <c r="F19" s="65"/>
      <c r="G19" s="65"/>
      <c r="H19" s="65"/>
      <c r="I19" s="65"/>
      <c r="J19" s="65"/>
      <c r="K19" s="65"/>
      <c r="L19" s="65"/>
      <c r="M19" s="65"/>
      <c r="N19" s="65"/>
      <c r="O19" s="65"/>
      <c r="P19" s="65"/>
      <c r="Q19" s="65"/>
      <c r="R19" s="65"/>
      <c r="S19" s="65"/>
      <c r="T19" s="65"/>
      <c r="U19" s="65"/>
      <c r="V19" s="65"/>
      <c r="W19" s="65"/>
      <c r="X19" s="65"/>
      <c r="Y19" s="65"/>
      <c r="Z19" s="65"/>
      <c r="AA19" s="65"/>
      <c r="AB19" s="65"/>
      <c r="AC19" s="65"/>
      <c r="AD19" s="65"/>
      <c r="AE19" s="65"/>
      <c r="AF19" s="65"/>
      <c r="AG19" s="65"/>
      <c r="AH19" s="65"/>
      <c r="AI19" s="65"/>
      <c r="AJ19" s="65"/>
      <c r="AK19" s="65"/>
      <c r="AL19" s="65"/>
      <c r="AM19" s="65"/>
      <c r="AN19" s="65"/>
      <c r="AO19" s="65"/>
      <c r="AP19" s="65"/>
      <c r="AQ19" s="65"/>
      <c r="AR19" s="65"/>
      <c r="AS19" s="65"/>
      <c r="AT19" s="65"/>
      <c r="AU19" s="65"/>
      <c r="AV19" s="65"/>
      <c r="AW19" s="65"/>
      <c r="AX19" s="65"/>
      <c r="AY19" s="65"/>
      <c r="AZ19" s="65"/>
      <c r="BA19" s="65"/>
      <c r="BB19" s="65"/>
      <c r="BC19" s="65"/>
      <c r="BD19" s="65"/>
      <c r="BE19" s="65"/>
      <c r="BF19" s="65"/>
      <c r="BG19" s="65"/>
      <c r="BH19" s="65"/>
      <c r="BI19" s="65"/>
      <c r="BJ19" s="65"/>
      <c r="BK19" s="65"/>
      <c r="BL19" s="65"/>
      <c r="BM19" s="65"/>
      <c r="BN19" s="65"/>
      <c r="BO19" s="65"/>
      <c r="BP19" s="65"/>
      <c r="BQ19" s="65"/>
      <c r="BR19" s="65"/>
      <c r="BS19" s="65"/>
      <c r="BT19" s="65"/>
      <c r="BU19" s="65"/>
      <c r="BV19" s="65"/>
      <c r="BW19" s="65"/>
      <c r="BX19" s="65"/>
      <c r="BY19" s="67"/>
      <c r="CP19" s="70"/>
      <c r="CQ19" s="70"/>
      <c r="CR19" s="70"/>
      <c r="CS19" s="70"/>
      <c r="CT19" s="70"/>
      <c r="CU19" s="70"/>
      <c r="CV19" s="70"/>
      <c r="CW19" s="70"/>
      <c r="CX19" s="70"/>
      <c r="CY19" s="70"/>
      <c r="CZ19" s="70"/>
      <c r="DA19" s="71"/>
      <c r="DB19" s="70"/>
      <c r="DC19" s="70"/>
      <c r="DD19" s="70"/>
      <c r="DE19" s="70"/>
      <c r="DF19" s="70"/>
      <c r="DG19" s="70"/>
      <c r="DH19" s="70"/>
    </row>
    <row r="20" spans="1:112" ht="12" customHeight="1" x14ac:dyDescent="0.25">
      <c r="A20" s="64"/>
      <c r="B20" s="65"/>
      <c r="C20" s="65"/>
      <c r="D20" s="65"/>
      <c r="E20" s="65"/>
      <c r="F20" s="65"/>
      <c r="G20" s="65"/>
      <c r="H20" s="65"/>
      <c r="I20" s="65"/>
      <c r="J20" s="65"/>
      <c r="K20" s="65"/>
      <c r="L20" s="65"/>
      <c r="M20" s="65"/>
      <c r="N20" s="65"/>
      <c r="O20" s="65"/>
      <c r="P20" s="65"/>
      <c r="Q20" s="65"/>
      <c r="R20" s="65"/>
      <c r="S20" s="65"/>
      <c r="T20" s="65"/>
      <c r="U20" s="65"/>
      <c r="V20" s="65"/>
      <c r="W20" s="65"/>
      <c r="X20" s="65"/>
      <c r="Y20" s="65"/>
      <c r="Z20" s="65"/>
      <c r="AA20" s="65"/>
      <c r="AB20" s="65"/>
      <c r="AC20" s="65"/>
      <c r="AD20" s="65"/>
      <c r="AE20" s="65"/>
      <c r="AF20" s="65"/>
      <c r="AG20" s="65"/>
      <c r="AH20" s="65"/>
      <c r="AI20" s="65"/>
      <c r="AJ20" s="65"/>
      <c r="AK20" s="65"/>
      <c r="AL20" s="65"/>
      <c r="AM20" s="65"/>
      <c r="AN20" s="65"/>
      <c r="AO20" s="65"/>
      <c r="AP20" s="65"/>
      <c r="AQ20" s="65"/>
      <c r="AR20" s="65"/>
      <c r="AS20" s="65"/>
      <c r="AT20" s="65"/>
      <c r="AU20" s="65"/>
      <c r="AV20" s="65"/>
      <c r="AW20" s="65"/>
      <c r="AX20" s="65"/>
      <c r="AY20" s="65"/>
      <c r="AZ20" s="65"/>
      <c r="BA20" s="65"/>
      <c r="BB20" s="65"/>
      <c r="BC20" s="65"/>
      <c r="BD20" s="65"/>
      <c r="BE20" s="65"/>
      <c r="BF20" s="65"/>
      <c r="BG20" s="65"/>
      <c r="BH20" s="65"/>
      <c r="BI20" s="65"/>
      <c r="BJ20" s="65"/>
      <c r="BK20" s="65"/>
      <c r="BL20" s="65"/>
      <c r="BM20" s="65"/>
      <c r="BN20" s="65"/>
      <c r="BO20" s="65"/>
      <c r="BP20" s="65"/>
      <c r="BQ20" s="65"/>
      <c r="BR20" s="65"/>
      <c r="BS20" s="65"/>
      <c r="BT20" s="65"/>
      <c r="BU20" s="65"/>
      <c r="BV20" s="65"/>
      <c r="BW20" s="65"/>
      <c r="BX20" s="65"/>
      <c r="BY20" s="67"/>
      <c r="CP20" s="70"/>
      <c r="CQ20" s="70"/>
      <c r="CR20" s="70"/>
      <c r="CS20" s="70"/>
      <c r="CT20" s="70"/>
      <c r="CU20" s="70"/>
      <c r="CV20" s="70"/>
      <c r="CW20" s="70"/>
      <c r="CX20" s="70"/>
      <c r="CY20" s="70"/>
      <c r="CZ20" s="70"/>
      <c r="DA20" s="72"/>
      <c r="DB20" s="70"/>
      <c r="DC20" s="70"/>
      <c r="DD20" s="70"/>
      <c r="DE20" s="70"/>
      <c r="DF20" s="70"/>
      <c r="DG20" s="70"/>
      <c r="DH20" s="70"/>
    </row>
    <row r="21" spans="1:112" ht="12" customHeight="1" x14ac:dyDescent="0.25">
      <c r="A21" s="64"/>
      <c r="B21" s="65"/>
      <c r="C21" s="65"/>
      <c r="D21" s="65"/>
      <c r="E21" s="65"/>
      <c r="F21" s="65"/>
      <c r="G21" s="65"/>
      <c r="H21" s="65"/>
      <c r="I21" s="65"/>
      <c r="J21" s="65"/>
      <c r="K21" s="65"/>
      <c r="L21" s="65"/>
      <c r="M21" s="65"/>
      <c r="N21" s="65"/>
      <c r="O21" s="65"/>
      <c r="P21" s="65"/>
      <c r="Q21" s="65"/>
      <c r="R21" s="65"/>
      <c r="S21" s="65"/>
      <c r="T21" s="65"/>
      <c r="U21" s="65"/>
      <c r="V21" s="65"/>
      <c r="W21" s="65"/>
      <c r="X21" s="65"/>
      <c r="Y21" s="65"/>
      <c r="Z21" s="65"/>
      <c r="AA21" s="65"/>
      <c r="AB21" s="65"/>
      <c r="AC21" s="65"/>
      <c r="AD21" s="65"/>
      <c r="AE21" s="65"/>
      <c r="AF21" s="65"/>
      <c r="AG21" s="65"/>
      <c r="AH21" s="65"/>
      <c r="AI21" s="65"/>
      <c r="AJ21" s="65"/>
      <c r="AK21" s="65"/>
      <c r="AL21" s="65"/>
      <c r="AM21" s="65"/>
      <c r="AN21" s="65"/>
      <c r="AO21" s="65"/>
      <c r="AP21" s="65"/>
      <c r="AQ21" s="65"/>
      <c r="AR21" s="65"/>
      <c r="AS21" s="65"/>
      <c r="AT21" s="65"/>
      <c r="AU21" s="65"/>
      <c r="AV21" s="65"/>
      <c r="AW21" s="65"/>
      <c r="AX21" s="65"/>
      <c r="AY21" s="65"/>
      <c r="AZ21" s="65"/>
      <c r="BA21" s="65"/>
      <c r="BB21" s="65"/>
      <c r="BC21" s="65"/>
      <c r="BD21" s="65"/>
      <c r="BE21" s="65"/>
      <c r="BF21" s="65"/>
      <c r="BG21" s="65"/>
      <c r="BH21" s="65"/>
      <c r="BI21" s="65"/>
      <c r="BJ21" s="65"/>
      <c r="BK21" s="65"/>
      <c r="BL21" s="65"/>
      <c r="BM21" s="65"/>
      <c r="BN21" s="65"/>
      <c r="BO21" s="65"/>
      <c r="BP21" s="65"/>
      <c r="BQ21" s="65"/>
      <c r="BR21" s="65"/>
      <c r="BS21" s="65"/>
      <c r="BT21" s="65"/>
      <c r="BU21" s="65"/>
      <c r="BV21" s="65"/>
      <c r="BW21" s="65"/>
      <c r="BX21" s="65"/>
      <c r="BY21" s="67"/>
      <c r="CP21" s="70"/>
      <c r="CQ21" s="70"/>
      <c r="CR21" s="70"/>
      <c r="CS21" s="70"/>
      <c r="CT21" s="70"/>
      <c r="CU21" s="70"/>
      <c r="CV21" s="70"/>
      <c r="CW21" s="70"/>
      <c r="CX21" s="70"/>
      <c r="CY21" s="70"/>
      <c r="CZ21" s="70"/>
      <c r="DA21" s="71"/>
      <c r="DB21" s="70"/>
      <c r="DC21" s="70"/>
      <c r="DD21" s="70"/>
      <c r="DE21" s="70"/>
      <c r="DF21" s="70"/>
      <c r="DG21" s="70"/>
      <c r="DH21" s="70"/>
    </row>
    <row r="22" spans="1:112" ht="12" customHeight="1" x14ac:dyDescent="0.25">
      <c r="A22" s="64"/>
      <c r="B22" s="65"/>
      <c r="C22" s="65"/>
      <c r="D22" s="65"/>
      <c r="E22" s="65"/>
      <c r="F22" s="65"/>
      <c r="G22" s="65"/>
      <c r="H22" s="65"/>
      <c r="I22" s="65"/>
      <c r="J22" s="65"/>
      <c r="K22" s="65"/>
      <c r="L22" s="65"/>
      <c r="M22" s="65"/>
      <c r="N22" s="65"/>
      <c r="O22" s="65"/>
      <c r="P22" s="65"/>
      <c r="Q22" s="65"/>
      <c r="R22" s="65"/>
      <c r="S22" s="65"/>
      <c r="T22" s="65"/>
      <c r="U22" s="65"/>
      <c r="V22" s="65"/>
      <c r="W22" s="65"/>
      <c r="X22" s="65"/>
      <c r="Y22" s="65"/>
      <c r="Z22" s="65"/>
      <c r="AA22" s="65"/>
      <c r="AB22" s="65"/>
      <c r="AC22" s="65"/>
      <c r="AD22" s="65"/>
      <c r="AE22" s="65"/>
      <c r="AF22" s="65"/>
      <c r="AG22" s="65"/>
      <c r="AH22" s="65"/>
      <c r="AI22" s="65"/>
      <c r="AJ22" s="65"/>
      <c r="AK22" s="65"/>
      <c r="AL22" s="65"/>
      <c r="AM22" s="65"/>
      <c r="AN22" s="65"/>
      <c r="AO22" s="65"/>
      <c r="AP22" s="65"/>
      <c r="AQ22" s="65"/>
      <c r="AR22" s="65"/>
      <c r="AS22" s="65"/>
      <c r="AT22" s="65"/>
      <c r="AU22" s="65"/>
      <c r="AV22" s="65"/>
      <c r="AW22" s="65"/>
      <c r="AX22" s="65"/>
      <c r="AY22" s="65"/>
      <c r="AZ22" s="65"/>
      <c r="BA22" s="65"/>
      <c r="BB22" s="65"/>
      <c r="BC22" s="65"/>
      <c r="BD22" s="65"/>
      <c r="BE22" s="65"/>
      <c r="BF22" s="65"/>
      <c r="BG22" s="65"/>
      <c r="BH22" s="65"/>
      <c r="BI22" s="65"/>
      <c r="BJ22" s="65"/>
      <c r="BK22" s="65"/>
      <c r="BL22" s="65"/>
      <c r="BM22" s="65"/>
      <c r="BN22" s="65"/>
      <c r="BO22" s="65"/>
      <c r="BP22" s="65"/>
      <c r="BQ22" s="65"/>
      <c r="BR22" s="65"/>
      <c r="BS22" s="65"/>
      <c r="BT22" s="65"/>
      <c r="BU22" s="65"/>
      <c r="BV22" s="65"/>
      <c r="BW22" s="65"/>
      <c r="BX22" s="65"/>
      <c r="BY22" s="67"/>
      <c r="CP22" s="70"/>
      <c r="CQ22" s="70"/>
      <c r="CR22" s="70"/>
      <c r="CS22" s="70"/>
      <c r="CT22" s="70"/>
      <c r="CU22" s="70"/>
      <c r="CV22" s="70"/>
      <c r="CW22" s="70"/>
      <c r="CX22" s="70"/>
      <c r="CY22" s="70"/>
      <c r="CZ22" s="70"/>
      <c r="DA22" s="70"/>
      <c r="DB22" s="70"/>
      <c r="DC22" s="70"/>
      <c r="DD22" s="70"/>
      <c r="DE22" s="70"/>
      <c r="DF22" s="70"/>
      <c r="DG22" s="70"/>
      <c r="DH22" s="70"/>
    </row>
    <row r="23" spans="1:112" ht="12" customHeight="1" x14ac:dyDescent="0.25">
      <c r="A23" s="64"/>
      <c r="B23" s="65"/>
      <c r="C23" s="65"/>
      <c r="D23" s="65"/>
      <c r="E23" s="68"/>
      <c r="F23" s="65"/>
      <c r="G23" s="65"/>
      <c r="H23" s="65"/>
      <c r="I23" s="65"/>
      <c r="J23" s="65"/>
      <c r="K23" s="65"/>
      <c r="L23" s="65"/>
      <c r="M23" s="65"/>
      <c r="N23" s="65"/>
      <c r="O23" s="65"/>
      <c r="P23" s="65"/>
      <c r="Q23" s="65"/>
      <c r="R23" s="65"/>
      <c r="S23" s="65"/>
      <c r="T23" s="65"/>
      <c r="U23" s="65"/>
      <c r="V23" s="65"/>
      <c r="W23" s="65"/>
      <c r="X23" s="65"/>
      <c r="Y23" s="65"/>
      <c r="Z23" s="65"/>
      <c r="AA23" s="65"/>
      <c r="AB23" s="65"/>
      <c r="AC23" s="65"/>
      <c r="AD23" s="65"/>
      <c r="AE23" s="65"/>
      <c r="AF23" s="65"/>
      <c r="AG23" s="65"/>
      <c r="AH23" s="65"/>
      <c r="AI23" s="65"/>
      <c r="AJ23" s="65"/>
      <c r="AK23" s="65"/>
      <c r="AL23" s="66"/>
      <c r="AM23" s="66"/>
      <c r="AN23" s="66"/>
      <c r="AO23" s="66"/>
      <c r="AP23" s="66"/>
      <c r="AQ23" s="66"/>
      <c r="AR23" s="66"/>
      <c r="AS23" s="66"/>
      <c r="AT23" s="66"/>
      <c r="AU23" s="66"/>
      <c r="AV23" s="65"/>
      <c r="AW23" s="65"/>
      <c r="AX23" s="65"/>
      <c r="AY23" s="65"/>
      <c r="AZ23" s="65"/>
      <c r="BA23" s="65"/>
      <c r="BB23" s="65"/>
      <c r="BC23" s="65"/>
      <c r="BD23" s="65"/>
      <c r="BE23" s="65"/>
      <c r="BF23" s="65"/>
      <c r="BG23" s="65"/>
      <c r="BH23" s="65"/>
      <c r="BI23" s="65"/>
      <c r="BJ23" s="65"/>
      <c r="BK23" s="65"/>
      <c r="BL23" s="65"/>
      <c r="BM23" s="65"/>
      <c r="BN23" s="65"/>
      <c r="BO23" s="65"/>
      <c r="BP23" s="65"/>
      <c r="BQ23" s="65"/>
      <c r="BR23" s="65"/>
      <c r="BS23" s="65"/>
      <c r="BT23" s="65"/>
      <c r="BU23" s="65"/>
      <c r="BV23" s="65"/>
      <c r="BW23" s="65"/>
      <c r="BX23" s="65"/>
      <c r="BY23" s="67"/>
      <c r="CP23" s="70"/>
      <c r="CQ23" s="70"/>
      <c r="CR23" s="70"/>
      <c r="CS23" s="70"/>
      <c r="CT23" s="70"/>
      <c r="CU23" s="70"/>
      <c r="CV23" s="70"/>
      <c r="CW23" s="70"/>
      <c r="CX23" s="70"/>
      <c r="CY23" s="70"/>
      <c r="CZ23" s="70"/>
      <c r="DA23" s="70"/>
      <c r="DB23" s="70"/>
      <c r="DC23" s="70"/>
      <c r="DD23" s="70"/>
      <c r="DE23" s="70"/>
      <c r="DF23" s="70"/>
      <c r="DG23" s="70"/>
      <c r="DH23" s="70"/>
    </row>
    <row r="24" spans="1:112" ht="12" customHeight="1" x14ac:dyDescent="0.25">
      <c r="A24" s="64"/>
      <c r="B24" s="65"/>
      <c r="C24" s="65"/>
      <c r="D24" s="65"/>
      <c r="E24" s="65"/>
      <c r="F24" s="65"/>
      <c r="G24" s="65"/>
      <c r="H24" s="65"/>
      <c r="I24" s="65"/>
      <c r="J24" s="66"/>
      <c r="K24" s="66"/>
      <c r="L24" s="66"/>
      <c r="M24" s="66"/>
      <c r="N24" s="66"/>
      <c r="O24" s="66"/>
      <c r="P24" s="66"/>
      <c r="Q24" s="66"/>
      <c r="R24" s="66"/>
      <c r="S24" s="66"/>
      <c r="T24" s="66"/>
      <c r="U24" s="66"/>
      <c r="V24" s="66"/>
      <c r="W24" s="66"/>
      <c r="X24" s="65"/>
      <c r="Y24" s="65"/>
      <c r="Z24" s="65"/>
      <c r="AA24" s="65"/>
      <c r="AB24" s="65"/>
      <c r="AC24" s="65"/>
      <c r="AD24" s="65"/>
      <c r="AE24" s="65"/>
      <c r="AF24" s="65"/>
      <c r="AG24" s="65"/>
      <c r="AH24" s="65"/>
      <c r="AI24" s="65"/>
      <c r="AJ24" s="65"/>
      <c r="AK24" s="65"/>
      <c r="AL24" s="66"/>
      <c r="AM24" s="66"/>
      <c r="AN24" s="66"/>
      <c r="AO24" s="66"/>
      <c r="AP24" s="66"/>
      <c r="AQ24" s="66"/>
      <c r="AR24" s="66"/>
      <c r="AS24" s="66"/>
      <c r="AT24" s="66"/>
      <c r="AU24" s="66"/>
      <c r="AV24" s="65"/>
      <c r="AW24" s="65"/>
      <c r="AX24" s="65"/>
      <c r="AY24" s="65"/>
      <c r="AZ24" s="65"/>
      <c r="BA24" s="65"/>
      <c r="BB24" s="65"/>
      <c r="BC24" s="65"/>
      <c r="BD24" s="65"/>
      <c r="BE24" s="65"/>
      <c r="BF24" s="65"/>
      <c r="BG24" s="65"/>
      <c r="BH24" s="65"/>
      <c r="BI24" s="65"/>
      <c r="BJ24" s="65"/>
      <c r="BK24" s="65"/>
      <c r="BL24" s="65"/>
      <c r="BM24" s="65"/>
      <c r="BN24" s="65"/>
      <c r="BO24" s="65"/>
      <c r="BP24" s="65"/>
      <c r="BQ24" s="65"/>
      <c r="BR24" s="65"/>
      <c r="BS24" s="65"/>
      <c r="BT24" s="65"/>
      <c r="BU24" s="65"/>
      <c r="BV24" s="65"/>
      <c r="BW24" s="65"/>
      <c r="BX24" s="65"/>
      <c r="BY24" s="67"/>
    </row>
    <row r="25" spans="1:112" ht="12" customHeight="1" x14ac:dyDescent="0.25">
      <c r="A25" s="64"/>
      <c r="B25" s="65"/>
      <c r="C25" s="65"/>
      <c r="D25" s="65"/>
      <c r="E25" s="65"/>
      <c r="F25" s="65"/>
      <c r="G25" s="65"/>
      <c r="H25" s="65"/>
      <c r="I25" s="65"/>
      <c r="J25" s="66"/>
      <c r="K25" s="66"/>
      <c r="L25" s="66"/>
      <c r="M25" s="66"/>
      <c r="N25" s="66"/>
      <c r="O25" s="66"/>
      <c r="P25" s="66"/>
      <c r="Q25" s="66"/>
      <c r="R25" s="66"/>
      <c r="S25" s="66"/>
      <c r="T25" s="66"/>
      <c r="U25" s="66"/>
      <c r="V25" s="66"/>
      <c r="W25" s="66"/>
      <c r="X25" s="65"/>
      <c r="Y25" s="65"/>
      <c r="Z25" s="65"/>
      <c r="AA25" s="65"/>
      <c r="AB25" s="65"/>
      <c r="AC25" s="65"/>
      <c r="AD25" s="65"/>
      <c r="AE25" s="65"/>
      <c r="AF25" s="65"/>
      <c r="AG25" s="65"/>
      <c r="AH25" s="65"/>
      <c r="AI25" s="65"/>
      <c r="AJ25" s="65"/>
      <c r="AK25" s="65"/>
      <c r="AL25" s="69"/>
      <c r="AM25" s="69"/>
      <c r="AN25" s="69"/>
      <c r="AO25" s="69"/>
      <c r="AP25" s="69"/>
      <c r="AQ25" s="69"/>
      <c r="AR25" s="69"/>
      <c r="AS25" s="69"/>
      <c r="AT25" s="69"/>
      <c r="AU25" s="69"/>
      <c r="AV25" s="65"/>
      <c r="AW25" s="65"/>
      <c r="AX25" s="65"/>
      <c r="AY25" s="65"/>
      <c r="AZ25" s="65"/>
      <c r="BA25" s="65"/>
      <c r="BB25" s="65"/>
      <c r="BC25" s="65"/>
      <c r="BD25" s="65"/>
      <c r="BE25" s="65"/>
      <c r="BF25" s="65"/>
      <c r="BG25" s="65"/>
      <c r="BH25" s="65"/>
      <c r="BI25" s="65"/>
      <c r="BJ25" s="65"/>
      <c r="BK25" s="65"/>
      <c r="BL25" s="65"/>
      <c r="BM25" s="65"/>
      <c r="BN25" s="65"/>
      <c r="BO25" s="65"/>
      <c r="BP25" s="65"/>
      <c r="BQ25" s="65"/>
      <c r="BR25" s="65"/>
      <c r="BS25" s="65"/>
      <c r="BT25" s="65"/>
      <c r="BU25" s="65"/>
      <c r="BV25" s="65"/>
      <c r="BW25" s="65"/>
      <c r="BX25" s="65"/>
      <c r="BY25" s="67"/>
    </row>
    <row r="26" spans="1:112" ht="12" customHeight="1" x14ac:dyDescent="0.25">
      <c r="A26" s="64"/>
      <c r="B26" s="65"/>
      <c r="C26" s="65"/>
      <c r="D26" s="65"/>
      <c r="E26" s="65"/>
      <c r="F26" s="65"/>
      <c r="G26" s="65"/>
      <c r="H26" s="65"/>
      <c r="I26" s="65"/>
      <c r="J26" s="65"/>
      <c r="K26" s="65"/>
      <c r="L26" s="65"/>
      <c r="M26" s="65"/>
      <c r="N26" s="65"/>
      <c r="O26" s="65"/>
      <c r="P26" s="65"/>
      <c r="Q26" s="65"/>
      <c r="R26" s="65"/>
      <c r="S26" s="65"/>
      <c r="T26" s="65"/>
      <c r="U26" s="65"/>
      <c r="V26" s="65"/>
      <c r="W26" s="65"/>
      <c r="X26" s="65"/>
      <c r="Y26" s="65"/>
      <c r="Z26" s="65"/>
      <c r="AA26" s="65"/>
      <c r="AB26" s="65"/>
      <c r="AC26" s="65"/>
      <c r="AD26" s="65"/>
      <c r="AE26" s="65"/>
      <c r="AF26" s="65"/>
      <c r="AG26" s="65"/>
      <c r="AH26" s="65"/>
      <c r="AI26" s="65"/>
      <c r="AJ26" s="65"/>
      <c r="AK26" s="65"/>
      <c r="AL26" s="65"/>
      <c r="AM26" s="65"/>
      <c r="AN26" s="65"/>
      <c r="AO26" s="65"/>
      <c r="AP26" s="65"/>
      <c r="AQ26" s="65"/>
      <c r="AR26" s="65"/>
      <c r="AS26" s="65"/>
      <c r="AT26" s="65"/>
      <c r="AU26" s="65"/>
      <c r="AV26" s="65"/>
      <c r="AW26" s="65"/>
      <c r="AX26" s="65"/>
      <c r="AY26" s="65"/>
      <c r="AZ26" s="65"/>
      <c r="BA26" s="65"/>
      <c r="BB26" s="65"/>
      <c r="BC26" s="66"/>
      <c r="BD26" s="66"/>
      <c r="BE26" s="66"/>
      <c r="BF26" s="66"/>
      <c r="BG26" s="66"/>
      <c r="BH26" s="66"/>
      <c r="BI26" s="66"/>
      <c r="BJ26" s="66"/>
      <c r="BK26" s="66"/>
      <c r="BL26" s="66"/>
      <c r="BM26" s="66"/>
      <c r="BN26" s="66"/>
      <c r="BO26" s="66"/>
      <c r="BP26" s="66"/>
      <c r="BQ26" s="65"/>
      <c r="BR26" s="65"/>
      <c r="BS26" s="65"/>
      <c r="BT26" s="65"/>
      <c r="BU26" s="65"/>
      <c r="BV26" s="65"/>
      <c r="BW26" s="65"/>
      <c r="BX26" s="65"/>
      <c r="BY26" s="67"/>
    </row>
    <row r="27" spans="1:112" ht="12" customHeight="1" x14ac:dyDescent="0.25">
      <c r="A27" s="64"/>
      <c r="B27" s="73"/>
      <c r="C27" s="73"/>
      <c r="D27" s="73"/>
      <c r="E27" s="73"/>
      <c r="F27" s="73"/>
      <c r="G27" s="73"/>
      <c r="H27" s="73"/>
      <c r="I27" s="73"/>
      <c r="J27" s="73"/>
      <c r="K27" s="73"/>
      <c r="L27" s="73"/>
      <c r="M27" s="73"/>
      <c r="N27" s="74"/>
      <c r="O27" s="74"/>
      <c r="P27" s="74"/>
      <c r="Q27" s="74"/>
      <c r="R27" s="74"/>
      <c r="S27" s="74"/>
      <c r="T27" s="74"/>
      <c r="U27" s="74"/>
      <c r="V27" s="74"/>
      <c r="W27" s="74"/>
      <c r="X27" s="74"/>
      <c r="Y27" s="74"/>
      <c r="Z27" s="65"/>
      <c r="AA27" s="65"/>
      <c r="AB27" s="65"/>
      <c r="AC27" s="65"/>
      <c r="AD27" s="65"/>
      <c r="AE27" s="65"/>
      <c r="AF27" s="65"/>
      <c r="AG27" s="65"/>
      <c r="AH27" s="65"/>
      <c r="AI27" s="65"/>
      <c r="AJ27" s="65"/>
      <c r="AK27" s="65"/>
      <c r="AL27" s="65"/>
      <c r="AM27" s="65"/>
      <c r="AN27" s="65"/>
      <c r="AO27" s="65"/>
      <c r="AP27" s="65"/>
      <c r="AQ27" s="65"/>
      <c r="AR27" s="65"/>
      <c r="AS27" s="65"/>
      <c r="AT27" s="65"/>
      <c r="AU27" s="65"/>
      <c r="AV27" s="65"/>
      <c r="AW27" s="65"/>
      <c r="AX27" s="65"/>
      <c r="AY27" s="65"/>
      <c r="AZ27" s="65"/>
      <c r="BA27" s="65"/>
      <c r="BB27" s="65"/>
      <c r="BC27" s="66"/>
      <c r="BD27" s="66"/>
      <c r="BE27" s="66"/>
      <c r="BF27" s="66"/>
      <c r="BG27" s="66"/>
      <c r="BH27" s="66"/>
      <c r="BI27" s="66"/>
      <c r="BJ27" s="66"/>
      <c r="BK27" s="66"/>
      <c r="BL27" s="66"/>
      <c r="BM27" s="66"/>
      <c r="BN27" s="66"/>
      <c r="BO27" s="66"/>
      <c r="BP27" s="66"/>
      <c r="BQ27" s="65"/>
      <c r="BR27" s="65"/>
      <c r="BS27" s="65"/>
      <c r="BT27" s="65"/>
      <c r="BU27" s="65"/>
      <c r="BV27" s="65"/>
      <c r="BW27" s="65"/>
      <c r="BX27" s="65"/>
      <c r="BY27" s="67"/>
    </row>
    <row r="28" spans="1:112" ht="12" customHeight="1" x14ac:dyDescent="0.25">
      <c r="A28" s="64"/>
      <c r="B28" s="73"/>
      <c r="C28" s="73"/>
      <c r="D28" s="73"/>
      <c r="E28" s="73"/>
      <c r="F28" s="73"/>
      <c r="G28" s="73"/>
      <c r="H28" s="73"/>
      <c r="I28" s="73"/>
      <c r="J28" s="73"/>
      <c r="K28" s="73"/>
      <c r="L28" s="73"/>
      <c r="M28" s="73"/>
      <c r="N28" s="74"/>
      <c r="O28" s="74"/>
      <c r="P28" s="74"/>
      <c r="Q28" s="74"/>
      <c r="R28" s="74"/>
      <c r="S28" s="74"/>
      <c r="T28" s="74"/>
      <c r="U28" s="74"/>
      <c r="V28" s="74"/>
      <c r="W28" s="74"/>
      <c r="X28" s="74"/>
      <c r="Y28" s="74"/>
      <c r="Z28" s="65"/>
      <c r="AA28" s="65"/>
      <c r="AB28" s="65"/>
      <c r="AC28" s="65"/>
      <c r="AD28" s="65"/>
      <c r="AE28" s="65"/>
      <c r="AF28" s="65"/>
      <c r="AG28" s="65"/>
      <c r="AH28" s="65"/>
      <c r="AI28" s="65"/>
      <c r="AJ28" s="65"/>
      <c r="AK28" s="65"/>
      <c r="AL28" s="65"/>
      <c r="AM28" s="65"/>
      <c r="AN28" s="65"/>
      <c r="AO28" s="65"/>
      <c r="AP28" s="65"/>
      <c r="AQ28" s="65"/>
      <c r="AR28" s="65"/>
      <c r="AS28" s="65"/>
      <c r="AT28" s="65"/>
      <c r="AU28" s="65"/>
      <c r="AV28" s="65"/>
      <c r="AW28" s="65"/>
      <c r="AX28" s="65"/>
      <c r="AY28" s="65"/>
      <c r="AZ28" s="65"/>
      <c r="BA28" s="65"/>
      <c r="BB28" s="65"/>
      <c r="BC28" s="66"/>
      <c r="BD28" s="66"/>
      <c r="BE28" s="66"/>
      <c r="BF28" s="66"/>
      <c r="BG28" s="66"/>
      <c r="BH28" s="66"/>
      <c r="BI28" s="66"/>
      <c r="BJ28" s="66"/>
      <c r="BK28" s="66"/>
      <c r="BL28" s="66"/>
      <c r="BM28" s="66"/>
      <c r="BN28" s="66"/>
      <c r="BO28" s="66"/>
      <c r="BP28" s="66"/>
      <c r="BQ28" s="65"/>
      <c r="BR28" s="65"/>
      <c r="BS28" s="65"/>
      <c r="BT28" s="65"/>
      <c r="BU28" s="65"/>
      <c r="BV28" s="65"/>
      <c r="BW28" s="65"/>
      <c r="BX28" s="65"/>
      <c r="BY28" s="67"/>
    </row>
    <row r="29" spans="1:112" ht="12" customHeight="1" x14ac:dyDescent="0.25">
      <c r="A29" s="64"/>
      <c r="B29" s="73"/>
      <c r="C29" s="73"/>
      <c r="D29" s="73"/>
      <c r="E29" s="73"/>
      <c r="F29" s="73"/>
      <c r="G29" s="73"/>
      <c r="H29" s="73"/>
      <c r="I29" s="73"/>
      <c r="J29" s="73"/>
      <c r="K29" s="73"/>
      <c r="L29" s="73"/>
      <c r="M29" s="73"/>
      <c r="N29" s="74"/>
      <c r="O29" s="74"/>
      <c r="P29" s="74"/>
      <c r="Q29" s="74"/>
      <c r="R29" s="74"/>
      <c r="S29" s="74"/>
      <c r="T29" s="74"/>
      <c r="U29" s="74"/>
      <c r="V29" s="74"/>
      <c r="W29" s="74"/>
      <c r="X29" s="74"/>
      <c r="Y29" s="74"/>
      <c r="Z29" s="65"/>
      <c r="AA29" s="65"/>
      <c r="AB29" s="65"/>
      <c r="AC29" s="65"/>
      <c r="AD29" s="65"/>
      <c r="AE29" s="65"/>
      <c r="AF29" s="65"/>
      <c r="AG29" s="65"/>
      <c r="AH29" s="65"/>
      <c r="AI29" s="65"/>
      <c r="AJ29" s="65"/>
      <c r="AK29" s="65"/>
      <c r="AL29" s="65"/>
      <c r="AM29" s="65"/>
      <c r="AN29" s="65"/>
      <c r="AO29" s="65"/>
      <c r="AP29" s="65"/>
      <c r="AQ29" s="65"/>
      <c r="AR29" s="65"/>
      <c r="AS29" s="65"/>
      <c r="AT29" s="65"/>
      <c r="AU29" s="65"/>
      <c r="AV29" s="65"/>
      <c r="AW29" s="65"/>
      <c r="AX29" s="65"/>
      <c r="AY29" s="65"/>
      <c r="AZ29" s="65"/>
      <c r="BA29" s="65"/>
      <c r="BB29" s="65"/>
      <c r="BC29" s="66"/>
      <c r="BD29" s="66"/>
      <c r="BE29" s="66"/>
      <c r="BF29" s="66"/>
      <c r="BG29" s="66"/>
      <c r="BH29" s="66"/>
      <c r="BI29" s="66"/>
      <c r="BJ29" s="66"/>
      <c r="BK29" s="66"/>
      <c r="BL29" s="66"/>
      <c r="BM29" s="66"/>
      <c r="BN29" s="66"/>
      <c r="BO29" s="66"/>
      <c r="BP29" s="66"/>
      <c r="BQ29" s="65"/>
      <c r="BR29" s="65"/>
      <c r="BS29" s="65"/>
      <c r="BT29" s="65"/>
      <c r="BU29" s="65"/>
      <c r="BV29" s="65"/>
      <c r="BW29" s="65"/>
      <c r="BX29" s="65"/>
      <c r="BY29" s="67"/>
    </row>
    <row r="30" spans="1:112" ht="12" customHeight="1" x14ac:dyDescent="0.25">
      <c r="A30" s="64"/>
      <c r="B30" s="73"/>
      <c r="C30" s="73"/>
      <c r="D30" s="73"/>
      <c r="E30" s="73"/>
      <c r="F30" s="73"/>
      <c r="G30" s="73"/>
      <c r="H30" s="73"/>
      <c r="I30" s="73"/>
      <c r="J30" s="73"/>
      <c r="K30" s="73"/>
      <c r="L30" s="73"/>
      <c r="M30" s="73"/>
      <c r="N30" s="74"/>
      <c r="O30" s="74"/>
      <c r="P30" s="74"/>
      <c r="Q30" s="74"/>
      <c r="R30" s="74"/>
      <c r="S30" s="74"/>
      <c r="T30" s="74"/>
      <c r="U30" s="74"/>
      <c r="V30" s="74"/>
      <c r="W30" s="74"/>
      <c r="X30" s="74"/>
      <c r="Y30" s="74"/>
      <c r="Z30" s="65"/>
      <c r="AA30" s="65"/>
      <c r="AB30" s="65"/>
      <c r="AC30" s="65"/>
      <c r="AD30" s="65"/>
      <c r="AE30" s="65"/>
      <c r="AF30" s="65"/>
      <c r="AG30" s="65"/>
      <c r="AH30" s="65"/>
      <c r="AI30" s="65"/>
      <c r="AJ30" s="65"/>
      <c r="AK30" s="65"/>
      <c r="AL30" s="65"/>
      <c r="AM30" s="65"/>
      <c r="AN30" s="65"/>
      <c r="AO30" s="65"/>
      <c r="AP30" s="65"/>
      <c r="AQ30" s="65"/>
      <c r="AR30" s="65"/>
      <c r="AS30" s="65"/>
      <c r="AT30" s="65"/>
      <c r="AU30" s="65"/>
      <c r="AV30" s="65"/>
      <c r="AW30" s="65"/>
      <c r="AX30" s="65"/>
      <c r="AY30" s="65"/>
      <c r="AZ30" s="65"/>
      <c r="BA30" s="65"/>
      <c r="BB30" s="65"/>
      <c r="BC30" s="69"/>
      <c r="BD30" s="69"/>
      <c r="BE30" s="69"/>
      <c r="BF30" s="69"/>
      <c r="BG30" s="69"/>
      <c r="BH30" s="69"/>
      <c r="BI30" s="69"/>
      <c r="BJ30" s="69"/>
      <c r="BK30" s="69"/>
      <c r="BL30" s="69"/>
      <c r="BM30" s="69"/>
      <c r="BN30" s="69"/>
      <c r="BO30" s="69"/>
      <c r="BP30" s="69"/>
      <c r="BQ30" s="65"/>
      <c r="BR30" s="65"/>
      <c r="BS30" s="65"/>
      <c r="BT30" s="65"/>
      <c r="BU30" s="65"/>
      <c r="BV30" s="65"/>
      <c r="BW30" s="65"/>
      <c r="BX30" s="65"/>
      <c r="BY30" s="67"/>
    </row>
    <row r="31" spans="1:112" ht="12" customHeight="1" x14ac:dyDescent="0.25">
      <c r="A31" s="64"/>
      <c r="B31" s="73"/>
      <c r="C31" s="73"/>
      <c r="D31" s="73"/>
      <c r="E31" s="73"/>
      <c r="F31" s="73"/>
      <c r="G31" s="73"/>
      <c r="H31" s="73"/>
      <c r="I31" s="73"/>
      <c r="J31" s="73"/>
      <c r="K31" s="73"/>
      <c r="L31" s="73"/>
      <c r="M31" s="73"/>
      <c r="N31" s="74"/>
      <c r="O31" s="74"/>
      <c r="P31" s="74"/>
      <c r="Q31" s="74"/>
      <c r="R31" s="74"/>
      <c r="S31" s="74"/>
      <c r="T31" s="74"/>
      <c r="U31" s="74"/>
      <c r="V31" s="74"/>
      <c r="W31" s="74"/>
      <c r="X31" s="74"/>
      <c r="Y31" s="74"/>
      <c r="Z31" s="65"/>
      <c r="AA31" s="65"/>
      <c r="AB31" s="65"/>
      <c r="AC31" s="65"/>
      <c r="AD31" s="65"/>
      <c r="AE31" s="65"/>
      <c r="AF31" s="65"/>
      <c r="AG31" s="65"/>
      <c r="AH31" s="65"/>
      <c r="AI31" s="65"/>
      <c r="AJ31" s="65"/>
      <c r="AK31" s="65"/>
      <c r="AL31" s="65"/>
      <c r="AM31" s="65"/>
      <c r="AN31" s="65"/>
      <c r="AO31" s="65"/>
      <c r="AP31" s="65"/>
      <c r="AQ31" s="65"/>
      <c r="AR31" s="65"/>
      <c r="AS31" s="65"/>
      <c r="AT31" s="65"/>
      <c r="AU31" s="65"/>
      <c r="AV31" s="65"/>
      <c r="AW31" s="65"/>
      <c r="AX31" s="65"/>
      <c r="AY31" s="65"/>
      <c r="AZ31" s="65"/>
      <c r="BA31" s="65"/>
      <c r="BB31" s="65"/>
      <c r="BC31" s="69"/>
      <c r="BD31" s="69"/>
      <c r="BE31" s="69"/>
      <c r="BF31" s="69"/>
      <c r="BG31" s="69"/>
      <c r="BH31" s="69"/>
      <c r="BI31" s="69"/>
      <c r="BJ31" s="69"/>
      <c r="BK31" s="69"/>
      <c r="BL31" s="69"/>
      <c r="BM31" s="69"/>
      <c r="BN31" s="69"/>
      <c r="BO31" s="69"/>
      <c r="BP31" s="69"/>
      <c r="BQ31" s="65"/>
      <c r="BR31" s="65"/>
      <c r="BS31" s="65"/>
      <c r="BT31" s="65"/>
      <c r="BU31" s="65"/>
      <c r="BV31" s="65"/>
      <c r="BW31" s="65"/>
      <c r="BX31" s="65"/>
      <c r="BY31" s="67"/>
    </row>
    <row r="32" spans="1:112" ht="12" customHeight="1" x14ac:dyDescent="0.25">
      <c r="A32" s="75"/>
      <c r="B32" s="73"/>
      <c r="C32" s="73"/>
      <c r="D32" s="73"/>
      <c r="E32" s="73"/>
      <c r="F32" s="73"/>
      <c r="G32" s="73"/>
      <c r="H32" s="73"/>
      <c r="I32" s="73"/>
      <c r="J32" s="73"/>
      <c r="K32" s="73"/>
      <c r="L32" s="73"/>
      <c r="M32" s="73"/>
      <c r="N32" s="74"/>
      <c r="O32" s="74"/>
      <c r="P32" s="74"/>
      <c r="Q32" s="74"/>
      <c r="R32" s="74"/>
      <c r="S32" s="74"/>
      <c r="T32" s="74"/>
      <c r="U32" s="74"/>
      <c r="V32" s="74"/>
      <c r="W32" s="74"/>
      <c r="X32" s="74"/>
      <c r="Y32" s="74"/>
      <c r="Z32" s="76"/>
      <c r="AA32" s="76"/>
      <c r="AB32" s="76"/>
      <c r="AC32" s="76"/>
      <c r="AD32" s="76"/>
      <c r="AE32" s="76"/>
      <c r="AF32" s="76"/>
      <c r="AG32" s="76"/>
      <c r="AH32" s="76"/>
      <c r="AI32" s="76"/>
      <c r="AJ32" s="76"/>
      <c r="AK32" s="76"/>
      <c r="AL32" s="76"/>
      <c r="AM32" s="76"/>
      <c r="AN32" s="76"/>
      <c r="AO32" s="65"/>
      <c r="AP32" s="65"/>
      <c r="AQ32" s="65"/>
      <c r="AR32" s="65"/>
      <c r="AS32" s="65"/>
      <c r="AT32" s="65"/>
      <c r="AU32" s="65"/>
      <c r="AV32" s="76"/>
      <c r="AW32" s="76"/>
      <c r="AX32" s="76"/>
      <c r="AY32" s="76"/>
      <c r="AZ32" s="76"/>
      <c r="BA32" s="76"/>
      <c r="BB32" s="76"/>
      <c r="BC32" s="76"/>
      <c r="BD32" s="76"/>
      <c r="BE32" s="76"/>
      <c r="BF32" s="76"/>
      <c r="BG32" s="76"/>
      <c r="BH32" s="76"/>
      <c r="BI32" s="76"/>
      <c r="BJ32" s="76"/>
      <c r="BK32" s="76"/>
      <c r="BL32" s="76"/>
      <c r="BM32" s="76"/>
      <c r="BN32" s="76"/>
      <c r="BO32" s="76"/>
      <c r="BP32" s="76"/>
      <c r="BQ32" s="76"/>
      <c r="BR32" s="76"/>
      <c r="BS32" s="76"/>
      <c r="BT32" s="65"/>
      <c r="BU32" s="65"/>
      <c r="BV32" s="65"/>
      <c r="BW32" s="65"/>
      <c r="BX32" s="65"/>
      <c r="BY32" s="67"/>
    </row>
    <row r="33" spans="1:100" ht="12" customHeight="1" x14ac:dyDescent="0.3">
      <c r="A33" s="75"/>
      <c r="B33" s="73"/>
      <c r="C33" s="73"/>
      <c r="D33" s="73"/>
      <c r="E33" s="73"/>
      <c r="F33" s="73"/>
      <c r="G33" s="73"/>
      <c r="H33" s="73"/>
      <c r="I33" s="73"/>
      <c r="J33" s="73"/>
      <c r="K33" s="73"/>
      <c r="L33" s="73"/>
      <c r="M33" s="73"/>
      <c r="N33" s="77"/>
      <c r="O33" s="74"/>
      <c r="P33" s="74"/>
      <c r="Q33" s="74"/>
      <c r="R33" s="74"/>
      <c r="S33" s="74"/>
      <c r="T33" s="74"/>
      <c r="U33" s="74"/>
      <c r="V33" s="74"/>
      <c r="W33" s="74"/>
      <c r="X33" s="74"/>
      <c r="Y33" s="74"/>
      <c r="Z33" s="76"/>
      <c r="AA33" s="76"/>
      <c r="AB33" s="76"/>
      <c r="AC33" s="76"/>
      <c r="AD33" s="76"/>
      <c r="AE33" s="76"/>
      <c r="AF33" s="76"/>
      <c r="AG33" s="76"/>
      <c r="AH33" s="76"/>
      <c r="AI33" s="76"/>
      <c r="AJ33" s="76"/>
      <c r="AK33" s="76"/>
      <c r="AL33" s="73"/>
      <c r="AM33" s="73"/>
      <c r="AN33" s="73"/>
      <c r="AO33" s="73"/>
      <c r="AP33" s="73"/>
      <c r="AQ33" s="73"/>
      <c r="AR33" s="73"/>
      <c r="AS33" s="73"/>
      <c r="AT33" s="73"/>
      <c r="AU33" s="73"/>
      <c r="AV33" s="73"/>
      <c r="AW33" s="73"/>
      <c r="AX33" s="78"/>
      <c r="AY33" s="78"/>
      <c r="AZ33" s="78"/>
      <c r="BA33" s="78"/>
      <c r="BB33" s="78"/>
      <c r="BC33" s="78"/>
      <c r="BD33" s="78"/>
      <c r="BE33" s="78"/>
      <c r="BF33" s="78"/>
      <c r="BG33" s="78"/>
      <c r="BH33" s="65"/>
      <c r="BI33" s="73"/>
      <c r="BJ33" s="73"/>
      <c r="BK33" s="73"/>
      <c r="BL33" s="73"/>
      <c r="BM33" s="73"/>
      <c r="BN33" s="78"/>
      <c r="BO33" s="78"/>
      <c r="BP33" s="78"/>
      <c r="BQ33" s="78"/>
      <c r="BR33" s="78"/>
      <c r="BS33" s="78"/>
      <c r="BT33" s="76"/>
      <c r="BU33" s="76"/>
      <c r="BV33" s="76"/>
      <c r="BW33" s="76"/>
      <c r="BX33" s="65"/>
      <c r="BY33" s="67"/>
    </row>
    <row r="34" spans="1:100" ht="12" customHeight="1" x14ac:dyDescent="0.3">
      <c r="A34" s="64"/>
      <c r="B34" s="73"/>
      <c r="C34" s="73"/>
      <c r="D34" s="73"/>
      <c r="E34" s="73"/>
      <c r="F34" s="73"/>
      <c r="G34" s="73"/>
      <c r="H34" s="73"/>
      <c r="I34" s="73"/>
      <c r="J34" s="73"/>
      <c r="K34" s="73"/>
      <c r="L34" s="73"/>
      <c r="M34" s="73"/>
      <c r="N34" s="74"/>
      <c r="O34" s="74"/>
      <c r="P34" s="74"/>
      <c r="Q34" s="74"/>
      <c r="R34" s="74"/>
      <c r="S34" s="74"/>
      <c r="T34" s="74"/>
      <c r="U34" s="74"/>
      <c r="V34" s="74"/>
      <c r="W34" s="74"/>
      <c r="X34" s="74"/>
      <c r="Y34" s="74"/>
      <c r="Z34" s="65"/>
      <c r="AA34" s="65"/>
      <c r="AB34" s="65"/>
      <c r="AC34" s="65"/>
      <c r="AD34" s="65"/>
      <c r="AE34" s="65"/>
      <c r="AF34" s="65"/>
      <c r="AG34" s="65"/>
      <c r="AH34" s="65"/>
      <c r="AI34" s="65"/>
      <c r="AJ34" s="65"/>
      <c r="AK34" s="65"/>
      <c r="AL34" s="73"/>
      <c r="AM34" s="73"/>
      <c r="AN34" s="73"/>
      <c r="AO34" s="73"/>
      <c r="AP34" s="73"/>
      <c r="AQ34" s="73"/>
      <c r="AR34" s="73"/>
      <c r="AS34" s="73"/>
      <c r="AT34" s="73"/>
      <c r="AU34" s="73"/>
      <c r="AV34" s="73"/>
      <c r="AW34" s="73"/>
      <c r="AX34" s="78"/>
      <c r="AY34" s="78"/>
      <c r="AZ34" s="78"/>
      <c r="BA34" s="78"/>
      <c r="BB34" s="78"/>
      <c r="BC34" s="78"/>
      <c r="BD34" s="78"/>
      <c r="BE34" s="78"/>
      <c r="BF34" s="78"/>
      <c r="BG34" s="78"/>
      <c r="BH34" s="65"/>
      <c r="BI34" s="73"/>
      <c r="BJ34" s="73"/>
      <c r="BK34" s="73"/>
      <c r="BL34" s="73"/>
      <c r="BM34" s="73"/>
      <c r="BN34" s="78"/>
      <c r="BO34" s="78"/>
      <c r="BP34" s="78"/>
      <c r="BQ34" s="78"/>
      <c r="BR34" s="78"/>
      <c r="BS34" s="78"/>
      <c r="BT34" s="76"/>
      <c r="BU34" s="76"/>
      <c r="BV34" s="76"/>
      <c r="BW34" s="76"/>
      <c r="BX34" s="65"/>
      <c r="BY34" s="67"/>
    </row>
    <row r="35" spans="1:100" ht="12" customHeight="1" x14ac:dyDescent="0.25">
      <c r="A35" s="64"/>
      <c r="B35" s="73"/>
      <c r="C35" s="73"/>
      <c r="D35" s="73"/>
      <c r="E35" s="73"/>
      <c r="F35" s="73"/>
      <c r="G35" s="73"/>
      <c r="H35" s="73"/>
      <c r="I35" s="73"/>
      <c r="J35" s="73"/>
      <c r="K35" s="73"/>
      <c r="L35" s="73"/>
      <c r="M35" s="73"/>
      <c r="N35" s="79"/>
      <c r="O35" s="79"/>
      <c r="P35" s="79"/>
      <c r="Q35" s="79"/>
      <c r="R35" s="79"/>
      <c r="S35" s="73"/>
      <c r="T35" s="73"/>
      <c r="U35" s="73"/>
      <c r="V35" s="73"/>
      <c r="W35" s="73"/>
      <c r="X35" s="73"/>
      <c r="Y35" s="76"/>
      <c r="Z35" s="65"/>
      <c r="AA35" s="65"/>
      <c r="AB35" s="65"/>
      <c r="AC35" s="65"/>
      <c r="AD35" s="65"/>
      <c r="AE35" s="65"/>
      <c r="AF35" s="65"/>
      <c r="AG35" s="65"/>
      <c r="AH35" s="65"/>
      <c r="AI35" s="65"/>
      <c r="AJ35" s="65"/>
      <c r="AK35" s="65"/>
      <c r="AL35" s="65"/>
      <c r="AM35" s="65"/>
      <c r="AN35" s="76"/>
      <c r="AO35" s="76"/>
      <c r="AP35" s="76"/>
      <c r="AQ35" s="76"/>
      <c r="AR35" s="76"/>
      <c r="AS35" s="76"/>
      <c r="AT35" s="76"/>
      <c r="AU35" s="76"/>
      <c r="AV35" s="76"/>
      <c r="AW35" s="76"/>
      <c r="AX35" s="76"/>
      <c r="AY35" s="76"/>
      <c r="AZ35" s="76"/>
      <c r="BA35" s="76"/>
      <c r="BB35" s="76"/>
      <c r="BC35" s="76"/>
      <c r="BD35" s="76"/>
      <c r="BE35" s="76"/>
      <c r="BF35" s="76"/>
      <c r="BG35" s="76"/>
      <c r="BH35" s="76"/>
      <c r="BI35" s="76"/>
      <c r="BJ35" s="76"/>
      <c r="BK35" s="76"/>
      <c r="BL35" s="76"/>
      <c r="BM35" s="76"/>
      <c r="BN35" s="76"/>
      <c r="BO35" s="76"/>
      <c r="BP35" s="76"/>
      <c r="BQ35" s="76"/>
      <c r="BR35" s="76"/>
      <c r="BS35" s="76"/>
      <c r="BT35" s="76"/>
      <c r="BU35" s="76"/>
      <c r="BV35" s="76"/>
      <c r="BW35" s="76"/>
      <c r="BX35" s="65"/>
      <c r="BY35" s="67"/>
    </row>
    <row r="36" spans="1:100" ht="12" customHeight="1" x14ac:dyDescent="0.25">
      <c r="A36" s="64"/>
      <c r="B36" s="73"/>
      <c r="C36" s="73"/>
      <c r="D36" s="73"/>
      <c r="E36" s="73"/>
      <c r="F36" s="73"/>
      <c r="G36" s="73"/>
      <c r="H36" s="73"/>
      <c r="I36" s="73"/>
      <c r="J36" s="73"/>
      <c r="K36" s="73"/>
      <c r="L36" s="73"/>
      <c r="M36" s="73"/>
      <c r="N36" s="79"/>
      <c r="O36" s="79"/>
      <c r="P36" s="79"/>
      <c r="Q36" s="79"/>
      <c r="R36" s="79"/>
      <c r="S36" s="73"/>
      <c r="T36" s="73"/>
      <c r="U36" s="73"/>
      <c r="V36" s="73"/>
      <c r="W36" s="73"/>
      <c r="X36" s="73"/>
      <c r="Y36" s="76"/>
      <c r="Z36" s="65"/>
      <c r="AA36" s="65"/>
      <c r="AB36" s="65"/>
      <c r="AC36" s="65"/>
      <c r="AD36" s="65"/>
      <c r="AE36" s="65"/>
      <c r="AF36" s="65"/>
      <c r="AG36" s="65"/>
      <c r="AH36" s="65"/>
      <c r="AI36" s="65"/>
      <c r="AJ36" s="65"/>
      <c r="AK36" s="65"/>
      <c r="AL36" s="65"/>
      <c r="AM36" s="65"/>
      <c r="AN36" s="76"/>
      <c r="AO36" s="76"/>
      <c r="AP36" s="76"/>
      <c r="AQ36" s="76"/>
      <c r="AR36" s="76"/>
      <c r="AS36" s="76"/>
      <c r="AT36" s="76"/>
      <c r="AU36" s="76"/>
      <c r="AV36" s="76"/>
      <c r="AW36" s="76"/>
      <c r="AX36" s="76"/>
      <c r="AY36" s="76"/>
      <c r="AZ36" s="76"/>
      <c r="BA36" s="76"/>
      <c r="BB36" s="76"/>
      <c r="BC36" s="76"/>
      <c r="BD36" s="76"/>
      <c r="BE36" s="76"/>
      <c r="BF36" s="76"/>
      <c r="BG36" s="76"/>
      <c r="BH36" s="76"/>
      <c r="BI36" s="76"/>
      <c r="BJ36" s="76"/>
      <c r="BK36" s="76"/>
      <c r="BL36" s="76"/>
      <c r="BM36" s="76"/>
      <c r="BN36" s="76"/>
      <c r="BO36" s="76"/>
      <c r="BP36" s="76"/>
      <c r="BQ36" s="76"/>
      <c r="BR36" s="76"/>
      <c r="BS36" s="76"/>
      <c r="BT36" s="76"/>
      <c r="BU36" s="76"/>
      <c r="BV36" s="76"/>
      <c r="BW36" s="76"/>
      <c r="BX36" s="65"/>
      <c r="BY36" s="67"/>
    </row>
    <row r="37" spans="1:100" ht="12" customHeight="1" x14ac:dyDescent="0.2">
      <c r="A37" s="94"/>
      <c r="B37" s="65"/>
      <c r="C37" s="65"/>
      <c r="D37" s="65"/>
      <c r="E37" s="65"/>
      <c r="F37" s="65"/>
      <c r="G37" s="65"/>
      <c r="H37" s="68"/>
      <c r="I37" s="65"/>
      <c r="J37" s="65"/>
      <c r="K37" s="65"/>
      <c r="L37" s="65"/>
      <c r="M37" s="65"/>
      <c r="N37" s="65"/>
      <c r="O37" s="65"/>
      <c r="P37" s="65"/>
      <c r="Q37" s="65"/>
      <c r="R37" s="65"/>
      <c r="S37" s="65"/>
      <c r="T37" s="65"/>
      <c r="U37" s="65"/>
      <c r="V37" s="65"/>
      <c r="W37" s="65"/>
      <c r="X37" s="65"/>
      <c r="Y37" s="65"/>
      <c r="Z37" s="65"/>
      <c r="AA37" s="65"/>
      <c r="AB37" s="65"/>
      <c r="AC37" s="65"/>
      <c r="AD37" s="65"/>
      <c r="AE37" s="65"/>
      <c r="AF37" s="65"/>
      <c r="AG37" s="65"/>
      <c r="AH37" s="65"/>
      <c r="AI37" s="65"/>
      <c r="AJ37" s="65"/>
      <c r="AK37" s="65"/>
      <c r="AL37" s="65"/>
      <c r="AM37" s="65"/>
      <c r="AN37" s="65"/>
      <c r="AO37" s="65"/>
      <c r="AP37" s="65"/>
      <c r="AQ37" s="65"/>
      <c r="AR37" s="65"/>
      <c r="AS37" s="65"/>
      <c r="AT37" s="65"/>
      <c r="AU37" s="65"/>
      <c r="AV37" s="76"/>
      <c r="AW37" s="76"/>
      <c r="AX37" s="76"/>
      <c r="AY37" s="76"/>
      <c r="AZ37" s="76"/>
      <c r="BA37" s="76"/>
      <c r="BB37" s="76"/>
      <c r="BC37" s="76"/>
      <c r="BD37" s="76"/>
      <c r="BE37" s="76"/>
      <c r="BF37" s="76"/>
      <c r="BG37" s="76"/>
      <c r="BH37" s="76"/>
      <c r="BI37" s="76"/>
      <c r="BJ37" s="76"/>
      <c r="BK37" s="76"/>
      <c r="BL37" s="76"/>
      <c r="BM37" s="76"/>
      <c r="BN37" s="76"/>
      <c r="BO37" s="76"/>
      <c r="BP37" s="76"/>
      <c r="BQ37" s="76"/>
      <c r="BR37" s="76"/>
      <c r="BS37" s="76"/>
      <c r="BT37" s="65"/>
      <c r="BU37" s="65"/>
      <c r="BV37" s="65"/>
      <c r="BW37" s="65"/>
      <c r="BX37" s="65"/>
      <c r="BY37" s="67"/>
    </row>
    <row r="38" spans="1:100" ht="12" customHeight="1" x14ac:dyDescent="0.2">
      <c r="A38" s="91"/>
      <c r="B38" s="90"/>
      <c r="C38" s="90"/>
      <c r="D38" s="90"/>
      <c r="E38" s="90"/>
      <c r="F38" s="90"/>
      <c r="G38" s="90"/>
      <c r="H38" s="90"/>
      <c r="I38" s="90"/>
      <c r="J38" s="90"/>
      <c r="K38" s="90"/>
      <c r="L38" s="90"/>
      <c r="M38" s="90"/>
      <c r="N38" s="90"/>
      <c r="O38" s="90"/>
      <c r="P38" s="90"/>
      <c r="Q38" s="90"/>
      <c r="R38" s="90"/>
      <c r="S38" s="90"/>
      <c r="T38" s="90"/>
      <c r="U38" s="90"/>
      <c r="V38" s="90"/>
      <c r="W38" s="90"/>
      <c r="X38" s="90"/>
      <c r="Y38" s="90"/>
      <c r="Z38" s="81"/>
      <c r="AA38" s="81"/>
      <c r="AB38" s="81"/>
      <c r="AC38" s="81"/>
      <c r="AD38" s="81"/>
      <c r="AE38" s="81"/>
      <c r="AF38" s="81"/>
      <c r="AG38" s="81"/>
      <c r="AH38" s="81"/>
      <c r="AI38" s="81"/>
      <c r="AJ38" s="81"/>
      <c r="AK38" s="81"/>
      <c r="AL38" s="81"/>
      <c r="AM38" s="81"/>
      <c r="AN38" s="81"/>
      <c r="AO38" s="81"/>
      <c r="AP38" s="81"/>
      <c r="AQ38" s="81"/>
      <c r="AR38" s="81"/>
      <c r="AS38" s="81"/>
      <c r="AT38" s="81"/>
      <c r="AU38" s="81"/>
      <c r="AV38" s="81"/>
      <c r="AW38" s="81"/>
      <c r="AX38" s="81"/>
      <c r="AY38" s="81"/>
      <c r="AZ38" s="81"/>
      <c r="BA38" s="81"/>
      <c r="BB38" s="95"/>
      <c r="BC38" s="96"/>
      <c r="BD38" s="81"/>
      <c r="BE38" s="81"/>
      <c r="BF38" s="81"/>
      <c r="BG38" s="81"/>
      <c r="BH38" s="81"/>
      <c r="BI38" s="81"/>
      <c r="BJ38" s="81"/>
      <c r="BK38" s="81"/>
      <c r="BL38" s="81"/>
      <c r="BM38" s="81"/>
      <c r="BN38" s="81"/>
      <c r="BO38" s="81"/>
      <c r="BP38" s="81"/>
      <c r="BQ38" s="81"/>
      <c r="BR38" s="81"/>
      <c r="BS38" s="81"/>
      <c r="BT38" s="81"/>
      <c r="BU38" s="81"/>
      <c r="BV38" s="81"/>
      <c r="BW38" s="81"/>
      <c r="BX38" s="81"/>
      <c r="BY38" s="82"/>
    </row>
    <row r="39" spans="1:100" ht="12" customHeight="1" x14ac:dyDescent="0.2">
      <c r="A39" s="91"/>
      <c r="B39" s="90"/>
      <c r="C39" s="90"/>
      <c r="D39" s="90"/>
      <c r="E39" s="90"/>
      <c r="F39" s="90"/>
      <c r="G39" s="90"/>
      <c r="H39" s="90"/>
      <c r="I39" s="90"/>
      <c r="J39" s="90"/>
      <c r="K39" s="90"/>
      <c r="L39" s="90"/>
      <c r="M39" s="90"/>
      <c r="N39" s="90"/>
      <c r="O39" s="90"/>
      <c r="P39" s="90"/>
      <c r="Q39" s="90"/>
      <c r="R39" s="90"/>
      <c r="S39" s="90"/>
      <c r="T39" s="90"/>
      <c r="U39" s="90"/>
      <c r="V39" s="90"/>
      <c r="W39" s="90"/>
      <c r="X39" s="90"/>
      <c r="Y39" s="90"/>
      <c r="Z39" s="76"/>
      <c r="AA39" s="81"/>
      <c r="AB39" s="81"/>
      <c r="AC39" s="81"/>
      <c r="AD39" s="81"/>
      <c r="AE39" s="81"/>
      <c r="AF39" s="81"/>
      <c r="AG39" s="81"/>
      <c r="AH39" s="76"/>
      <c r="AI39" s="76"/>
      <c r="AJ39" s="76"/>
      <c r="AK39" s="76"/>
      <c r="AL39" s="76"/>
      <c r="AM39" s="76"/>
      <c r="AN39" s="76"/>
      <c r="AO39" s="76"/>
      <c r="AP39" s="76"/>
      <c r="AQ39" s="76"/>
      <c r="AR39" s="76"/>
      <c r="AS39" s="76"/>
      <c r="AT39" s="76"/>
      <c r="AU39" s="76"/>
      <c r="AV39" s="76"/>
      <c r="AW39" s="76"/>
      <c r="AX39" s="76"/>
      <c r="AY39" s="76"/>
      <c r="AZ39" s="76"/>
      <c r="BA39" s="76"/>
      <c r="BB39" s="76"/>
      <c r="BC39" s="76"/>
      <c r="BD39" s="76"/>
      <c r="BE39" s="76"/>
      <c r="BF39" s="76"/>
      <c r="BG39" s="81"/>
      <c r="BH39" s="81"/>
      <c r="BI39" s="81"/>
      <c r="BJ39" s="81"/>
      <c r="BK39" s="81"/>
      <c r="BL39" s="81"/>
      <c r="BM39" s="81"/>
      <c r="BN39" s="81"/>
      <c r="BO39" s="81"/>
      <c r="BP39" s="81"/>
      <c r="BQ39" s="81"/>
      <c r="BR39" s="81"/>
      <c r="BS39" s="81"/>
      <c r="BT39" s="81"/>
      <c r="BU39" s="81"/>
      <c r="BV39" s="81"/>
      <c r="BW39" s="81"/>
      <c r="BX39" s="81"/>
      <c r="BY39" s="82"/>
    </row>
    <row r="40" spans="1:100" ht="12" customHeight="1" x14ac:dyDescent="0.2">
      <c r="A40" s="91"/>
      <c r="B40" s="90"/>
      <c r="C40" s="90"/>
      <c r="D40" s="90"/>
      <c r="E40" s="90"/>
      <c r="F40" s="90"/>
      <c r="G40" s="90"/>
      <c r="H40" s="90"/>
      <c r="I40" s="90"/>
      <c r="J40" s="90"/>
      <c r="K40" s="90"/>
      <c r="L40" s="90"/>
      <c r="M40" s="90"/>
      <c r="N40" s="90"/>
      <c r="O40" s="90"/>
      <c r="P40" s="90"/>
      <c r="Q40" s="90"/>
      <c r="R40" s="90"/>
      <c r="S40" s="90"/>
      <c r="T40" s="90"/>
      <c r="U40" s="90"/>
      <c r="V40" s="90"/>
      <c r="W40" s="90"/>
      <c r="X40" s="90"/>
      <c r="Y40" s="90"/>
      <c r="Z40" s="76"/>
      <c r="AA40" s="81"/>
      <c r="AB40" s="81"/>
      <c r="AC40" s="81"/>
      <c r="AD40" s="81"/>
      <c r="AE40" s="81"/>
      <c r="AF40" s="81"/>
      <c r="AG40" s="81"/>
      <c r="AH40" s="76"/>
      <c r="AI40" s="76"/>
      <c r="AJ40" s="76"/>
      <c r="AK40" s="76"/>
      <c r="AL40" s="76"/>
      <c r="AM40" s="76"/>
      <c r="AN40" s="76"/>
      <c r="AO40" s="76"/>
      <c r="AP40" s="76"/>
      <c r="AQ40" s="76"/>
      <c r="AR40" s="76"/>
      <c r="AS40" s="76"/>
      <c r="AT40" s="76"/>
      <c r="AU40" s="76"/>
      <c r="AV40" s="76"/>
      <c r="AW40" s="76"/>
      <c r="AX40" s="76"/>
      <c r="AY40" s="76"/>
      <c r="AZ40" s="76"/>
      <c r="BA40" s="76"/>
      <c r="BB40" s="76"/>
      <c r="BC40" s="76"/>
      <c r="BD40" s="76"/>
      <c r="BE40" s="76"/>
      <c r="BF40" s="76"/>
      <c r="BG40" s="83"/>
      <c r="BH40" s="83"/>
      <c r="BI40" s="83"/>
      <c r="BJ40" s="83"/>
      <c r="BK40" s="83"/>
      <c r="BL40" s="83"/>
      <c r="BM40" s="83"/>
      <c r="BN40" s="83"/>
      <c r="BO40" s="83"/>
      <c r="BP40" s="81"/>
      <c r="BQ40" s="81"/>
      <c r="BR40" s="81"/>
      <c r="BS40" s="81"/>
      <c r="BT40" s="81"/>
      <c r="BU40" s="81"/>
      <c r="BV40" s="81"/>
      <c r="BW40" s="81"/>
      <c r="BX40" s="81"/>
      <c r="BY40" s="82"/>
      <c r="BZ40" s="84"/>
      <c r="CA40" s="84"/>
      <c r="CB40" s="84"/>
      <c r="CC40" s="84"/>
      <c r="CD40" s="84"/>
      <c r="CE40" s="84"/>
      <c r="CF40" s="84"/>
      <c r="CG40" s="84"/>
      <c r="CH40" s="84"/>
      <c r="CI40" s="84"/>
      <c r="CJ40" s="84"/>
      <c r="CK40" s="84"/>
      <c r="CL40" s="84"/>
      <c r="CM40" s="84"/>
      <c r="CN40" s="84"/>
      <c r="CO40" s="84"/>
      <c r="CP40" s="84"/>
      <c r="CQ40" s="84"/>
      <c r="CR40" s="84"/>
      <c r="CS40" s="84"/>
      <c r="CT40" s="84"/>
      <c r="CU40" s="84"/>
      <c r="CV40" s="84"/>
    </row>
    <row r="41" spans="1:100" ht="12" customHeight="1" thickBot="1" x14ac:dyDescent="0.25">
      <c r="A41" s="92"/>
      <c r="B41" s="93"/>
      <c r="C41" s="93"/>
      <c r="D41" s="93"/>
      <c r="E41" s="93"/>
      <c r="F41" s="93"/>
      <c r="G41" s="93"/>
      <c r="H41" s="93"/>
      <c r="I41" s="93"/>
      <c r="J41" s="93"/>
      <c r="K41" s="93"/>
      <c r="L41" s="93"/>
      <c r="M41" s="93"/>
      <c r="N41" s="93"/>
      <c r="O41" s="93"/>
      <c r="P41" s="93"/>
      <c r="Q41" s="93"/>
      <c r="R41" s="93"/>
      <c r="S41" s="93"/>
      <c r="T41" s="93"/>
      <c r="U41" s="93"/>
      <c r="V41" s="93"/>
      <c r="W41" s="93"/>
      <c r="X41" s="93"/>
      <c r="Y41" s="93"/>
      <c r="Z41" s="80"/>
      <c r="AA41" s="97"/>
      <c r="AB41" s="97"/>
      <c r="AC41" s="97"/>
      <c r="AD41" s="97"/>
      <c r="AE41" s="97"/>
      <c r="AF41" s="97"/>
      <c r="AG41" s="97"/>
      <c r="AH41" s="80"/>
      <c r="AI41" s="80"/>
      <c r="AJ41" s="80"/>
      <c r="AK41" s="80"/>
      <c r="AL41" s="80"/>
      <c r="AM41" s="80"/>
      <c r="AN41" s="80"/>
      <c r="AO41" s="80"/>
      <c r="AP41" s="80"/>
      <c r="AQ41" s="80"/>
      <c r="AR41" s="80"/>
      <c r="AS41" s="80"/>
      <c r="AT41" s="80"/>
      <c r="AU41" s="80"/>
      <c r="AV41" s="80"/>
      <c r="AW41" s="80"/>
      <c r="AX41" s="80"/>
      <c r="AY41" s="80"/>
      <c r="AZ41" s="80"/>
      <c r="BA41" s="80"/>
      <c r="BB41" s="80"/>
      <c r="BC41" s="80"/>
      <c r="BD41" s="80"/>
      <c r="BE41" s="80"/>
      <c r="BF41" s="80"/>
      <c r="BG41" s="98"/>
      <c r="BH41" s="98"/>
      <c r="BI41" s="98"/>
      <c r="BJ41" s="98"/>
      <c r="BK41" s="98"/>
      <c r="BL41" s="98"/>
      <c r="BM41" s="98"/>
      <c r="BN41" s="98"/>
      <c r="BO41" s="98"/>
      <c r="BP41" s="97"/>
      <c r="BQ41" s="97"/>
      <c r="BR41" s="97"/>
      <c r="BS41" s="97"/>
      <c r="BT41" s="97"/>
      <c r="BU41" s="97"/>
      <c r="BV41" s="97"/>
      <c r="BW41" s="97"/>
      <c r="BX41" s="97"/>
      <c r="BY41" s="88"/>
      <c r="BZ41" s="84"/>
      <c r="CA41" s="84"/>
      <c r="CB41" s="84"/>
      <c r="CC41" s="84"/>
      <c r="CD41" s="84"/>
      <c r="CE41" s="84"/>
      <c r="CF41" s="84"/>
      <c r="CG41" s="84"/>
      <c r="CH41" s="84"/>
      <c r="CI41" s="84"/>
      <c r="CJ41" s="84"/>
      <c r="CK41" s="84"/>
      <c r="CL41" s="84"/>
      <c r="CM41" s="84"/>
      <c r="CN41" s="84"/>
      <c r="CO41" s="84"/>
      <c r="CP41" s="84"/>
      <c r="CQ41" s="84"/>
      <c r="CR41" s="84"/>
      <c r="CS41" s="84"/>
      <c r="CT41" s="84"/>
      <c r="CU41" s="84"/>
      <c r="CV41" s="84"/>
    </row>
    <row r="42" spans="1:100" ht="12" customHeight="1" thickTop="1" x14ac:dyDescent="0.2">
      <c r="A42" s="137" t="s">
        <v>71</v>
      </c>
      <c r="B42" s="138"/>
      <c r="C42" s="138"/>
      <c r="D42" s="138"/>
      <c r="E42" s="138"/>
      <c r="F42" s="138"/>
      <c r="G42" s="138"/>
      <c r="H42" s="138"/>
      <c r="I42" s="138"/>
      <c r="J42" s="139"/>
      <c r="K42" s="140" t="s">
        <v>127</v>
      </c>
      <c r="L42" s="141"/>
      <c r="M42" s="141"/>
      <c r="N42" s="141"/>
      <c r="O42" s="141"/>
      <c r="P42" s="141"/>
      <c r="Q42" s="141"/>
      <c r="R42" s="141"/>
      <c r="S42" s="141"/>
      <c r="T42" s="141"/>
      <c r="U42" s="141"/>
      <c r="V42" s="141"/>
      <c r="W42" s="141"/>
      <c r="X42" s="141"/>
      <c r="Y42" s="142"/>
      <c r="Z42" s="76"/>
      <c r="AA42" s="87"/>
      <c r="AB42" s="85"/>
      <c r="AC42" s="85"/>
      <c r="AD42" s="85"/>
      <c r="AE42" s="85"/>
      <c r="AF42" s="85"/>
      <c r="AG42" s="85"/>
      <c r="AH42" s="65"/>
      <c r="AI42" s="65"/>
      <c r="AJ42" s="65"/>
      <c r="AK42" s="65"/>
      <c r="AL42" s="65"/>
      <c r="AM42" s="65"/>
      <c r="AN42" s="65"/>
      <c r="AO42" s="65"/>
      <c r="AP42" s="65"/>
      <c r="AQ42" s="65"/>
      <c r="AR42" s="65"/>
      <c r="AS42" s="65"/>
      <c r="AT42" s="65"/>
      <c r="AU42" s="65"/>
      <c r="AV42" s="76"/>
      <c r="AW42" s="76"/>
      <c r="AX42" s="76"/>
      <c r="AY42" s="76"/>
      <c r="AZ42" s="76"/>
      <c r="BA42" s="76"/>
      <c r="BB42" s="76"/>
      <c r="BC42" s="76"/>
      <c r="BD42" s="76"/>
      <c r="BE42" s="76"/>
      <c r="BF42" s="76"/>
      <c r="BG42" s="86"/>
      <c r="BH42" s="86"/>
      <c r="BI42" s="86"/>
      <c r="BJ42" s="86"/>
      <c r="BK42" s="86"/>
      <c r="BL42" s="86"/>
      <c r="BM42" s="86"/>
      <c r="BN42" s="86"/>
      <c r="BO42" s="86"/>
      <c r="BP42" s="86"/>
      <c r="BQ42" s="86"/>
      <c r="BR42" s="86"/>
      <c r="BS42" s="86"/>
      <c r="BT42" s="86"/>
      <c r="BU42" s="86"/>
      <c r="BV42" s="86"/>
      <c r="BW42" s="86"/>
      <c r="BX42" s="86"/>
      <c r="BY42" s="82"/>
      <c r="BZ42" s="84"/>
      <c r="CA42" s="84"/>
      <c r="CB42" s="84"/>
      <c r="CC42" s="84"/>
      <c r="CD42" s="84"/>
      <c r="CE42" s="84"/>
      <c r="CF42" s="84"/>
      <c r="CG42" s="84"/>
      <c r="CH42" s="84"/>
      <c r="CI42" s="84"/>
      <c r="CJ42" s="84"/>
      <c r="CK42" s="84"/>
      <c r="CL42" s="84"/>
      <c r="CM42" s="84"/>
      <c r="CN42" s="84"/>
      <c r="CO42" s="84"/>
      <c r="CP42" s="84"/>
      <c r="CQ42" s="84"/>
      <c r="CR42" s="84"/>
      <c r="CS42" s="84"/>
      <c r="CT42" s="84"/>
      <c r="CU42" s="84"/>
      <c r="CV42" s="84"/>
    </row>
    <row r="43" spans="1:100" ht="12" customHeight="1" thickBot="1" x14ac:dyDescent="0.25">
      <c r="A43" s="143" t="s">
        <v>19</v>
      </c>
      <c r="B43" s="144"/>
      <c r="C43" s="144"/>
      <c r="D43" s="144"/>
      <c r="E43" s="144"/>
      <c r="F43" s="144"/>
      <c r="G43" s="144"/>
      <c r="H43" s="144"/>
      <c r="I43" s="144"/>
      <c r="J43" s="145"/>
      <c r="K43" s="146" t="s">
        <v>241</v>
      </c>
      <c r="L43" s="147"/>
      <c r="M43" s="147"/>
      <c r="N43" s="147"/>
      <c r="O43" s="147"/>
      <c r="P43" s="147"/>
      <c r="Q43" s="147"/>
      <c r="R43" s="147"/>
      <c r="S43" s="147"/>
      <c r="T43" s="147"/>
      <c r="U43" s="147"/>
      <c r="V43" s="147"/>
      <c r="W43" s="147"/>
      <c r="X43" s="147"/>
      <c r="Y43" s="148"/>
      <c r="Z43" s="76"/>
      <c r="AA43" s="87"/>
      <c r="AB43" s="87"/>
      <c r="AC43" s="87"/>
      <c r="AD43" s="87"/>
      <c r="AE43" s="87"/>
      <c r="AF43" s="87"/>
      <c r="AG43" s="87"/>
      <c r="AH43" s="76"/>
      <c r="AI43" s="76"/>
      <c r="AJ43" s="76"/>
      <c r="AK43" s="76"/>
      <c r="AL43" s="76"/>
      <c r="AM43" s="76"/>
      <c r="AN43" s="76"/>
      <c r="AO43" s="76"/>
      <c r="AP43" s="76"/>
      <c r="AQ43" s="76"/>
      <c r="AR43" s="76"/>
      <c r="AS43" s="76"/>
      <c r="AT43" s="76"/>
      <c r="AU43" s="76"/>
      <c r="AV43" s="76"/>
      <c r="AW43" s="76"/>
      <c r="AX43" s="76"/>
      <c r="AY43" s="76"/>
      <c r="AZ43" s="76"/>
      <c r="BA43" s="76"/>
      <c r="BB43" s="76"/>
      <c r="BC43" s="76"/>
      <c r="BD43" s="76"/>
      <c r="BE43" s="76"/>
      <c r="BF43" s="76"/>
      <c r="BG43" s="86"/>
      <c r="BH43" s="86"/>
      <c r="BI43" s="86"/>
      <c r="BJ43" s="86"/>
      <c r="BK43" s="86"/>
      <c r="BL43" s="86"/>
      <c r="BM43" s="86"/>
      <c r="BN43" s="86"/>
      <c r="BO43" s="86"/>
      <c r="BP43" s="86"/>
      <c r="BQ43" s="86"/>
      <c r="BR43" s="86"/>
      <c r="BS43" s="86"/>
      <c r="BT43" s="86"/>
      <c r="BU43" s="86"/>
      <c r="BV43" s="86"/>
      <c r="BW43" s="86"/>
      <c r="BX43" s="86"/>
      <c r="BY43" s="82"/>
      <c r="BZ43" s="84"/>
      <c r="CA43" s="84"/>
      <c r="CB43" s="84"/>
      <c r="CC43" s="84"/>
      <c r="CD43" s="84"/>
      <c r="CE43" s="84"/>
      <c r="CF43" s="84"/>
      <c r="CG43" s="84"/>
      <c r="CH43" s="84"/>
      <c r="CI43" s="84"/>
      <c r="CJ43" s="84"/>
      <c r="CK43" s="84"/>
      <c r="CL43" s="84"/>
      <c r="CM43" s="84"/>
      <c r="CN43" s="84"/>
      <c r="CO43" s="84"/>
      <c r="CP43" s="84"/>
      <c r="CQ43" s="84"/>
      <c r="CR43" s="84"/>
      <c r="CS43" s="84"/>
      <c r="CT43" s="84"/>
      <c r="CU43" s="84"/>
      <c r="CV43" s="84"/>
    </row>
    <row r="44" spans="1:100" ht="12" customHeight="1" thickTop="1" x14ac:dyDescent="0.2">
      <c r="A44" s="89"/>
      <c r="B44" s="89"/>
      <c r="C44" s="89"/>
      <c r="D44" s="89"/>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89"/>
      <c r="AH44" s="89"/>
      <c r="AI44" s="89"/>
      <c r="AJ44" s="89"/>
      <c r="AK44" s="89"/>
      <c r="AL44" s="89"/>
      <c r="AM44" s="89"/>
      <c r="AN44" s="89"/>
      <c r="AO44" s="89"/>
      <c r="AP44" s="89"/>
      <c r="AQ44" s="89"/>
      <c r="AR44" s="89"/>
      <c r="AS44" s="89"/>
      <c r="AT44" s="89"/>
      <c r="AU44" s="89"/>
      <c r="AV44" s="89"/>
      <c r="AW44" s="89"/>
      <c r="AX44" s="89"/>
      <c r="AY44" s="89"/>
      <c r="AZ44" s="89"/>
      <c r="BA44" s="89"/>
      <c r="BB44" s="89"/>
      <c r="BC44" s="89"/>
      <c r="BD44" s="89"/>
      <c r="BE44" s="89"/>
      <c r="BF44" s="89"/>
      <c r="BG44" s="89"/>
      <c r="BH44" s="89"/>
      <c r="BI44" s="89"/>
      <c r="BJ44" s="89"/>
      <c r="BK44" s="89"/>
      <c r="BL44" s="89"/>
      <c r="BM44" s="89"/>
      <c r="BN44" s="89"/>
      <c r="BO44" s="89"/>
      <c r="BP44" s="89"/>
      <c r="BQ44" s="89"/>
      <c r="BR44" s="89"/>
      <c r="BS44" s="89"/>
      <c r="BT44" s="89"/>
      <c r="BU44" s="89"/>
      <c r="BV44" s="89"/>
      <c r="BW44" s="89"/>
      <c r="BX44" s="89"/>
      <c r="BY44" s="89"/>
      <c r="BZ44" s="84"/>
      <c r="CA44" s="84"/>
      <c r="CB44" s="84"/>
      <c r="CC44" s="84"/>
      <c r="CD44" s="84"/>
      <c r="CE44" s="84"/>
      <c r="CF44" s="84"/>
      <c r="CG44" s="84"/>
      <c r="CH44" s="84"/>
      <c r="CI44" s="84"/>
      <c r="CJ44" s="84"/>
      <c r="CK44" s="84"/>
      <c r="CL44" s="84"/>
      <c r="CM44" s="84"/>
      <c r="CN44" s="84"/>
      <c r="CO44" s="84"/>
      <c r="CP44" s="84"/>
      <c r="CQ44" s="84"/>
      <c r="CR44" s="84"/>
      <c r="CS44" s="84"/>
      <c r="CT44" s="84"/>
      <c r="CU44" s="84"/>
      <c r="CV44" s="84"/>
    </row>
    <row r="45" spans="1:100" ht="12" customHeight="1" x14ac:dyDescent="0.2">
      <c r="A45" s="90"/>
      <c r="B45" s="90"/>
      <c r="C45" s="90"/>
      <c r="D45" s="90"/>
      <c r="E45" s="90"/>
      <c r="F45" s="90"/>
      <c r="G45" s="90"/>
      <c r="H45" s="90"/>
      <c r="I45" s="90"/>
      <c r="J45" s="90"/>
      <c r="K45" s="90"/>
      <c r="L45" s="90"/>
      <c r="M45" s="90"/>
      <c r="N45" s="90"/>
      <c r="O45" s="90"/>
      <c r="P45" s="90"/>
      <c r="Q45" s="90"/>
      <c r="R45" s="90"/>
      <c r="S45" s="90"/>
      <c r="T45" s="90"/>
      <c r="U45" s="90"/>
      <c r="V45" s="90"/>
      <c r="W45" s="90"/>
      <c r="X45" s="90"/>
      <c r="Y45" s="90"/>
      <c r="Z45" s="90"/>
      <c r="AA45" s="90"/>
      <c r="AB45" s="90"/>
      <c r="AC45" s="90"/>
      <c r="AD45" s="90"/>
      <c r="AE45" s="90"/>
      <c r="AF45" s="90"/>
      <c r="AG45" s="90"/>
      <c r="AH45" s="90"/>
      <c r="AI45" s="90"/>
      <c r="AJ45" s="90"/>
      <c r="AK45" s="90"/>
      <c r="AL45" s="90"/>
      <c r="AM45" s="90"/>
      <c r="AN45" s="90"/>
      <c r="AO45" s="90"/>
      <c r="AP45" s="90"/>
      <c r="AQ45" s="90"/>
      <c r="AR45" s="90"/>
      <c r="AS45" s="90"/>
      <c r="AT45" s="90"/>
      <c r="AU45" s="90"/>
      <c r="AV45" s="90"/>
      <c r="AW45" s="90"/>
      <c r="AX45" s="90"/>
      <c r="AY45" s="90"/>
      <c r="AZ45" s="90"/>
      <c r="BA45" s="90"/>
      <c r="BB45" s="90"/>
      <c r="BC45" s="90"/>
      <c r="BD45" s="90"/>
      <c r="BE45" s="90"/>
      <c r="BF45" s="90"/>
      <c r="BG45" s="90"/>
      <c r="BH45" s="90"/>
      <c r="BI45" s="90"/>
      <c r="BJ45" s="90"/>
      <c r="BK45" s="90"/>
      <c r="BL45" s="90"/>
      <c r="BM45" s="90"/>
      <c r="BN45" s="90"/>
      <c r="BO45" s="90"/>
      <c r="BP45" s="90"/>
      <c r="BQ45" s="90"/>
      <c r="BR45" s="90"/>
      <c r="BS45" s="90"/>
      <c r="BT45" s="90"/>
      <c r="BU45" s="90"/>
      <c r="BV45" s="90"/>
      <c r="BW45" s="90"/>
      <c r="BX45" s="90"/>
      <c r="BY45" s="90"/>
      <c r="BZ45" s="84"/>
      <c r="CA45" s="84"/>
      <c r="CB45" s="84"/>
      <c r="CC45" s="84"/>
      <c r="CD45" s="84"/>
      <c r="CE45" s="84"/>
      <c r="CF45" s="84"/>
      <c r="CG45" s="84"/>
      <c r="CH45" s="84"/>
      <c r="CI45" s="84"/>
      <c r="CJ45" s="84"/>
      <c r="CK45" s="84"/>
      <c r="CL45" s="84"/>
      <c r="CM45" s="84"/>
      <c r="CN45" s="84"/>
      <c r="CO45" s="84"/>
      <c r="CP45" s="84"/>
      <c r="CQ45" s="84"/>
      <c r="CR45" s="84"/>
      <c r="CS45" s="84"/>
      <c r="CT45" s="84"/>
      <c r="CU45" s="84"/>
      <c r="CV45" s="84"/>
    </row>
    <row r="48" spans="1:100" ht="12" customHeight="1" x14ac:dyDescent="0.2">
      <c r="A48" s="76"/>
      <c r="B48" s="76"/>
      <c r="C48" s="76"/>
      <c r="D48" s="76"/>
      <c r="E48" s="76"/>
      <c r="F48" s="76"/>
      <c r="G48" s="76"/>
    </row>
    <row r="49" spans="1:7" ht="12" customHeight="1" x14ac:dyDescent="0.2">
      <c r="A49" s="76"/>
      <c r="B49" s="76"/>
      <c r="C49" s="76"/>
      <c r="D49" s="76"/>
      <c r="E49" s="76"/>
      <c r="F49" s="76"/>
      <c r="G49" s="76"/>
    </row>
    <row r="50" spans="1:7" ht="12" customHeight="1" x14ac:dyDescent="0.2">
      <c r="A50" s="76"/>
      <c r="B50" s="76"/>
      <c r="C50" s="76"/>
      <c r="D50" s="76"/>
      <c r="E50" s="76"/>
      <c r="F50" s="76"/>
      <c r="G50" s="76"/>
    </row>
    <row r="51" spans="1:7" ht="12" customHeight="1" x14ac:dyDescent="0.25">
      <c r="A51" s="73"/>
      <c r="B51" s="73"/>
      <c r="C51" s="76"/>
      <c r="D51" s="76"/>
      <c r="E51" s="76"/>
      <c r="F51" s="76"/>
      <c r="G51" s="76"/>
    </row>
    <row r="52" spans="1:7" ht="12" customHeight="1" x14ac:dyDescent="0.25">
      <c r="A52" s="73"/>
      <c r="B52" s="73"/>
      <c r="C52" s="76"/>
      <c r="D52" s="76"/>
      <c r="E52" s="76"/>
      <c r="F52" s="76"/>
      <c r="G52" s="76"/>
    </row>
    <row r="53" spans="1:7" ht="12" customHeight="1" x14ac:dyDescent="0.2">
      <c r="A53" s="76"/>
      <c r="B53" s="76"/>
      <c r="C53" s="76"/>
      <c r="D53" s="76"/>
      <c r="E53" s="76"/>
      <c r="F53" s="76"/>
      <c r="G53" s="76"/>
    </row>
  </sheetData>
  <sheetProtection selectLockedCells="1"/>
  <mergeCells count="5">
    <mergeCell ref="A1:BY1"/>
    <mergeCell ref="A42:J42"/>
    <mergeCell ref="K42:Y42"/>
    <mergeCell ref="A43:J43"/>
    <mergeCell ref="K43:Y43"/>
  </mergeCells>
  <printOptions horizontalCentered="1"/>
  <pageMargins left="0.25" right="0.25" top="0.25" bottom="0.25" header="0.375" footer="0.1"/>
  <pageSetup fitToHeight="0" orientation="landscape" r:id="rId1"/>
  <headerFooter alignWithMargins="0">
    <oddHeader xml:space="preserve">&amp;C&amp;"Times New Roman,Regular"
                                                            </oddHeader>
  </headerFooter>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pageSetUpPr fitToPage="1"/>
  </sheetPr>
  <dimension ref="A1:Y42"/>
  <sheetViews>
    <sheetView showGridLines="0" zoomScaleNormal="100" workbookViewId="0">
      <selection activeCell="AQ49" sqref="AQ49"/>
    </sheetView>
  </sheetViews>
  <sheetFormatPr defaultColWidth="9.140625" defaultRowHeight="12.75" x14ac:dyDescent="0.2"/>
  <cols>
    <col min="1" max="7" width="7.28515625" style="1" customWidth="1"/>
    <col min="8" max="8" width="9" style="1" customWidth="1"/>
    <col min="9" max="25" width="7.28515625" style="1" customWidth="1"/>
    <col min="26" max="16384" width="9.140625" style="1"/>
  </cols>
  <sheetData>
    <row r="1" spans="1:25" ht="18" customHeight="1" thickTop="1" x14ac:dyDescent="0.2">
      <c r="A1" s="168" t="s">
        <v>18</v>
      </c>
      <c r="B1" s="169"/>
      <c r="C1" s="195"/>
      <c r="D1" s="166" t="s">
        <v>128</v>
      </c>
      <c r="E1" s="167"/>
      <c r="F1" s="167"/>
      <c r="G1" s="167"/>
      <c r="H1" s="9"/>
      <c r="I1" s="26"/>
      <c r="J1" s="27"/>
      <c r="K1" s="27"/>
      <c r="L1" s="27"/>
      <c r="M1" s="27"/>
      <c r="N1" s="27"/>
      <c r="O1" s="3"/>
      <c r="P1" s="3"/>
      <c r="Q1" s="27"/>
      <c r="R1" s="27"/>
      <c r="S1" s="27"/>
      <c r="T1" s="27"/>
      <c r="U1" s="27"/>
      <c r="V1" s="27"/>
      <c r="W1" s="27"/>
      <c r="X1" s="27"/>
      <c r="Y1" s="27"/>
    </row>
    <row r="2" spans="1:25" ht="18" customHeight="1" thickBot="1" x14ac:dyDescent="0.25">
      <c r="A2" s="143" t="s">
        <v>19</v>
      </c>
      <c r="B2" s="144"/>
      <c r="C2" s="197"/>
      <c r="D2" s="174" t="s">
        <v>241</v>
      </c>
      <c r="E2" s="175"/>
      <c r="F2" s="175"/>
      <c r="G2" s="176"/>
      <c r="H2" s="9"/>
      <c r="I2" s="3"/>
      <c r="J2" s="3"/>
      <c r="K2" s="3"/>
      <c r="L2" s="3"/>
      <c r="M2" s="3"/>
      <c r="N2" s="4"/>
      <c r="O2" s="4"/>
      <c r="P2" s="4"/>
      <c r="Q2" s="4"/>
      <c r="R2" s="5"/>
      <c r="S2" s="5"/>
      <c r="T2" s="5"/>
      <c r="U2" s="5"/>
      <c r="V2" s="5"/>
      <c r="W2" s="5"/>
      <c r="X2" s="5"/>
      <c r="Y2" s="5"/>
    </row>
    <row r="3" spans="1:25" ht="18" customHeight="1" thickTop="1" x14ac:dyDescent="0.2">
      <c r="A3" s="143" t="s">
        <v>20</v>
      </c>
      <c r="B3" s="144"/>
      <c r="C3" s="197"/>
      <c r="D3" s="174" t="s">
        <v>79</v>
      </c>
      <c r="E3" s="175"/>
      <c r="F3" s="175"/>
      <c r="G3" s="176"/>
      <c r="H3" s="9"/>
      <c r="I3" s="3"/>
      <c r="J3" s="3"/>
      <c r="K3" s="3"/>
      <c r="L3" s="3"/>
      <c r="M3" s="3"/>
      <c r="N3" s="258" t="s">
        <v>14</v>
      </c>
      <c r="O3" s="259"/>
      <c r="P3" s="259"/>
      <c r="Q3" s="259"/>
      <c r="R3" s="259"/>
      <c r="S3" s="259"/>
      <c r="T3" s="259"/>
      <c r="U3" s="259"/>
      <c r="V3" s="259"/>
      <c r="W3" s="259"/>
      <c r="X3" s="259"/>
      <c r="Y3" s="260"/>
    </row>
    <row r="4" spans="1:25" ht="18" customHeight="1" x14ac:dyDescent="0.2">
      <c r="A4" s="143" t="s">
        <v>22</v>
      </c>
      <c r="B4" s="144"/>
      <c r="C4" s="197"/>
      <c r="D4" s="174" t="s">
        <v>85</v>
      </c>
      <c r="E4" s="175"/>
      <c r="F4" s="175"/>
      <c r="G4" s="176"/>
      <c r="H4" s="9"/>
      <c r="I4" s="4"/>
      <c r="J4" s="4"/>
      <c r="K4" s="4"/>
      <c r="L4" s="4"/>
      <c r="M4" s="4"/>
      <c r="N4" s="261" t="s">
        <v>10</v>
      </c>
      <c r="O4" s="262"/>
      <c r="P4" s="262"/>
      <c r="Q4" s="262"/>
      <c r="R4" s="262"/>
      <c r="S4" s="262"/>
      <c r="T4" s="263" t="s">
        <v>11</v>
      </c>
      <c r="U4" s="262"/>
      <c r="V4" s="262"/>
      <c r="W4" s="262"/>
      <c r="X4" s="262"/>
      <c r="Y4" s="264"/>
    </row>
    <row r="5" spans="1:25" ht="18" customHeight="1" thickBot="1" x14ac:dyDescent="0.25">
      <c r="A5" s="143" t="s">
        <v>23</v>
      </c>
      <c r="B5" s="144"/>
      <c r="C5" s="197"/>
      <c r="D5" s="174" t="s">
        <v>66</v>
      </c>
      <c r="E5" s="175"/>
      <c r="F5" s="175"/>
      <c r="G5" s="176"/>
      <c r="H5" s="9"/>
      <c r="I5" s="4"/>
      <c r="J5" s="4"/>
      <c r="K5" s="4"/>
      <c r="L5" s="4"/>
      <c r="M5" s="4"/>
      <c r="N5" s="252" t="s">
        <v>0</v>
      </c>
      <c r="O5" s="253"/>
      <c r="P5" s="253"/>
      <c r="Q5" s="254" t="s">
        <v>1</v>
      </c>
      <c r="R5" s="253"/>
      <c r="S5" s="255"/>
      <c r="T5" s="201" t="s">
        <v>0</v>
      </c>
      <c r="U5" s="212"/>
      <c r="V5" s="213"/>
      <c r="W5" s="201" t="s">
        <v>1</v>
      </c>
      <c r="X5" s="214"/>
      <c r="Y5" s="215"/>
    </row>
    <row r="6" spans="1:25" ht="18" customHeight="1" thickTop="1" thickBot="1" x14ac:dyDescent="0.25">
      <c r="A6" s="189" t="s">
        <v>20</v>
      </c>
      <c r="B6" s="190"/>
      <c r="C6" s="196"/>
      <c r="D6" s="171" t="s">
        <v>79</v>
      </c>
      <c r="E6" s="172"/>
      <c r="F6" s="172"/>
      <c r="G6" s="173"/>
      <c r="H6" s="168" t="s">
        <v>5</v>
      </c>
      <c r="I6" s="169"/>
      <c r="J6" s="169"/>
      <c r="K6" s="169"/>
      <c r="L6" s="169"/>
      <c r="M6" s="170"/>
      <c r="N6" s="256" t="s">
        <v>45</v>
      </c>
      <c r="O6" s="257"/>
      <c r="P6" s="257"/>
      <c r="Q6" s="208" t="str">
        <f>IF(ISBLANK(N6)," ",N6)</f>
        <v>2360/43-93</v>
      </c>
      <c r="R6" s="209"/>
      <c r="S6" s="209"/>
      <c r="T6" s="216" t="s">
        <v>46</v>
      </c>
      <c r="U6" s="217"/>
      <c r="V6" s="218"/>
      <c r="W6" s="216" t="str">
        <f>IF(ISBLANK(T6)," ",T6)</f>
        <v>2929/43-10-1</v>
      </c>
      <c r="X6" s="217"/>
      <c r="Y6" s="219"/>
    </row>
    <row r="7" spans="1:25" ht="18" customHeight="1" thickTop="1" thickBot="1" x14ac:dyDescent="0.25">
      <c r="A7" s="186" t="s">
        <v>21</v>
      </c>
      <c r="B7" s="187"/>
      <c r="C7" s="187"/>
      <c r="D7" s="187"/>
      <c r="E7" s="188"/>
      <c r="F7" s="39" t="s">
        <v>0</v>
      </c>
      <c r="G7" s="40" t="s">
        <v>4</v>
      </c>
      <c r="H7" s="137" t="s">
        <v>3</v>
      </c>
      <c r="I7" s="138"/>
      <c r="J7" s="138"/>
      <c r="K7" s="138"/>
      <c r="L7" s="138"/>
      <c r="M7" s="139"/>
      <c r="N7" s="208" t="s">
        <v>64</v>
      </c>
      <c r="O7" s="209"/>
      <c r="P7" s="209"/>
      <c r="Q7" s="208" t="str">
        <f>IF(ISBLANK(N7)," ",N7)</f>
        <v>287606/PR389075</v>
      </c>
      <c r="R7" s="209"/>
      <c r="S7" s="209"/>
      <c r="T7" s="220" t="s">
        <v>73</v>
      </c>
      <c r="U7" s="221"/>
      <c r="V7" s="222"/>
      <c r="W7" s="208" t="str">
        <f>IF(ISBLANK(T7)," ",T7)</f>
        <v>208310/PR229222</v>
      </c>
      <c r="X7" s="209"/>
      <c r="Y7" s="211"/>
    </row>
    <row r="8" spans="1:25" ht="18" customHeight="1" thickTop="1" x14ac:dyDescent="0.2">
      <c r="A8" s="137" t="s">
        <v>31</v>
      </c>
      <c r="B8" s="138"/>
      <c r="C8" s="138"/>
      <c r="D8" s="138"/>
      <c r="E8" s="139"/>
      <c r="F8" s="122">
        <v>9</v>
      </c>
      <c r="G8" s="7">
        <v>441</v>
      </c>
      <c r="H8" s="143" t="s">
        <v>25</v>
      </c>
      <c r="I8" s="144"/>
      <c r="J8" s="144"/>
      <c r="K8" s="144"/>
      <c r="L8" s="144"/>
      <c r="M8" s="145"/>
      <c r="N8" s="248">
        <v>44167</v>
      </c>
      <c r="O8" s="249"/>
      <c r="P8" s="249"/>
      <c r="Q8" s="248">
        <f>IF(ISBLANK(N8)," ",N8)</f>
        <v>44167</v>
      </c>
      <c r="R8" s="249"/>
      <c r="S8" s="249"/>
      <c r="T8" s="248">
        <v>44141</v>
      </c>
      <c r="U8" s="249"/>
      <c r="V8" s="250"/>
      <c r="W8" s="248">
        <f>IF(ISBLANK(T8)," ",T8)</f>
        <v>44141</v>
      </c>
      <c r="X8" s="249"/>
      <c r="Y8" s="251"/>
    </row>
    <row r="9" spans="1:25" ht="18" customHeight="1" x14ac:dyDescent="0.2">
      <c r="A9" s="143" t="s">
        <v>32</v>
      </c>
      <c r="B9" s="144"/>
      <c r="C9" s="144"/>
      <c r="D9" s="144"/>
      <c r="E9" s="145"/>
      <c r="F9" s="122">
        <v>7</v>
      </c>
      <c r="G9" s="7">
        <v>361.4</v>
      </c>
      <c r="H9" s="143" t="s">
        <v>7</v>
      </c>
      <c r="I9" s="144"/>
      <c r="J9" s="144"/>
      <c r="K9" s="144"/>
      <c r="L9" s="144"/>
      <c r="M9" s="145"/>
      <c r="N9" s="242">
        <v>0.22</v>
      </c>
      <c r="O9" s="243"/>
      <c r="P9" s="243"/>
      <c r="Q9" s="245">
        <v>0.34699999999999998</v>
      </c>
      <c r="R9" s="246"/>
      <c r="S9" s="246"/>
      <c r="T9" s="242">
        <v>0.31790000000000002</v>
      </c>
      <c r="U9" s="243"/>
      <c r="V9" s="244"/>
      <c r="W9" s="245">
        <v>0.41410000000000002</v>
      </c>
      <c r="X9" s="246"/>
      <c r="Y9" s="247"/>
    </row>
    <row r="10" spans="1:25" ht="18" customHeight="1" x14ac:dyDescent="0.2">
      <c r="A10" s="143" t="s">
        <v>33</v>
      </c>
      <c r="B10" s="144"/>
      <c r="C10" s="144"/>
      <c r="D10" s="144"/>
      <c r="E10" s="145"/>
      <c r="F10" s="6"/>
      <c r="G10" s="7"/>
      <c r="H10" s="143" t="s">
        <v>15</v>
      </c>
      <c r="I10" s="144"/>
      <c r="J10" s="144"/>
      <c r="K10" s="144"/>
      <c r="L10" s="144"/>
      <c r="M10" s="145"/>
      <c r="N10" s="204">
        <v>0.25</v>
      </c>
      <c r="O10" s="205"/>
      <c r="P10" s="205"/>
      <c r="Q10" s="240">
        <v>0.5</v>
      </c>
      <c r="R10" s="241"/>
      <c r="S10" s="241"/>
      <c r="T10" s="204">
        <v>1</v>
      </c>
      <c r="U10" s="205"/>
      <c r="V10" s="206"/>
      <c r="W10" s="204">
        <v>1</v>
      </c>
      <c r="X10" s="205"/>
      <c r="Y10" s="207"/>
    </row>
    <row r="11" spans="1:25" ht="18" customHeight="1" x14ac:dyDescent="0.2">
      <c r="A11" s="143" t="s">
        <v>34</v>
      </c>
      <c r="B11" s="144"/>
      <c r="C11" s="144"/>
      <c r="D11" s="144"/>
      <c r="E11" s="145"/>
      <c r="F11" s="6"/>
      <c r="G11" s="7"/>
      <c r="H11" s="143" t="s">
        <v>2</v>
      </c>
      <c r="I11" s="144"/>
      <c r="J11" s="144"/>
      <c r="K11" s="144"/>
      <c r="L11" s="144"/>
      <c r="M11" s="145"/>
      <c r="N11" s="208">
        <v>1</v>
      </c>
      <c r="O11" s="209"/>
      <c r="P11" s="210"/>
      <c r="Q11" s="208">
        <v>1</v>
      </c>
      <c r="R11" s="209"/>
      <c r="S11" s="209"/>
      <c r="T11" s="208">
        <v>1</v>
      </c>
      <c r="U11" s="209"/>
      <c r="V11" s="210"/>
      <c r="W11" s="208">
        <v>1</v>
      </c>
      <c r="X11" s="209"/>
      <c r="Y11" s="211"/>
    </row>
    <row r="12" spans="1:25" ht="18" customHeight="1" x14ac:dyDescent="0.2">
      <c r="A12" s="143" t="s">
        <v>35</v>
      </c>
      <c r="B12" s="144"/>
      <c r="C12" s="144"/>
      <c r="D12" s="144"/>
      <c r="E12" s="145"/>
      <c r="F12" s="122">
        <v>2.75</v>
      </c>
      <c r="G12" s="7">
        <v>293.25</v>
      </c>
      <c r="H12" s="143" t="s">
        <v>16</v>
      </c>
      <c r="I12" s="144"/>
      <c r="J12" s="144"/>
      <c r="K12" s="144"/>
      <c r="L12" s="144"/>
      <c r="M12" s="145"/>
      <c r="N12" s="208">
        <v>1</v>
      </c>
      <c r="O12" s="209"/>
      <c r="P12" s="210"/>
      <c r="Q12" s="208">
        <v>1</v>
      </c>
      <c r="R12" s="209"/>
      <c r="S12" s="209"/>
      <c r="T12" s="208">
        <v>60</v>
      </c>
      <c r="U12" s="209"/>
      <c r="V12" s="210"/>
      <c r="W12" s="208">
        <v>60</v>
      </c>
      <c r="X12" s="209"/>
      <c r="Y12" s="211"/>
    </row>
    <row r="13" spans="1:25" ht="18" customHeight="1" x14ac:dyDescent="0.2">
      <c r="A13" s="143" t="s">
        <v>38</v>
      </c>
      <c r="B13" s="144"/>
      <c r="C13" s="144"/>
      <c r="D13" s="144"/>
      <c r="E13" s="145"/>
      <c r="F13" s="6"/>
      <c r="G13" s="7"/>
      <c r="H13" s="143" t="s">
        <v>17</v>
      </c>
      <c r="I13" s="144"/>
      <c r="J13" s="144"/>
      <c r="K13" s="144"/>
      <c r="L13" s="144"/>
      <c r="M13" s="145"/>
      <c r="N13" s="208">
        <v>1</v>
      </c>
      <c r="O13" s="209"/>
      <c r="P13" s="210"/>
      <c r="Q13" s="208">
        <v>1</v>
      </c>
      <c r="R13" s="209"/>
      <c r="S13" s="209"/>
      <c r="T13" s="208">
        <v>1</v>
      </c>
      <c r="U13" s="209"/>
      <c r="V13" s="210"/>
      <c r="W13" s="208">
        <v>1</v>
      </c>
      <c r="X13" s="209"/>
      <c r="Y13" s="211"/>
    </row>
    <row r="14" spans="1:25" ht="18" customHeight="1" x14ac:dyDescent="0.2">
      <c r="A14" s="143" t="s">
        <v>39</v>
      </c>
      <c r="B14" s="144"/>
      <c r="C14" s="144"/>
      <c r="D14" s="144"/>
      <c r="E14" s="145"/>
      <c r="F14" s="6"/>
      <c r="G14" s="7"/>
      <c r="H14" s="143" t="s">
        <v>26</v>
      </c>
      <c r="I14" s="144"/>
      <c r="J14" s="144"/>
      <c r="K14" s="144"/>
      <c r="L14" s="144"/>
      <c r="M14" s="145"/>
      <c r="N14" s="223">
        <v>6</v>
      </c>
      <c r="O14" s="224"/>
      <c r="P14" s="225"/>
      <c r="Q14" s="223">
        <v>402</v>
      </c>
      <c r="R14" s="224"/>
      <c r="S14" s="224"/>
      <c r="T14" s="230">
        <v>18</v>
      </c>
      <c r="U14" s="231"/>
      <c r="V14" s="232"/>
      <c r="W14" s="157">
        <v>3043</v>
      </c>
      <c r="X14" s="231"/>
      <c r="Y14" s="233"/>
    </row>
    <row r="15" spans="1:25" ht="18" customHeight="1" thickBot="1" x14ac:dyDescent="0.25">
      <c r="A15" s="143" t="s">
        <v>40</v>
      </c>
      <c r="B15" s="144"/>
      <c r="C15" s="144"/>
      <c r="D15" s="144"/>
      <c r="E15" s="145"/>
      <c r="F15" s="6"/>
      <c r="G15" s="7"/>
      <c r="H15" s="189" t="s">
        <v>37</v>
      </c>
      <c r="I15" s="190"/>
      <c r="J15" s="190"/>
      <c r="K15" s="190"/>
      <c r="L15" s="190"/>
      <c r="M15" s="191"/>
      <c r="N15" s="177" t="s">
        <v>12</v>
      </c>
      <c r="O15" s="178"/>
      <c r="P15" s="178"/>
      <c r="Q15" s="178"/>
      <c r="R15" s="178"/>
      <c r="S15" s="179"/>
      <c r="T15" s="234">
        <f>IF(ISBLANK(T14)," ",(3+3.29*(((T14/T12)*T13*(1+(T13/T12)))^0.5))/(T9*T11*T13))</f>
        <v>15.152443810403598</v>
      </c>
      <c r="U15" s="235"/>
      <c r="V15" s="236"/>
      <c r="W15" s="234">
        <f>IF(ISBLANK(W14)," ",(3+3.29*(((W14/W12)*W13*(1+(W13/W12)))^0.5))/(W9*W11*W13))</f>
        <v>64.294582500450034</v>
      </c>
      <c r="X15" s="235"/>
      <c r="Y15" s="237"/>
    </row>
    <row r="16" spans="1:25" ht="18" customHeight="1" thickTop="1" x14ac:dyDescent="0.2">
      <c r="A16" s="143" t="s">
        <v>226</v>
      </c>
      <c r="B16" s="144"/>
      <c r="C16" s="144"/>
      <c r="D16" s="144"/>
      <c r="E16" s="145"/>
      <c r="F16" s="6"/>
      <c r="G16" s="7"/>
      <c r="H16" s="38" t="s">
        <v>24</v>
      </c>
      <c r="I16" s="180" t="s">
        <v>186</v>
      </c>
      <c r="J16" s="180"/>
      <c r="K16" s="180"/>
      <c r="L16" s="180"/>
      <c r="M16" s="180"/>
      <c r="N16" s="180"/>
      <c r="O16" s="180"/>
      <c r="P16" s="180"/>
      <c r="Q16" s="180"/>
      <c r="R16" s="180"/>
      <c r="S16" s="180"/>
      <c r="T16" s="180"/>
      <c r="U16" s="180"/>
      <c r="V16" s="180"/>
      <c r="W16" s="180"/>
      <c r="X16" s="180"/>
      <c r="Y16" s="181"/>
    </row>
    <row r="17" spans="1:25" ht="18" customHeight="1" x14ac:dyDescent="0.2">
      <c r="A17" s="143" t="s">
        <v>227</v>
      </c>
      <c r="B17" s="144"/>
      <c r="C17" s="144"/>
      <c r="D17" s="144"/>
      <c r="E17" s="145"/>
      <c r="F17" s="6">
        <v>6</v>
      </c>
      <c r="G17" s="7">
        <v>433</v>
      </c>
      <c r="H17" s="41"/>
      <c r="I17" s="182"/>
      <c r="J17" s="182"/>
      <c r="K17" s="182"/>
      <c r="L17" s="182"/>
      <c r="M17" s="182"/>
      <c r="N17" s="182"/>
      <c r="O17" s="182"/>
      <c r="P17" s="182"/>
      <c r="Q17" s="182"/>
      <c r="R17" s="182"/>
      <c r="S17" s="182"/>
      <c r="T17" s="182"/>
      <c r="U17" s="182"/>
      <c r="V17" s="182"/>
      <c r="W17" s="182"/>
      <c r="X17" s="182"/>
      <c r="Y17" s="183"/>
    </row>
    <row r="18" spans="1:25" ht="18" customHeight="1" thickBot="1" x14ac:dyDescent="0.25">
      <c r="A18" s="192" t="s">
        <v>228</v>
      </c>
      <c r="B18" s="193"/>
      <c r="C18" s="193"/>
      <c r="D18" s="193"/>
      <c r="E18" s="194"/>
      <c r="F18" s="34">
        <v>6</v>
      </c>
      <c r="G18" s="35">
        <v>402</v>
      </c>
      <c r="H18" s="41"/>
      <c r="I18" s="184"/>
      <c r="J18" s="184"/>
      <c r="K18" s="184"/>
      <c r="L18" s="184"/>
      <c r="M18" s="184"/>
      <c r="N18" s="184"/>
      <c r="O18" s="184"/>
      <c r="P18" s="184"/>
      <c r="Q18" s="184"/>
      <c r="R18" s="184"/>
      <c r="S18" s="184"/>
      <c r="T18" s="184"/>
      <c r="U18" s="184"/>
      <c r="V18" s="184"/>
      <c r="W18" s="184"/>
      <c r="X18" s="184"/>
      <c r="Y18" s="185"/>
    </row>
    <row r="19" spans="1:25" ht="18" customHeight="1" thickTop="1" x14ac:dyDescent="0.2">
      <c r="A19" s="37" t="s">
        <v>29</v>
      </c>
      <c r="B19" s="153" t="s">
        <v>30</v>
      </c>
      <c r="C19" s="153"/>
      <c r="D19" s="153"/>
      <c r="E19" s="153"/>
      <c r="F19" s="153"/>
      <c r="G19" s="153"/>
      <c r="H19" s="153"/>
      <c r="I19" s="154"/>
      <c r="J19" s="238" t="s">
        <v>10</v>
      </c>
      <c r="K19" s="238"/>
      <c r="L19" s="238"/>
      <c r="M19" s="238"/>
      <c r="N19" s="238"/>
      <c r="O19" s="238"/>
      <c r="P19" s="238"/>
      <c r="Q19" s="238"/>
      <c r="R19" s="238"/>
      <c r="S19" s="239"/>
      <c r="T19" s="226" t="s">
        <v>11</v>
      </c>
      <c r="U19" s="227"/>
      <c r="V19" s="227"/>
      <c r="W19" s="227"/>
      <c r="X19" s="228"/>
      <c r="Y19" s="229"/>
    </row>
    <row r="20" spans="1:25" ht="18" customHeight="1" thickBot="1" x14ac:dyDescent="0.25">
      <c r="A20" s="36"/>
      <c r="B20" s="155"/>
      <c r="C20" s="155"/>
      <c r="D20" s="155"/>
      <c r="E20" s="155"/>
      <c r="F20" s="155"/>
      <c r="G20" s="155"/>
      <c r="H20" s="155"/>
      <c r="I20" s="156"/>
      <c r="J20" s="149" t="s">
        <v>0</v>
      </c>
      <c r="K20" s="149"/>
      <c r="L20" s="149"/>
      <c r="M20" s="149"/>
      <c r="N20" s="149"/>
      <c r="O20" s="150" t="s">
        <v>1</v>
      </c>
      <c r="P20" s="151"/>
      <c r="Q20" s="151"/>
      <c r="R20" s="151"/>
      <c r="S20" s="152"/>
      <c r="T20" s="198" t="s">
        <v>0</v>
      </c>
      <c r="U20" s="199"/>
      <c r="V20" s="200"/>
      <c r="W20" s="201" t="s">
        <v>4</v>
      </c>
      <c r="X20" s="202"/>
      <c r="Y20" s="203"/>
    </row>
    <row r="21" spans="1:25" ht="49.9" customHeight="1" thickTop="1" thickBot="1" x14ac:dyDescent="0.25">
      <c r="A21" s="8" t="s">
        <v>6</v>
      </c>
      <c r="B21" s="162" t="s">
        <v>13</v>
      </c>
      <c r="C21" s="162"/>
      <c r="D21" s="162"/>
      <c r="E21" s="162"/>
      <c r="F21" s="162"/>
      <c r="G21" s="162"/>
      <c r="H21" s="162"/>
      <c r="I21" s="163"/>
      <c r="J21" s="28" t="s">
        <v>8</v>
      </c>
      <c r="K21" s="29" t="s">
        <v>36</v>
      </c>
      <c r="L21" s="29" t="s">
        <v>27</v>
      </c>
      <c r="M21" s="29" t="s">
        <v>9</v>
      </c>
      <c r="N21" s="30" t="s">
        <v>28</v>
      </c>
      <c r="O21" s="31" t="s">
        <v>8</v>
      </c>
      <c r="P21" s="29" t="s">
        <v>36</v>
      </c>
      <c r="Q21" s="29" t="s">
        <v>27</v>
      </c>
      <c r="R21" s="29" t="s">
        <v>9</v>
      </c>
      <c r="S21" s="30" t="s">
        <v>28</v>
      </c>
      <c r="T21" s="32" t="s">
        <v>8</v>
      </c>
      <c r="U21" s="29" t="s">
        <v>9</v>
      </c>
      <c r="V21" s="30" t="s">
        <v>28</v>
      </c>
      <c r="W21" s="32" t="s">
        <v>8</v>
      </c>
      <c r="X21" s="29" t="s">
        <v>9</v>
      </c>
      <c r="Y21" s="33" t="s">
        <v>28</v>
      </c>
    </row>
    <row r="22" spans="1:25" s="2" customFormat="1" ht="19.899999999999999" customHeight="1" thickTop="1" x14ac:dyDescent="0.25">
      <c r="A22" s="52">
        <v>47</v>
      </c>
      <c r="B22" s="164" t="s">
        <v>149</v>
      </c>
      <c r="C22" s="164"/>
      <c r="D22" s="164"/>
      <c r="E22" s="164"/>
      <c r="F22" s="164"/>
      <c r="G22" s="164"/>
      <c r="H22" s="164"/>
      <c r="I22" s="165"/>
      <c r="J22" s="10">
        <v>3</v>
      </c>
      <c r="K22" s="12">
        <f>F9</f>
        <v>7</v>
      </c>
      <c r="L22" s="11">
        <f>IF(ISBLANK(K22)," ",IF(K22=" "," ",(3+3.29*(((K22)*$N$13*(1+($N$13/$N$12)))^0.5))/($N$11*$N$9*$N$13)))</f>
        <v>69.591149102210295</v>
      </c>
      <c r="M22" s="12">
        <f>IF(ISBLANK(J22)," ",(J22/$N$13)-K22)</f>
        <v>-4</v>
      </c>
      <c r="N22" s="13">
        <f>IF(ISBLANK(J22)," ",M22/(N$9*N$10*N$11))</f>
        <v>-72.727272727272734</v>
      </c>
      <c r="O22" s="10">
        <v>533</v>
      </c>
      <c r="P22" s="42">
        <f>G9</f>
        <v>361.4</v>
      </c>
      <c r="Q22" s="11">
        <f>IF(ISBLANK(P22)," ",IF(P22=" "," ",(3+3.29*(((P22)*$Q$13*(1+($Q$13/$Q$12)))^0.5))/($Q$11*$Q$9*$Q$13)))</f>
        <v>263.54885496600502</v>
      </c>
      <c r="R22" s="14">
        <f t="shared" ref="R22:R41" si="0">IF(ISBLANK(O22)," ",(O22/$Q$13)-P22)</f>
        <v>171.60000000000002</v>
      </c>
      <c r="S22" s="13">
        <f t="shared" ref="S22:S41" si="1">IF(ISBLANK(O22)," ",R22/(Q$9*Q$10*Q$11))</f>
        <v>989.04899135446703</v>
      </c>
      <c r="T22" s="15">
        <v>0</v>
      </c>
      <c r="U22" s="43">
        <f>IF(ISBLANK(T22)," ",(T22/$T$13)-$T$14/$T$12)</f>
        <v>-0.3</v>
      </c>
      <c r="V22" s="44">
        <f>IF(ISBLANK(T22), " ", (U22/$T$9))</f>
        <v>-0.94369298521547651</v>
      </c>
      <c r="W22" s="15">
        <v>42</v>
      </c>
      <c r="X22" s="43">
        <f>IF(ISBLANK(W22)," ",(W22/$W$13)-($W$14/$W$12))</f>
        <v>-8.7166666666666686</v>
      </c>
      <c r="Y22" s="45">
        <f>IF(ISBLANK(W22), " ", (X22/$W$9))</f>
        <v>-21.04966594220398</v>
      </c>
    </row>
    <row r="23" spans="1:25" s="2" customFormat="1" ht="19.899999999999999" customHeight="1" x14ac:dyDescent="0.25">
      <c r="A23" s="53"/>
      <c r="B23" s="157" t="s">
        <v>150</v>
      </c>
      <c r="C23" s="157"/>
      <c r="D23" s="157"/>
      <c r="E23" s="157"/>
      <c r="F23" s="157"/>
      <c r="G23" s="157"/>
      <c r="H23" s="157"/>
      <c r="I23" s="158"/>
      <c r="J23" s="16"/>
      <c r="K23" s="11"/>
      <c r="L23" s="11" t="str">
        <f>IF(ISBLANK(K23)," ",IF(K23=" "," ",(3+3.29*(((K23)*$N$13*(1+($N$13/$N$12)))^0.5))/($N$11*$N$9*$N$13)))</f>
        <v xml:space="preserve"> </v>
      </c>
      <c r="M23" s="17" t="str">
        <f t="shared" ref="M23:M41" si="2">IF(ISBLANK(J23)," ",(J23/$N$13)-K23)</f>
        <v xml:space="preserve"> </v>
      </c>
      <c r="N23" s="18" t="str">
        <f t="shared" ref="N23:N41" si="3">IF(ISBLANK(J23)," ",M23/(N$9*N$10*N$11))</f>
        <v xml:space="preserve"> </v>
      </c>
      <c r="O23" s="16"/>
      <c r="P23" s="17"/>
      <c r="Q23" s="11" t="str">
        <f t="shared" ref="Q23:Q41" si="4">IF(ISBLANK(P23)," ",IF(P23=" "," ",(3+3.29*(((P23)*$Q$13*(1+($Q$13/$Q$12)))^0.5))/($Q$11*$Q$9*$Q$13)))</f>
        <v xml:space="preserve"> </v>
      </c>
      <c r="R23" s="17" t="str">
        <f t="shared" si="0"/>
        <v xml:space="preserve"> </v>
      </c>
      <c r="S23" s="18" t="str">
        <f t="shared" si="1"/>
        <v xml:space="preserve"> </v>
      </c>
      <c r="T23" s="16"/>
      <c r="U23" s="46" t="str">
        <f t="shared" ref="U23:U41" si="5">IF(ISBLANK(T23)," ",(T23/$T$13)-$T$14/$T$12)</f>
        <v xml:space="preserve"> </v>
      </c>
      <c r="V23" s="47" t="str">
        <f t="shared" ref="V23:V41" si="6">IF(ISBLANK(T23), " ", (U23/$T$9))</f>
        <v xml:space="preserve"> </v>
      </c>
      <c r="W23" s="16"/>
      <c r="X23" s="46" t="str">
        <f t="shared" ref="X23:X41" si="7">IF(ISBLANK(W23)," ",(W23/$W$13)-($W$14/$W$12))</f>
        <v xml:space="preserve"> </v>
      </c>
      <c r="Y23" s="48" t="str">
        <f t="shared" ref="Y23:Y41" si="8">IF(ISBLANK(W23), " ", (X23/$W$9))</f>
        <v xml:space="preserve"> </v>
      </c>
    </row>
    <row r="24" spans="1:25" s="2" customFormat="1" ht="19.899999999999999" customHeight="1" x14ac:dyDescent="0.25">
      <c r="A24" s="54"/>
      <c r="B24" s="157"/>
      <c r="C24" s="157"/>
      <c r="D24" s="157"/>
      <c r="E24" s="157"/>
      <c r="F24" s="157"/>
      <c r="G24" s="157"/>
      <c r="H24" s="157"/>
      <c r="I24" s="158"/>
      <c r="J24" s="16"/>
      <c r="K24" s="11"/>
      <c r="L24" s="11" t="str">
        <f t="shared" ref="L24:L41" si="9">IF(ISBLANK(K24)," ",IF(K24=" "," ",(3+3.29*(((K24)*$N$13*(1+($N$13/$N$12)))^0.5))/($N$11*$N$9*$N$13)))</f>
        <v xml:space="preserve"> </v>
      </c>
      <c r="M24" s="17" t="str">
        <f t="shared" si="2"/>
        <v xml:space="preserve"> </v>
      </c>
      <c r="N24" s="18" t="str">
        <f t="shared" si="3"/>
        <v xml:space="preserve"> </v>
      </c>
      <c r="O24" s="16"/>
      <c r="P24" s="17"/>
      <c r="Q24" s="11" t="str">
        <f t="shared" si="4"/>
        <v xml:space="preserve"> </v>
      </c>
      <c r="R24" s="17" t="str">
        <f t="shared" si="0"/>
        <v xml:space="preserve"> </v>
      </c>
      <c r="S24" s="18" t="str">
        <f t="shared" si="1"/>
        <v xml:space="preserve"> </v>
      </c>
      <c r="T24" s="16"/>
      <c r="U24" s="46" t="str">
        <f t="shared" si="5"/>
        <v xml:space="preserve"> </v>
      </c>
      <c r="V24" s="47" t="str">
        <f t="shared" si="6"/>
        <v xml:space="preserve"> </v>
      </c>
      <c r="W24" s="16"/>
      <c r="X24" s="46" t="str">
        <f t="shared" si="7"/>
        <v xml:space="preserve"> </v>
      </c>
      <c r="Y24" s="48" t="str">
        <f t="shared" si="8"/>
        <v xml:space="preserve"> </v>
      </c>
    </row>
    <row r="25" spans="1:25" s="2" customFormat="1" ht="19.899999999999999" customHeight="1" x14ac:dyDescent="0.25">
      <c r="A25" s="54"/>
      <c r="B25" s="157"/>
      <c r="C25" s="157"/>
      <c r="D25" s="157"/>
      <c r="E25" s="157"/>
      <c r="F25" s="157"/>
      <c r="G25" s="157"/>
      <c r="H25" s="157"/>
      <c r="I25" s="158"/>
      <c r="J25" s="16"/>
      <c r="K25" s="11"/>
      <c r="L25" s="11" t="str">
        <f t="shared" si="9"/>
        <v xml:space="preserve"> </v>
      </c>
      <c r="M25" s="17" t="str">
        <f t="shared" si="2"/>
        <v xml:space="preserve"> </v>
      </c>
      <c r="N25" s="18" t="str">
        <f t="shared" si="3"/>
        <v xml:space="preserve"> </v>
      </c>
      <c r="O25" s="16"/>
      <c r="P25" s="17"/>
      <c r="Q25" s="11" t="str">
        <f t="shared" si="4"/>
        <v xml:space="preserve"> </v>
      </c>
      <c r="R25" s="17" t="str">
        <f t="shared" si="0"/>
        <v xml:space="preserve"> </v>
      </c>
      <c r="S25" s="18" t="str">
        <f t="shared" si="1"/>
        <v xml:space="preserve"> </v>
      </c>
      <c r="T25" s="16"/>
      <c r="U25" s="46" t="str">
        <f t="shared" si="5"/>
        <v xml:space="preserve"> </v>
      </c>
      <c r="V25" s="47" t="str">
        <f t="shared" si="6"/>
        <v xml:space="preserve"> </v>
      </c>
      <c r="W25" s="16"/>
      <c r="X25" s="46" t="str">
        <f t="shared" si="7"/>
        <v xml:space="preserve"> </v>
      </c>
      <c r="Y25" s="48" t="str">
        <f t="shared" si="8"/>
        <v xml:space="preserve"> </v>
      </c>
    </row>
    <row r="26" spans="1:25" s="2" customFormat="1" ht="19.899999999999999" customHeight="1" x14ac:dyDescent="0.25">
      <c r="A26" s="54"/>
      <c r="B26" s="157"/>
      <c r="C26" s="157"/>
      <c r="D26" s="157"/>
      <c r="E26" s="157"/>
      <c r="F26" s="157"/>
      <c r="G26" s="157"/>
      <c r="H26" s="157"/>
      <c r="I26" s="158"/>
      <c r="J26" s="16"/>
      <c r="K26" s="19"/>
      <c r="L26" s="11" t="str">
        <f t="shared" si="9"/>
        <v xml:space="preserve"> </v>
      </c>
      <c r="M26" s="20" t="str">
        <f t="shared" si="2"/>
        <v xml:space="preserve"> </v>
      </c>
      <c r="N26" s="21" t="str">
        <f t="shared" si="3"/>
        <v xml:space="preserve"> </v>
      </c>
      <c r="O26" s="16"/>
      <c r="P26" s="17"/>
      <c r="Q26" s="11" t="str">
        <f t="shared" si="4"/>
        <v xml:space="preserve"> </v>
      </c>
      <c r="R26" s="17" t="str">
        <f t="shared" si="0"/>
        <v xml:space="preserve"> </v>
      </c>
      <c r="S26" s="18" t="str">
        <f t="shared" si="1"/>
        <v xml:space="preserve"> </v>
      </c>
      <c r="T26" s="16"/>
      <c r="U26" s="46" t="str">
        <f t="shared" si="5"/>
        <v xml:space="preserve"> </v>
      </c>
      <c r="V26" s="47" t="str">
        <f t="shared" si="6"/>
        <v xml:space="preserve"> </v>
      </c>
      <c r="W26" s="16"/>
      <c r="X26" s="46" t="str">
        <f t="shared" si="7"/>
        <v xml:space="preserve"> </v>
      </c>
      <c r="Y26" s="48" t="str">
        <f t="shared" si="8"/>
        <v xml:space="preserve"> </v>
      </c>
    </row>
    <row r="27" spans="1:25" s="2" customFormat="1" ht="19.899999999999999" customHeight="1" x14ac:dyDescent="0.25">
      <c r="A27" s="54"/>
      <c r="B27" s="157"/>
      <c r="C27" s="157"/>
      <c r="D27" s="157"/>
      <c r="E27" s="157"/>
      <c r="F27" s="157"/>
      <c r="G27" s="157"/>
      <c r="H27" s="157"/>
      <c r="I27" s="158"/>
      <c r="J27" s="16"/>
      <c r="K27" s="11"/>
      <c r="L27" s="11" t="str">
        <f t="shared" si="9"/>
        <v xml:space="preserve"> </v>
      </c>
      <c r="M27" s="17" t="str">
        <f t="shared" si="2"/>
        <v xml:space="preserve"> </v>
      </c>
      <c r="N27" s="18" t="str">
        <f t="shared" si="3"/>
        <v xml:space="preserve"> </v>
      </c>
      <c r="O27" s="16"/>
      <c r="P27" s="17"/>
      <c r="Q27" s="11" t="str">
        <f t="shared" si="4"/>
        <v xml:space="preserve"> </v>
      </c>
      <c r="R27" s="17" t="str">
        <f t="shared" si="0"/>
        <v xml:space="preserve"> </v>
      </c>
      <c r="S27" s="18" t="str">
        <f t="shared" si="1"/>
        <v xml:space="preserve"> </v>
      </c>
      <c r="T27" s="16"/>
      <c r="U27" s="46" t="str">
        <f t="shared" si="5"/>
        <v xml:space="preserve"> </v>
      </c>
      <c r="V27" s="47" t="str">
        <f t="shared" si="6"/>
        <v xml:space="preserve"> </v>
      </c>
      <c r="W27" s="16"/>
      <c r="X27" s="46" t="str">
        <f t="shared" si="7"/>
        <v xml:space="preserve"> </v>
      </c>
      <c r="Y27" s="48" t="str">
        <f t="shared" si="8"/>
        <v xml:space="preserve"> </v>
      </c>
    </row>
    <row r="28" spans="1:25" s="2" customFormat="1" ht="19.899999999999999" customHeight="1" x14ac:dyDescent="0.25">
      <c r="A28" s="54"/>
      <c r="B28" s="157"/>
      <c r="C28" s="157"/>
      <c r="D28" s="157"/>
      <c r="E28" s="157"/>
      <c r="F28" s="157"/>
      <c r="G28" s="157"/>
      <c r="H28" s="157"/>
      <c r="I28" s="158"/>
      <c r="J28" s="16"/>
      <c r="K28" s="11"/>
      <c r="L28" s="11" t="str">
        <f t="shared" si="9"/>
        <v xml:space="preserve"> </v>
      </c>
      <c r="M28" s="17" t="str">
        <f t="shared" si="2"/>
        <v xml:space="preserve"> </v>
      </c>
      <c r="N28" s="18" t="str">
        <f t="shared" si="3"/>
        <v xml:space="preserve"> </v>
      </c>
      <c r="O28" s="16"/>
      <c r="P28" s="17"/>
      <c r="Q28" s="11" t="str">
        <f t="shared" si="4"/>
        <v xml:space="preserve"> </v>
      </c>
      <c r="R28" s="17" t="str">
        <f t="shared" si="0"/>
        <v xml:space="preserve"> </v>
      </c>
      <c r="S28" s="18" t="str">
        <f t="shared" si="1"/>
        <v xml:space="preserve"> </v>
      </c>
      <c r="T28" s="16"/>
      <c r="U28" s="46" t="str">
        <f t="shared" si="5"/>
        <v xml:space="preserve"> </v>
      </c>
      <c r="V28" s="47" t="str">
        <f t="shared" si="6"/>
        <v xml:space="preserve"> </v>
      </c>
      <c r="W28" s="16"/>
      <c r="X28" s="46" t="str">
        <f t="shared" si="7"/>
        <v xml:space="preserve"> </v>
      </c>
      <c r="Y28" s="48" t="str">
        <f t="shared" si="8"/>
        <v xml:space="preserve"> </v>
      </c>
    </row>
    <row r="29" spans="1:25" s="2" customFormat="1" ht="19.899999999999999" customHeight="1" x14ac:dyDescent="0.25">
      <c r="A29" s="54"/>
      <c r="B29" s="157"/>
      <c r="C29" s="157"/>
      <c r="D29" s="157"/>
      <c r="E29" s="157"/>
      <c r="F29" s="157"/>
      <c r="G29" s="157"/>
      <c r="H29" s="157"/>
      <c r="I29" s="158"/>
      <c r="J29" s="16"/>
      <c r="K29" s="11"/>
      <c r="L29" s="11" t="str">
        <f t="shared" si="9"/>
        <v xml:space="preserve"> </v>
      </c>
      <c r="M29" s="17" t="str">
        <f t="shared" si="2"/>
        <v xml:space="preserve"> </v>
      </c>
      <c r="N29" s="18" t="str">
        <f t="shared" si="3"/>
        <v xml:space="preserve"> </v>
      </c>
      <c r="O29" s="16"/>
      <c r="P29" s="17"/>
      <c r="Q29" s="11" t="str">
        <f t="shared" si="4"/>
        <v xml:space="preserve"> </v>
      </c>
      <c r="R29" s="17" t="str">
        <f t="shared" si="0"/>
        <v xml:space="preserve"> </v>
      </c>
      <c r="S29" s="18" t="str">
        <f t="shared" si="1"/>
        <v xml:space="preserve"> </v>
      </c>
      <c r="T29" s="16"/>
      <c r="U29" s="46" t="str">
        <f t="shared" si="5"/>
        <v xml:space="preserve"> </v>
      </c>
      <c r="V29" s="47" t="str">
        <f t="shared" si="6"/>
        <v xml:space="preserve"> </v>
      </c>
      <c r="W29" s="16"/>
      <c r="X29" s="46" t="str">
        <f t="shared" si="7"/>
        <v xml:space="preserve"> </v>
      </c>
      <c r="Y29" s="48" t="str">
        <f t="shared" si="8"/>
        <v xml:space="preserve"> </v>
      </c>
    </row>
    <row r="30" spans="1:25" s="2" customFormat="1" ht="19.899999999999999" customHeight="1" x14ac:dyDescent="0.25">
      <c r="A30" s="54"/>
      <c r="B30" s="157"/>
      <c r="C30" s="157"/>
      <c r="D30" s="157"/>
      <c r="E30" s="157"/>
      <c r="F30" s="157"/>
      <c r="G30" s="157"/>
      <c r="H30" s="157"/>
      <c r="I30" s="158"/>
      <c r="J30" s="16"/>
      <c r="K30" s="11"/>
      <c r="L30" s="11" t="str">
        <f t="shared" si="9"/>
        <v xml:space="preserve"> </v>
      </c>
      <c r="M30" s="17" t="str">
        <f t="shared" si="2"/>
        <v xml:space="preserve"> </v>
      </c>
      <c r="N30" s="18" t="str">
        <f t="shared" si="3"/>
        <v xml:space="preserve"> </v>
      </c>
      <c r="O30" s="16"/>
      <c r="P30" s="17"/>
      <c r="Q30" s="11" t="str">
        <f t="shared" si="4"/>
        <v xml:space="preserve"> </v>
      </c>
      <c r="R30" s="17" t="str">
        <f t="shared" si="0"/>
        <v xml:space="preserve"> </v>
      </c>
      <c r="S30" s="18" t="str">
        <f t="shared" si="1"/>
        <v xml:space="preserve"> </v>
      </c>
      <c r="T30" s="16"/>
      <c r="U30" s="46" t="str">
        <f t="shared" si="5"/>
        <v xml:space="preserve"> </v>
      </c>
      <c r="V30" s="47" t="str">
        <f t="shared" si="6"/>
        <v xml:space="preserve"> </v>
      </c>
      <c r="W30" s="16"/>
      <c r="X30" s="46" t="str">
        <f t="shared" si="7"/>
        <v xml:space="preserve"> </v>
      </c>
      <c r="Y30" s="48" t="str">
        <f t="shared" si="8"/>
        <v xml:space="preserve"> </v>
      </c>
    </row>
    <row r="31" spans="1:25" s="2" customFormat="1" ht="19.899999999999999" customHeight="1" x14ac:dyDescent="0.25">
      <c r="A31" s="54"/>
      <c r="B31" s="157"/>
      <c r="C31" s="157"/>
      <c r="D31" s="157"/>
      <c r="E31" s="157"/>
      <c r="F31" s="157"/>
      <c r="G31" s="157"/>
      <c r="H31" s="157"/>
      <c r="I31" s="158"/>
      <c r="J31" s="16"/>
      <c r="K31" s="11"/>
      <c r="L31" s="11" t="str">
        <f t="shared" si="9"/>
        <v xml:space="preserve"> </v>
      </c>
      <c r="M31" s="17" t="str">
        <f t="shared" si="2"/>
        <v xml:space="preserve"> </v>
      </c>
      <c r="N31" s="18" t="str">
        <f t="shared" si="3"/>
        <v xml:space="preserve"> </v>
      </c>
      <c r="O31" s="16"/>
      <c r="P31" s="17"/>
      <c r="Q31" s="11" t="str">
        <f t="shared" si="4"/>
        <v xml:space="preserve"> </v>
      </c>
      <c r="R31" s="17" t="str">
        <f t="shared" si="0"/>
        <v xml:space="preserve"> </v>
      </c>
      <c r="S31" s="18" t="str">
        <f t="shared" si="1"/>
        <v xml:space="preserve"> </v>
      </c>
      <c r="T31" s="16"/>
      <c r="U31" s="46" t="str">
        <f t="shared" si="5"/>
        <v xml:space="preserve"> </v>
      </c>
      <c r="V31" s="47" t="str">
        <f t="shared" si="6"/>
        <v xml:space="preserve"> </v>
      </c>
      <c r="W31" s="16"/>
      <c r="X31" s="46" t="str">
        <f t="shared" si="7"/>
        <v xml:space="preserve"> </v>
      </c>
      <c r="Y31" s="48" t="str">
        <f t="shared" si="8"/>
        <v xml:space="preserve"> </v>
      </c>
    </row>
    <row r="32" spans="1:25" s="2" customFormat="1" ht="19.899999999999999" customHeight="1" x14ac:dyDescent="0.25">
      <c r="A32" s="54"/>
      <c r="B32" s="157"/>
      <c r="C32" s="157"/>
      <c r="D32" s="157"/>
      <c r="E32" s="157"/>
      <c r="F32" s="157"/>
      <c r="G32" s="157"/>
      <c r="H32" s="157"/>
      <c r="I32" s="158"/>
      <c r="J32" s="16"/>
      <c r="K32" s="11"/>
      <c r="L32" s="11" t="str">
        <f t="shared" si="9"/>
        <v xml:space="preserve"> </v>
      </c>
      <c r="M32" s="17" t="str">
        <f t="shared" si="2"/>
        <v xml:space="preserve"> </v>
      </c>
      <c r="N32" s="18" t="str">
        <f t="shared" si="3"/>
        <v xml:space="preserve"> </v>
      </c>
      <c r="O32" s="16"/>
      <c r="P32" s="17"/>
      <c r="Q32" s="11" t="str">
        <f t="shared" si="4"/>
        <v xml:space="preserve"> </v>
      </c>
      <c r="R32" s="17" t="str">
        <f t="shared" si="0"/>
        <v xml:space="preserve"> </v>
      </c>
      <c r="S32" s="18" t="str">
        <f t="shared" si="1"/>
        <v xml:space="preserve"> </v>
      </c>
      <c r="T32" s="16"/>
      <c r="U32" s="46" t="str">
        <f t="shared" si="5"/>
        <v xml:space="preserve"> </v>
      </c>
      <c r="V32" s="47" t="str">
        <f t="shared" si="6"/>
        <v xml:space="preserve"> </v>
      </c>
      <c r="W32" s="16"/>
      <c r="X32" s="46" t="str">
        <f t="shared" si="7"/>
        <v xml:space="preserve"> </v>
      </c>
      <c r="Y32" s="48" t="str">
        <f t="shared" si="8"/>
        <v xml:space="preserve"> </v>
      </c>
    </row>
    <row r="33" spans="1:25" s="2" customFormat="1" ht="19.899999999999999" customHeight="1" x14ac:dyDescent="0.25">
      <c r="A33" s="53"/>
      <c r="B33" s="157"/>
      <c r="C33" s="157"/>
      <c r="D33" s="157"/>
      <c r="E33" s="157"/>
      <c r="F33" s="157"/>
      <c r="G33" s="157"/>
      <c r="H33" s="157"/>
      <c r="I33" s="158"/>
      <c r="J33" s="16"/>
      <c r="K33" s="11"/>
      <c r="L33" s="11" t="str">
        <f t="shared" si="9"/>
        <v xml:space="preserve"> </v>
      </c>
      <c r="M33" s="17" t="str">
        <f t="shared" si="2"/>
        <v xml:space="preserve"> </v>
      </c>
      <c r="N33" s="18" t="str">
        <f t="shared" si="3"/>
        <v xml:space="preserve"> </v>
      </c>
      <c r="O33" s="16"/>
      <c r="P33" s="17"/>
      <c r="Q33" s="11" t="str">
        <f t="shared" si="4"/>
        <v xml:space="preserve"> </v>
      </c>
      <c r="R33" s="17" t="str">
        <f t="shared" si="0"/>
        <v xml:space="preserve"> </v>
      </c>
      <c r="S33" s="18" t="str">
        <f t="shared" si="1"/>
        <v xml:space="preserve"> </v>
      </c>
      <c r="T33" s="16"/>
      <c r="U33" s="46" t="str">
        <f t="shared" si="5"/>
        <v xml:space="preserve"> </v>
      </c>
      <c r="V33" s="47" t="str">
        <f t="shared" si="6"/>
        <v xml:space="preserve"> </v>
      </c>
      <c r="W33" s="16"/>
      <c r="X33" s="46" t="str">
        <f t="shared" si="7"/>
        <v xml:space="preserve"> </v>
      </c>
      <c r="Y33" s="48" t="str">
        <f t="shared" si="8"/>
        <v xml:space="preserve"> </v>
      </c>
    </row>
    <row r="34" spans="1:25" s="2" customFormat="1" ht="19.899999999999999" customHeight="1" x14ac:dyDescent="0.25">
      <c r="A34" s="53"/>
      <c r="B34" s="157"/>
      <c r="C34" s="157"/>
      <c r="D34" s="157"/>
      <c r="E34" s="157"/>
      <c r="F34" s="157"/>
      <c r="G34" s="157"/>
      <c r="H34" s="157"/>
      <c r="I34" s="158"/>
      <c r="J34" s="16"/>
      <c r="K34" s="11"/>
      <c r="L34" s="11" t="str">
        <f t="shared" si="9"/>
        <v xml:space="preserve"> </v>
      </c>
      <c r="M34" s="17" t="str">
        <f t="shared" si="2"/>
        <v xml:space="preserve"> </v>
      </c>
      <c r="N34" s="18" t="str">
        <f t="shared" si="3"/>
        <v xml:space="preserve"> </v>
      </c>
      <c r="O34" s="16"/>
      <c r="P34" s="17"/>
      <c r="Q34" s="11" t="str">
        <f t="shared" si="4"/>
        <v xml:space="preserve"> </v>
      </c>
      <c r="R34" s="17" t="str">
        <f t="shared" si="0"/>
        <v xml:space="preserve"> </v>
      </c>
      <c r="S34" s="18" t="str">
        <f t="shared" si="1"/>
        <v xml:space="preserve"> </v>
      </c>
      <c r="T34" s="16"/>
      <c r="U34" s="46" t="str">
        <f t="shared" si="5"/>
        <v xml:space="preserve"> </v>
      </c>
      <c r="V34" s="47" t="str">
        <f t="shared" si="6"/>
        <v xml:space="preserve"> </v>
      </c>
      <c r="W34" s="16"/>
      <c r="X34" s="46" t="str">
        <f t="shared" si="7"/>
        <v xml:space="preserve"> </v>
      </c>
      <c r="Y34" s="48" t="str">
        <f t="shared" si="8"/>
        <v xml:space="preserve"> </v>
      </c>
    </row>
    <row r="35" spans="1:25" s="2" customFormat="1" ht="19.899999999999999" customHeight="1" x14ac:dyDescent="0.25">
      <c r="A35" s="54"/>
      <c r="B35" s="157"/>
      <c r="C35" s="157"/>
      <c r="D35" s="157"/>
      <c r="E35" s="157"/>
      <c r="F35" s="157"/>
      <c r="G35" s="157"/>
      <c r="H35" s="157"/>
      <c r="I35" s="158"/>
      <c r="J35" s="16"/>
      <c r="K35" s="11"/>
      <c r="L35" s="11" t="str">
        <f t="shared" si="9"/>
        <v xml:space="preserve"> </v>
      </c>
      <c r="M35" s="17" t="str">
        <f t="shared" si="2"/>
        <v xml:space="preserve"> </v>
      </c>
      <c r="N35" s="18" t="str">
        <f t="shared" si="3"/>
        <v xml:space="preserve"> </v>
      </c>
      <c r="O35" s="16"/>
      <c r="P35" s="17"/>
      <c r="Q35" s="11" t="str">
        <f t="shared" si="4"/>
        <v xml:space="preserve"> </v>
      </c>
      <c r="R35" s="17" t="str">
        <f t="shared" si="0"/>
        <v xml:space="preserve"> </v>
      </c>
      <c r="S35" s="18" t="str">
        <f t="shared" si="1"/>
        <v xml:space="preserve"> </v>
      </c>
      <c r="T35" s="16"/>
      <c r="U35" s="46" t="str">
        <f t="shared" si="5"/>
        <v xml:space="preserve"> </v>
      </c>
      <c r="V35" s="47" t="str">
        <f t="shared" si="6"/>
        <v xml:space="preserve"> </v>
      </c>
      <c r="W35" s="16"/>
      <c r="X35" s="46" t="str">
        <f t="shared" si="7"/>
        <v xml:space="preserve"> </v>
      </c>
      <c r="Y35" s="48" t="str">
        <f t="shared" si="8"/>
        <v xml:space="preserve"> </v>
      </c>
    </row>
    <row r="36" spans="1:25" s="2" customFormat="1" ht="19.899999999999999" customHeight="1" x14ac:dyDescent="0.25">
      <c r="A36" s="54"/>
      <c r="B36" s="157"/>
      <c r="C36" s="157"/>
      <c r="D36" s="157"/>
      <c r="E36" s="157"/>
      <c r="F36" s="157"/>
      <c r="G36" s="157"/>
      <c r="H36" s="157"/>
      <c r="I36" s="158"/>
      <c r="J36" s="16"/>
      <c r="K36" s="11"/>
      <c r="L36" s="11" t="str">
        <f t="shared" si="9"/>
        <v xml:space="preserve"> </v>
      </c>
      <c r="M36" s="17" t="str">
        <f t="shared" si="2"/>
        <v xml:space="preserve"> </v>
      </c>
      <c r="N36" s="18" t="str">
        <f t="shared" si="3"/>
        <v xml:space="preserve"> </v>
      </c>
      <c r="O36" s="16"/>
      <c r="P36" s="17"/>
      <c r="Q36" s="11" t="str">
        <f t="shared" si="4"/>
        <v xml:space="preserve"> </v>
      </c>
      <c r="R36" s="17" t="str">
        <f t="shared" si="0"/>
        <v xml:space="preserve"> </v>
      </c>
      <c r="S36" s="18" t="str">
        <f t="shared" si="1"/>
        <v xml:space="preserve"> </v>
      </c>
      <c r="T36" s="16"/>
      <c r="U36" s="46" t="str">
        <f t="shared" si="5"/>
        <v xml:space="preserve"> </v>
      </c>
      <c r="V36" s="47" t="str">
        <f t="shared" si="6"/>
        <v xml:space="preserve"> </v>
      </c>
      <c r="W36" s="16"/>
      <c r="X36" s="46" t="str">
        <f t="shared" si="7"/>
        <v xml:space="preserve"> </v>
      </c>
      <c r="Y36" s="48" t="str">
        <f t="shared" si="8"/>
        <v xml:space="preserve"> </v>
      </c>
    </row>
    <row r="37" spans="1:25" s="2" customFormat="1" ht="19.899999999999999" customHeight="1" x14ac:dyDescent="0.25">
      <c r="A37" s="53"/>
      <c r="B37" s="157"/>
      <c r="C37" s="157"/>
      <c r="D37" s="157"/>
      <c r="E37" s="157"/>
      <c r="F37" s="157"/>
      <c r="G37" s="157"/>
      <c r="H37" s="157"/>
      <c r="I37" s="158"/>
      <c r="J37" s="16"/>
      <c r="K37" s="11"/>
      <c r="L37" s="11" t="str">
        <f t="shared" si="9"/>
        <v xml:space="preserve"> </v>
      </c>
      <c r="M37" s="17" t="str">
        <f t="shared" si="2"/>
        <v xml:space="preserve"> </v>
      </c>
      <c r="N37" s="18" t="str">
        <f t="shared" si="3"/>
        <v xml:space="preserve"> </v>
      </c>
      <c r="O37" s="16"/>
      <c r="P37" s="17"/>
      <c r="Q37" s="11" t="str">
        <f t="shared" si="4"/>
        <v xml:space="preserve"> </v>
      </c>
      <c r="R37" s="17" t="str">
        <f t="shared" si="0"/>
        <v xml:space="preserve"> </v>
      </c>
      <c r="S37" s="18" t="str">
        <f t="shared" si="1"/>
        <v xml:space="preserve"> </v>
      </c>
      <c r="T37" s="16"/>
      <c r="U37" s="46" t="str">
        <f t="shared" si="5"/>
        <v xml:space="preserve"> </v>
      </c>
      <c r="V37" s="47" t="str">
        <f t="shared" si="6"/>
        <v xml:space="preserve"> </v>
      </c>
      <c r="W37" s="16"/>
      <c r="X37" s="46" t="str">
        <f t="shared" si="7"/>
        <v xml:space="preserve"> </v>
      </c>
      <c r="Y37" s="48" t="str">
        <f t="shared" si="8"/>
        <v xml:space="preserve"> </v>
      </c>
    </row>
    <row r="38" spans="1:25" s="2" customFormat="1" ht="19.899999999999999" customHeight="1" x14ac:dyDescent="0.25">
      <c r="A38" s="54"/>
      <c r="B38" s="157"/>
      <c r="C38" s="157"/>
      <c r="D38" s="157"/>
      <c r="E38" s="157"/>
      <c r="F38" s="157"/>
      <c r="G38" s="157"/>
      <c r="H38" s="157"/>
      <c r="I38" s="158"/>
      <c r="J38" s="16"/>
      <c r="K38" s="11"/>
      <c r="L38" s="11" t="str">
        <f t="shared" si="9"/>
        <v xml:space="preserve"> </v>
      </c>
      <c r="M38" s="17" t="str">
        <f t="shared" si="2"/>
        <v xml:space="preserve"> </v>
      </c>
      <c r="N38" s="18" t="str">
        <f t="shared" si="3"/>
        <v xml:space="preserve"> </v>
      </c>
      <c r="O38" s="16"/>
      <c r="P38" s="17"/>
      <c r="Q38" s="11" t="str">
        <f t="shared" si="4"/>
        <v xml:space="preserve"> </v>
      </c>
      <c r="R38" s="17" t="str">
        <f t="shared" si="0"/>
        <v xml:space="preserve"> </v>
      </c>
      <c r="S38" s="18" t="str">
        <f t="shared" si="1"/>
        <v xml:space="preserve"> </v>
      </c>
      <c r="T38" s="16"/>
      <c r="U38" s="46" t="str">
        <f t="shared" si="5"/>
        <v xml:space="preserve"> </v>
      </c>
      <c r="V38" s="47" t="str">
        <f t="shared" si="6"/>
        <v xml:space="preserve"> </v>
      </c>
      <c r="W38" s="16"/>
      <c r="X38" s="46" t="str">
        <f t="shared" si="7"/>
        <v xml:space="preserve"> </v>
      </c>
      <c r="Y38" s="48" t="str">
        <f t="shared" si="8"/>
        <v xml:space="preserve"> </v>
      </c>
    </row>
    <row r="39" spans="1:25" s="2" customFormat="1" ht="19.899999999999999" customHeight="1" x14ac:dyDescent="0.25">
      <c r="A39" s="54"/>
      <c r="B39" s="157"/>
      <c r="C39" s="157"/>
      <c r="D39" s="157"/>
      <c r="E39" s="157"/>
      <c r="F39" s="157"/>
      <c r="G39" s="157"/>
      <c r="H39" s="157"/>
      <c r="I39" s="158"/>
      <c r="J39" s="16"/>
      <c r="K39" s="11"/>
      <c r="L39" s="11" t="str">
        <f t="shared" si="9"/>
        <v xml:space="preserve"> </v>
      </c>
      <c r="M39" s="17" t="str">
        <f t="shared" si="2"/>
        <v xml:space="preserve"> </v>
      </c>
      <c r="N39" s="18" t="str">
        <f t="shared" si="3"/>
        <v xml:space="preserve"> </v>
      </c>
      <c r="O39" s="16"/>
      <c r="P39" s="17"/>
      <c r="Q39" s="11" t="str">
        <f t="shared" si="4"/>
        <v xml:space="preserve"> </v>
      </c>
      <c r="R39" s="17" t="str">
        <f t="shared" si="0"/>
        <v xml:space="preserve"> </v>
      </c>
      <c r="S39" s="18" t="str">
        <f t="shared" si="1"/>
        <v xml:space="preserve"> </v>
      </c>
      <c r="T39" s="16"/>
      <c r="U39" s="46" t="str">
        <f t="shared" si="5"/>
        <v xml:space="preserve"> </v>
      </c>
      <c r="V39" s="47" t="str">
        <f t="shared" si="6"/>
        <v xml:space="preserve"> </v>
      </c>
      <c r="W39" s="16"/>
      <c r="X39" s="46" t="str">
        <f t="shared" si="7"/>
        <v xml:space="preserve"> </v>
      </c>
      <c r="Y39" s="48" t="str">
        <f t="shared" si="8"/>
        <v xml:space="preserve"> </v>
      </c>
    </row>
    <row r="40" spans="1:25" s="2" customFormat="1" ht="19.899999999999999" customHeight="1" x14ac:dyDescent="0.25">
      <c r="A40" s="54"/>
      <c r="B40" s="157"/>
      <c r="C40" s="157"/>
      <c r="D40" s="157"/>
      <c r="E40" s="157"/>
      <c r="F40" s="157"/>
      <c r="G40" s="157"/>
      <c r="H40" s="157"/>
      <c r="I40" s="158"/>
      <c r="J40" s="16"/>
      <c r="K40" s="11"/>
      <c r="L40" s="11" t="str">
        <f t="shared" si="9"/>
        <v xml:space="preserve"> </v>
      </c>
      <c r="M40" s="17" t="str">
        <f t="shared" si="2"/>
        <v xml:space="preserve"> </v>
      </c>
      <c r="N40" s="18" t="str">
        <f t="shared" si="3"/>
        <v xml:space="preserve"> </v>
      </c>
      <c r="O40" s="16"/>
      <c r="P40" s="17"/>
      <c r="Q40" s="11" t="str">
        <f t="shared" si="4"/>
        <v xml:space="preserve"> </v>
      </c>
      <c r="R40" s="17" t="str">
        <f t="shared" si="0"/>
        <v xml:space="preserve"> </v>
      </c>
      <c r="S40" s="18" t="str">
        <f t="shared" si="1"/>
        <v xml:space="preserve"> </v>
      </c>
      <c r="T40" s="16"/>
      <c r="U40" s="46" t="str">
        <f t="shared" si="5"/>
        <v xml:space="preserve"> </v>
      </c>
      <c r="V40" s="47" t="str">
        <f t="shared" si="6"/>
        <v xml:space="preserve"> </v>
      </c>
      <c r="W40" s="16"/>
      <c r="X40" s="46" t="str">
        <f t="shared" si="7"/>
        <v xml:space="preserve"> </v>
      </c>
      <c r="Y40" s="48" t="str">
        <f t="shared" si="8"/>
        <v xml:space="preserve"> </v>
      </c>
    </row>
    <row r="41" spans="1:25" s="2" customFormat="1" ht="19.899999999999999" customHeight="1" thickBot="1" x14ac:dyDescent="0.3">
      <c r="A41" s="55"/>
      <c r="B41" s="159"/>
      <c r="C41" s="160"/>
      <c r="D41" s="160"/>
      <c r="E41" s="160"/>
      <c r="F41" s="160"/>
      <c r="G41" s="160"/>
      <c r="H41" s="160"/>
      <c r="I41" s="161"/>
      <c r="J41" s="22"/>
      <c r="K41" s="23"/>
      <c r="L41" s="23" t="str">
        <f t="shared" si="9"/>
        <v xml:space="preserve"> </v>
      </c>
      <c r="M41" s="24" t="str">
        <f t="shared" si="2"/>
        <v xml:space="preserve"> </v>
      </c>
      <c r="N41" s="25" t="str">
        <f t="shared" si="3"/>
        <v xml:space="preserve"> </v>
      </c>
      <c r="O41" s="22"/>
      <c r="P41" s="24"/>
      <c r="Q41" s="23" t="str">
        <f t="shared" si="4"/>
        <v xml:space="preserve"> </v>
      </c>
      <c r="R41" s="24" t="str">
        <f t="shared" si="0"/>
        <v xml:space="preserve"> </v>
      </c>
      <c r="S41" s="25" t="str">
        <f t="shared" si="1"/>
        <v xml:space="preserve"> </v>
      </c>
      <c r="T41" s="22"/>
      <c r="U41" s="49" t="str">
        <f t="shared" si="5"/>
        <v xml:space="preserve"> </v>
      </c>
      <c r="V41" s="50" t="str">
        <f t="shared" si="6"/>
        <v xml:space="preserve"> </v>
      </c>
      <c r="W41" s="22"/>
      <c r="X41" s="49" t="str">
        <f t="shared" si="7"/>
        <v xml:space="preserve"> </v>
      </c>
      <c r="Y41" s="51" t="str">
        <f t="shared" si="8"/>
        <v xml:space="preserve"> </v>
      </c>
    </row>
    <row r="42" spans="1:25" ht="13.5" thickTop="1" x14ac:dyDescent="0.2"/>
  </sheetData>
  <sheetProtection selectLockedCells="1"/>
  <protectedRanges>
    <protectedRange sqref="A22:A41" name="Range11_2_2"/>
  </protectedRanges>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scale="72" orientation="landscape" horizontalDpi="4294967293" r:id="rId1"/>
  <headerFooter alignWithMargins="0"/>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pageSetUpPr fitToPage="1"/>
  </sheetPr>
  <dimension ref="A1:Y42"/>
  <sheetViews>
    <sheetView showGridLines="0" zoomScaleNormal="100" workbookViewId="0">
      <selection activeCell="H12" sqref="H12:M12"/>
    </sheetView>
  </sheetViews>
  <sheetFormatPr defaultColWidth="9.140625" defaultRowHeight="12.75" x14ac:dyDescent="0.2"/>
  <cols>
    <col min="1" max="7" width="7.28515625" style="1" customWidth="1"/>
    <col min="8" max="8" width="9" style="1" customWidth="1"/>
    <col min="9" max="25" width="7.28515625" style="1" customWidth="1"/>
    <col min="26" max="16384" width="9.140625" style="1"/>
  </cols>
  <sheetData>
    <row r="1" spans="1:25" ht="18" customHeight="1" thickTop="1" x14ac:dyDescent="0.2">
      <c r="A1" s="168" t="s">
        <v>18</v>
      </c>
      <c r="B1" s="169"/>
      <c r="C1" s="195"/>
      <c r="D1" s="166" t="s">
        <v>129</v>
      </c>
      <c r="E1" s="167"/>
      <c r="F1" s="167"/>
      <c r="G1" s="167"/>
      <c r="H1" s="9"/>
      <c r="I1" s="26"/>
      <c r="J1" s="27"/>
      <c r="K1" s="27"/>
      <c r="L1" s="27"/>
      <c r="M1" s="27"/>
      <c r="N1" s="27"/>
      <c r="O1" s="3"/>
      <c r="P1" s="3"/>
      <c r="Q1" s="27"/>
      <c r="R1" s="27"/>
      <c r="S1" s="27"/>
      <c r="T1" s="27"/>
      <c r="U1" s="27"/>
      <c r="V1" s="27"/>
      <c r="W1" s="27"/>
      <c r="X1" s="27"/>
      <c r="Y1" s="27"/>
    </row>
    <row r="2" spans="1:25" ht="18" customHeight="1" thickBot="1" x14ac:dyDescent="0.25">
      <c r="A2" s="143" t="s">
        <v>19</v>
      </c>
      <c r="B2" s="144"/>
      <c r="C2" s="197"/>
      <c r="D2" s="174" t="s">
        <v>241</v>
      </c>
      <c r="E2" s="175"/>
      <c r="F2" s="175"/>
      <c r="G2" s="176"/>
      <c r="H2" s="9"/>
      <c r="I2" s="3"/>
      <c r="J2" s="3"/>
      <c r="K2" s="3"/>
      <c r="L2" s="3"/>
      <c r="M2" s="3"/>
      <c r="N2" s="4"/>
      <c r="O2" s="4"/>
      <c r="P2" s="4"/>
      <c r="Q2" s="4"/>
      <c r="R2" s="5"/>
      <c r="S2" s="5"/>
      <c r="T2" s="5"/>
      <c r="U2" s="5"/>
      <c r="V2" s="5"/>
      <c r="W2" s="5"/>
      <c r="X2" s="5"/>
      <c r="Y2" s="5"/>
    </row>
    <row r="3" spans="1:25" ht="18" customHeight="1" thickTop="1" x14ac:dyDescent="0.2">
      <c r="A3" s="143" t="s">
        <v>20</v>
      </c>
      <c r="B3" s="144"/>
      <c r="C3" s="197"/>
      <c r="D3" s="174" t="s">
        <v>79</v>
      </c>
      <c r="E3" s="175"/>
      <c r="F3" s="175"/>
      <c r="G3" s="176"/>
      <c r="H3" s="9"/>
      <c r="I3" s="3"/>
      <c r="J3" s="3"/>
      <c r="K3" s="3"/>
      <c r="L3" s="3"/>
      <c r="M3" s="3"/>
      <c r="N3" s="258" t="s">
        <v>14</v>
      </c>
      <c r="O3" s="259"/>
      <c r="P3" s="259"/>
      <c r="Q3" s="259"/>
      <c r="R3" s="259"/>
      <c r="S3" s="259"/>
      <c r="T3" s="259"/>
      <c r="U3" s="259"/>
      <c r="V3" s="259"/>
      <c r="W3" s="259"/>
      <c r="X3" s="259"/>
      <c r="Y3" s="260"/>
    </row>
    <row r="4" spans="1:25" ht="18" customHeight="1" x14ac:dyDescent="0.2">
      <c r="A4" s="143" t="s">
        <v>22</v>
      </c>
      <c r="B4" s="144"/>
      <c r="C4" s="197"/>
      <c r="D4" s="174" t="s">
        <v>85</v>
      </c>
      <c r="E4" s="175"/>
      <c r="F4" s="175"/>
      <c r="G4" s="176"/>
      <c r="H4" s="9"/>
      <c r="I4" s="4"/>
      <c r="J4" s="4"/>
      <c r="K4" s="4"/>
      <c r="L4" s="4"/>
      <c r="M4" s="4"/>
      <c r="N4" s="261" t="s">
        <v>10</v>
      </c>
      <c r="O4" s="262"/>
      <c r="P4" s="262"/>
      <c r="Q4" s="262"/>
      <c r="R4" s="262"/>
      <c r="S4" s="262"/>
      <c r="T4" s="263" t="s">
        <v>11</v>
      </c>
      <c r="U4" s="262"/>
      <c r="V4" s="262"/>
      <c r="W4" s="262"/>
      <c r="X4" s="262"/>
      <c r="Y4" s="264"/>
    </row>
    <row r="5" spans="1:25" ht="18" customHeight="1" thickBot="1" x14ac:dyDescent="0.25">
      <c r="A5" s="143" t="s">
        <v>23</v>
      </c>
      <c r="B5" s="144"/>
      <c r="C5" s="197"/>
      <c r="D5" s="174" t="s">
        <v>86</v>
      </c>
      <c r="E5" s="175"/>
      <c r="F5" s="175"/>
      <c r="G5" s="176"/>
      <c r="H5" s="9"/>
      <c r="I5" s="4"/>
      <c r="J5" s="4"/>
      <c r="K5" s="4"/>
      <c r="L5" s="4"/>
      <c r="M5" s="4"/>
      <c r="N5" s="252" t="s">
        <v>0</v>
      </c>
      <c r="O5" s="253"/>
      <c r="P5" s="253"/>
      <c r="Q5" s="254" t="s">
        <v>1</v>
      </c>
      <c r="R5" s="253"/>
      <c r="S5" s="255"/>
      <c r="T5" s="201" t="s">
        <v>0</v>
      </c>
      <c r="U5" s="212"/>
      <c r="V5" s="213"/>
      <c r="W5" s="201" t="s">
        <v>1</v>
      </c>
      <c r="X5" s="214"/>
      <c r="Y5" s="215"/>
    </row>
    <row r="6" spans="1:25" ht="18" customHeight="1" thickTop="1" thickBot="1" x14ac:dyDescent="0.25">
      <c r="A6" s="189" t="s">
        <v>20</v>
      </c>
      <c r="B6" s="190"/>
      <c r="C6" s="196"/>
      <c r="D6" s="171" t="s">
        <v>86</v>
      </c>
      <c r="E6" s="172"/>
      <c r="F6" s="172"/>
      <c r="G6" s="173"/>
      <c r="H6" s="168" t="s">
        <v>5</v>
      </c>
      <c r="I6" s="169"/>
      <c r="J6" s="169"/>
      <c r="K6" s="169"/>
      <c r="L6" s="169"/>
      <c r="M6" s="170"/>
      <c r="N6" s="256" t="s">
        <v>87</v>
      </c>
      <c r="O6" s="257"/>
      <c r="P6" s="257"/>
      <c r="Q6" s="208" t="str">
        <f>IF(ISBLANK(N6)," ",N6)</f>
        <v>2360/43-37-1</v>
      </c>
      <c r="R6" s="209"/>
      <c r="S6" s="209"/>
      <c r="T6" s="216"/>
      <c r="U6" s="217"/>
      <c r="V6" s="218"/>
      <c r="W6" s="216" t="str">
        <f>IF(ISBLANK(T6)," ",T6)</f>
        <v xml:space="preserve"> </v>
      </c>
      <c r="X6" s="217"/>
      <c r="Y6" s="219"/>
    </row>
    <row r="7" spans="1:25" ht="18" customHeight="1" thickTop="1" thickBot="1" x14ac:dyDescent="0.25">
      <c r="A7" s="186" t="s">
        <v>21</v>
      </c>
      <c r="B7" s="187"/>
      <c r="C7" s="187"/>
      <c r="D7" s="187"/>
      <c r="E7" s="188"/>
      <c r="F7" s="39" t="s">
        <v>0</v>
      </c>
      <c r="G7" s="40" t="s">
        <v>4</v>
      </c>
      <c r="H7" s="137" t="s">
        <v>3</v>
      </c>
      <c r="I7" s="138"/>
      <c r="J7" s="138"/>
      <c r="K7" s="138"/>
      <c r="L7" s="138"/>
      <c r="M7" s="139"/>
      <c r="N7" s="208" t="s">
        <v>88</v>
      </c>
      <c r="O7" s="209"/>
      <c r="P7" s="209"/>
      <c r="Q7" s="208" t="str">
        <f>IF(ISBLANK(N7)," ",N7)</f>
        <v>177180/PR267677</v>
      </c>
      <c r="R7" s="209"/>
      <c r="S7" s="209"/>
      <c r="T7" s="220"/>
      <c r="U7" s="221"/>
      <c r="V7" s="222"/>
      <c r="W7" s="208" t="str">
        <f>IF(ISBLANK(T7)," ",T7)</f>
        <v xml:space="preserve"> </v>
      </c>
      <c r="X7" s="209"/>
      <c r="Y7" s="211"/>
    </row>
    <row r="8" spans="1:25" ht="18" customHeight="1" thickTop="1" x14ac:dyDescent="0.2">
      <c r="A8" s="137" t="s">
        <v>31</v>
      </c>
      <c r="B8" s="138"/>
      <c r="C8" s="138"/>
      <c r="D8" s="138"/>
      <c r="E8" s="139"/>
      <c r="F8" s="6"/>
      <c r="G8" s="7"/>
      <c r="H8" s="143" t="s">
        <v>25</v>
      </c>
      <c r="I8" s="144"/>
      <c r="J8" s="144"/>
      <c r="K8" s="144"/>
      <c r="L8" s="144"/>
      <c r="M8" s="145"/>
      <c r="N8" s="248">
        <v>44001</v>
      </c>
      <c r="O8" s="249"/>
      <c r="P8" s="249"/>
      <c r="Q8" s="248">
        <f>IF(ISBLANK(N8)," ",N8)</f>
        <v>44001</v>
      </c>
      <c r="R8" s="249"/>
      <c r="S8" s="249"/>
      <c r="T8" s="248"/>
      <c r="U8" s="249"/>
      <c r="V8" s="250"/>
      <c r="W8" s="248" t="str">
        <f>IF(ISBLANK(T8)," ",T8)</f>
        <v xml:space="preserve"> </v>
      </c>
      <c r="X8" s="249"/>
      <c r="Y8" s="251"/>
    </row>
    <row r="9" spans="1:25" ht="18" customHeight="1" x14ac:dyDescent="0.2">
      <c r="A9" s="143" t="s">
        <v>32</v>
      </c>
      <c r="B9" s="144"/>
      <c r="C9" s="144"/>
      <c r="D9" s="144"/>
      <c r="E9" s="145"/>
      <c r="F9" s="6" t="s">
        <v>86</v>
      </c>
      <c r="G9" s="7">
        <f>AVERAGE(1024,1084)</f>
        <v>1054</v>
      </c>
      <c r="H9" s="143" t="s">
        <v>7</v>
      </c>
      <c r="I9" s="144"/>
      <c r="J9" s="144"/>
      <c r="K9" s="144"/>
      <c r="L9" s="144"/>
      <c r="M9" s="145"/>
      <c r="N9" s="242">
        <v>0.19270000000000001</v>
      </c>
      <c r="O9" s="243"/>
      <c r="P9" s="243"/>
      <c r="Q9" s="245">
        <v>0.32329999999999998</v>
      </c>
      <c r="R9" s="246"/>
      <c r="S9" s="246"/>
      <c r="T9" s="242"/>
      <c r="U9" s="243"/>
      <c r="V9" s="244"/>
      <c r="W9" s="245"/>
      <c r="X9" s="246"/>
      <c r="Y9" s="247"/>
    </row>
    <row r="10" spans="1:25" ht="18" customHeight="1" x14ac:dyDescent="0.2">
      <c r="A10" s="143" t="s">
        <v>33</v>
      </c>
      <c r="B10" s="144"/>
      <c r="C10" s="144"/>
      <c r="D10" s="144"/>
      <c r="E10" s="145"/>
      <c r="F10" s="6"/>
      <c r="G10" s="7"/>
      <c r="H10" s="143" t="s">
        <v>15</v>
      </c>
      <c r="I10" s="144"/>
      <c r="J10" s="144"/>
      <c r="K10" s="144"/>
      <c r="L10" s="144"/>
      <c r="M10" s="145"/>
      <c r="N10" s="204">
        <v>0.25</v>
      </c>
      <c r="O10" s="205"/>
      <c r="P10" s="205"/>
      <c r="Q10" s="240">
        <v>0.5</v>
      </c>
      <c r="R10" s="241"/>
      <c r="S10" s="241"/>
      <c r="T10" s="204"/>
      <c r="U10" s="205"/>
      <c r="V10" s="206"/>
      <c r="W10" s="204"/>
      <c r="X10" s="205"/>
      <c r="Y10" s="207"/>
    </row>
    <row r="11" spans="1:25" ht="18" customHeight="1" x14ac:dyDescent="0.2">
      <c r="A11" s="143" t="s">
        <v>34</v>
      </c>
      <c r="B11" s="144"/>
      <c r="C11" s="144"/>
      <c r="D11" s="144"/>
      <c r="E11" s="145"/>
      <c r="F11" s="6"/>
      <c r="G11" s="7"/>
      <c r="H11" s="143" t="s">
        <v>2</v>
      </c>
      <c r="I11" s="144"/>
      <c r="J11" s="144"/>
      <c r="K11" s="144"/>
      <c r="L11" s="144"/>
      <c r="M11" s="145"/>
      <c r="N11" s="208">
        <v>5.84</v>
      </c>
      <c r="O11" s="209"/>
      <c r="P11" s="210"/>
      <c r="Q11" s="208">
        <v>5.84</v>
      </c>
      <c r="R11" s="209"/>
      <c r="S11" s="209"/>
      <c r="T11" s="208"/>
      <c r="U11" s="209"/>
      <c r="V11" s="210"/>
      <c r="W11" s="208"/>
      <c r="X11" s="209"/>
      <c r="Y11" s="211"/>
    </row>
    <row r="12" spans="1:25" ht="18" customHeight="1" x14ac:dyDescent="0.2">
      <c r="A12" s="143" t="s">
        <v>35</v>
      </c>
      <c r="B12" s="144"/>
      <c r="C12" s="144"/>
      <c r="D12" s="144"/>
      <c r="E12" s="145"/>
      <c r="F12" s="6"/>
      <c r="G12" s="7"/>
      <c r="H12" s="143" t="s">
        <v>16</v>
      </c>
      <c r="I12" s="144"/>
      <c r="J12" s="144"/>
      <c r="K12" s="144"/>
      <c r="L12" s="144"/>
      <c r="M12" s="145"/>
      <c r="N12" s="208">
        <v>1</v>
      </c>
      <c r="O12" s="209"/>
      <c r="P12" s="210"/>
      <c r="Q12" s="208">
        <v>1</v>
      </c>
      <c r="R12" s="209"/>
      <c r="S12" s="209"/>
      <c r="T12" s="208"/>
      <c r="U12" s="209"/>
      <c r="V12" s="210"/>
      <c r="W12" s="208"/>
      <c r="X12" s="209"/>
      <c r="Y12" s="211"/>
    </row>
    <row r="13" spans="1:25" ht="18" customHeight="1" x14ac:dyDescent="0.2">
      <c r="A13" s="143" t="s">
        <v>38</v>
      </c>
      <c r="B13" s="144"/>
      <c r="C13" s="144"/>
      <c r="D13" s="144"/>
      <c r="E13" s="145"/>
      <c r="F13" s="6"/>
      <c r="G13" s="7"/>
      <c r="H13" s="143" t="s">
        <v>17</v>
      </c>
      <c r="I13" s="144"/>
      <c r="J13" s="144"/>
      <c r="K13" s="144"/>
      <c r="L13" s="144"/>
      <c r="M13" s="145"/>
      <c r="N13" s="208">
        <v>1</v>
      </c>
      <c r="O13" s="209"/>
      <c r="P13" s="210"/>
      <c r="Q13" s="208">
        <v>1</v>
      </c>
      <c r="R13" s="209"/>
      <c r="S13" s="209"/>
      <c r="T13" s="208"/>
      <c r="U13" s="209"/>
      <c r="V13" s="210"/>
      <c r="W13" s="208"/>
      <c r="X13" s="209"/>
      <c r="Y13" s="211"/>
    </row>
    <row r="14" spans="1:25" ht="18" customHeight="1" x14ac:dyDescent="0.2">
      <c r="A14" s="143" t="s">
        <v>39</v>
      </c>
      <c r="B14" s="144"/>
      <c r="C14" s="144"/>
      <c r="D14" s="144"/>
      <c r="E14" s="145"/>
      <c r="F14" s="6"/>
      <c r="G14" s="7"/>
      <c r="H14" s="143" t="s">
        <v>26</v>
      </c>
      <c r="I14" s="144"/>
      <c r="J14" s="144"/>
      <c r="K14" s="144"/>
      <c r="L14" s="144"/>
      <c r="M14" s="145"/>
      <c r="N14" s="223">
        <v>11</v>
      </c>
      <c r="O14" s="224"/>
      <c r="P14" s="225"/>
      <c r="Q14" s="223">
        <v>1066</v>
      </c>
      <c r="R14" s="224"/>
      <c r="S14" s="224"/>
      <c r="T14" s="230"/>
      <c r="U14" s="231"/>
      <c r="V14" s="232"/>
      <c r="W14" s="157"/>
      <c r="X14" s="231"/>
      <c r="Y14" s="233"/>
    </row>
    <row r="15" spans="1:25" ht="18" customHeight="1" thickBot="1" x14ac:dyDescent="0.25">
      <c r="A15" s="143" t="s">
        <v>40</v>
      </c>
      <c r="B15" s="144"/>
      <c r="C15" s="144"/>
      <c r="D15" s="144"/>
      <c r="E15" s="145"/>
      <c r="F15" s="6"/>
      <c r="G15" s="7"/>
      <c r="H15" s="189" t="s">
        <v>37</v>
      </c>
      <c r="I15" s="190"/>
      <c r="J15" s="190"/>
      <c r="K15" s="190"/>
      <c r="L15" s="190"/>
      <c r="M15" s="191"/>
      <c r="N15" s="208">
        <v>1</v>
      </c>
      <c r="O15" s="209"/>
      <c r="P15" s="210"/>
      <c r="Q15" s="208">
        <v>1700</v>
      </c>
      <c r="R15" s="209"/>
      <c r="S15" s="209"/>
      <c r="T15" s="234" t="str">
        <f>IF(ISBLANK(T14)," ",(3+3.29*(((T14/T12)*T13*(1+(T13/T12)))^0.5))/(T9*T11*T13))</f>
        <v xml:space="preserve"> </v>
      </c>
      <c r="U15" s="235"/>
      <c r="V15" s="236"/>
      <c r="W15" s="234" t="str">
        <f>IF(ISBLANK(W14)," ",(3+3.29*(((W14/W12)*W13*(1+(W13/W12)))^0.5))/(W9*W11*W13))</f>
        <v xml:space="preserve"> </v>
      </c>
      <c r="X15" s="235"/>
      <c r="Y15" s="237"/>
    </row>
    <row r="16" spans="1:25" ht="18" customHeight="1" thickTop="1" x14ac:dyDescent="0.2">
      <c r="A16" s="143" t="s">
        <v>226</v>
      </c>
      <c r="B16" s="144"/>
      <c r="C16" s="144"/>
      <c r="D16" s="144"/>
      <c r="E16" s="145"/>
      <c r="F16" s="6"/>
      <c r="G16" s="7"/>
      <c r="H16" s="38" t="s">
        <v>24</v>
      </c>
      <c r="I16" s="180" t="s">
        <v>187</v>
      </c>
      <c r="J16" s="180"/>
      <c r="K16" s="180"/>
      <c r="L16" s="180"/>
      <c r="M16" s="180"/>
      <c r="N16" s="180"/>
      <c r="O16" s="180"/>
      <c r="P16" s="180"/>
      <c r="Q16" s="180"/>
      <c r="R16" s="180"/>
      <c r="S16" s="180"/>
      <c r="T16" s="180"/>
      <c r="U16" s="180"/>
      <c r="V16" s="180"/>
      <c r="W16" s="180"/>
      <c r="X16" s="180"/>
      <c r="Y16" s="181"/>
    </row>
    <row r="17" spans="1:25" ht="18" customHeight="1" x14ac:dyDescent="0.2">
      <c r="A17" s="143" t="s">
        <v>227</v>
      </c>
      <c r="B17" s="144"/>
      <c r="C17" s="144"/>
      <c r="D17" s="144"/>
      <c r="E17" s="145"/>
      <c r="F17" s="6" t="s">
        <v>86</v>
      </c>
      <c r="G17" s="7">
        <v>1024</v>
      </c>
      <c r="H17" s="41"/>
      <c r="I17" s="182"/>
      <c r="J17" s="182"/>
      <c r="K17" s="182"/>
      <c r="L17" s="182"/>
      <c r="M17" s="182"/>
      <c r="N17" s="182"/>
      <c r="O17" s="182"/>
      <c r="P17" s="182"/>
      <c r="Q17" s="182"/>
      <c r="R17" s="182"/>
      <c r="S17" s="182"/>
      <c r="T17" s="182"/>
      <c r="U17" s="182"/>
      <c r="V17" s="182"/>
      <c r="W17" s="182"/>
      <c r="X17" s="182"/>
      <c r="Y17" s="183"/>
    </row>
    <row r="18" spans="1:25" ht="18" customHeight="1" thickBot="1" x14ac:dyDescent="0.25">
      <c r="A18" s="192" t="s">
        <v>228</v>
      </c>
      <c r="B18" s="193"/>
      <c r="C18" s="193"/>
      <c r="D18" s="193"/>
      <c r="E18" s="194"/>
      <c r="F18" s="34"/>
      <c r="G18" s="35"/>
      <c r="H18" s="41"/>
      <c r="I18" s="184"/>
      <c r="J18" s="184"/>
      <c r="K18" s="184"/>
      <c r="L18" s="184"/>
      <c r="M18" s="184"/>
      <c r="N18" s="184"/>
      <c r="O18" s="184"/>
      <c r="P18" s="184"/>
      <c r="Q18" s="184"/>
      <c r="R18" s="184"/>
      <c r="S18" s="184"/>
      <c r="T18" s="184"/>
      <c r="U18" s="184"/>
      <c r="V18" s="184"/>
      <c r="W18" s="184"/>
      <c r="X18" s="184"/>
      <c r="Y18" s="185"/>
    </row>
    <row r="19" spans="1:25" ht="18" customHeight="1" thickTop="1" x14ac:dyDescent="0.2">
      <c r="A19" s="37" t="s">
        <v>29</v>
      </c>
      <c r="B19" s="153" t="s">
        <v>30</v>
      </c>
      <c r="C19" s="153"/>
      <c r="D19" s="153"/>
      <c r="E19" s="153"/>
      <c r="F19" s="153"/>
      <c r="G19" s="153"/>
      <c r="H19" s="153"/>
      <c r="I19" s="154"/>
      <c r="J19" s="238" t="s">
        <v>10</v>
      </c>
      <c r="K19" s="238"/>
      <c r="L19" s="238"/>
      <c r="M19" s="238"/>
      <c r="N19" s="238"/>
      <c r="O19" s="238"/>
      <c r="P19" s="238"/>
      <c r="Q19" s="238"/>
      <c r="R19" s="238"/>
      <c r="S19" s="239"/>
      <c r="T19" s="226" t="s">
        <v>11</v>
      </c>
      <c r="U19" s="227"/>
      <c r="V19" s="227"/>
      <c r="W19" s="227"/>
      <c r="X19" s="228"/>
      <c r="Y19" s="229"/>
    </row>
    <row r="20" spans="1:25" ht="18" customHeight="1" thickBot="1" x14ac:dyDescent="0.25">
      <c r="A20" s="36"/>
      <c r="B20" s="155"/>
      <c r="C20" s="155"/>
      <c r="D20" s="155"/>
      <c r="E20" s="155"/>
      <c r="F20" s="155"/>
      <c r="G20" s="155"/>
      <c r="H20" s="155"/>
      <c r="I20" s="156"/>
      <c r="J20" s="149" t="s">
        <v>0</v>
      </c>
      <c r="K20" s="149"/>
      <c r="L20" s="149"/>
      <c r="M20" s="149"/>
      <c r="N20" s="149"/>
      <c r="O20" s="150" t="s">
        <v>1</v>
      </c>
      <c r="P20" s="151"/>
      <c r="Q20" s="151"/>
      <c r="R20" s="151"/>
      <c r="S20" s="152"/>
      <c r="T20" s="198" t="s">
        <v>0</v>
      </c>
      <c r="U20" s="199"/>
      <c r="V20" s="200"/>
      <c r="W20" s="201" t="s">
        <v>4</v>
      </c>
      <c r="X20" s="202"/>
      <c r="Y20" s="203"/>
    </row>
    <row r="21" spans="1:25" ht="49.9" customHeight="1" thickTop="1" thickBot="1" x14ac:dyDescent="0.25">
      <c r="A21" s="8" t="s">
        <v>6</v>
      </c>
      <c r="B21" s="162" t="s">
        <v>13</v>
      </c>
      <c r="C21" s="162"/>
      <c r="D21" s="162"/>
      <c r="E21" s="162"/>
      <c r="F21" s="162"/>
      <c r="G21" s="162"/>
      <c r="H21" s="162"/>
      <c r="I21" s="163"/>
      <c r="J21" s="28" t="s">
        <v>8</v>
      </c>
      <c r="K21" s="29" t="s">
        <v>36</v>
      </c>
      <c r="L21" s="29" t="s">
        <v>27</v>
      </c>
      <c r="M21" s="29" t="s">
        <v>9</v>
      </c>
      <c r="N21" s="30" t="s">
        <v>28</v>
      </c>
      <c r="O21" s="31" t="s">
        <v>8</v>
      </c>
      <c r="P21" s="29" t="s">
        <v>36</v>
      </c>
      <c r="Q21" s="29" t="s">
        <v>27</v>
      </c>
      <c r="R21" s="29" t="s">
        <v>9</v>
      </c>
      <c r="S21" s="30" t="s">
        <v>28</v>
      </c>
      <c r="T21" s="32" t="s">
        <v>8</v>
      </c>
      <c r="U21" s="29" t="s">
        <v>9</v>
      </c>
      <c r="V21" s="30" t="s">
        <v>28</v>
      </c>
      <c r="W21" s="32" t="s">
        <v>8</v>
      </c>
      <c r="X21" s="29" t="s">
        <v>9</v>
      </c>
      <c r="Y21" s="33" t="s">
        <v>28</v>
      </c>
    </row>
    <row r="22" spans="1:25" s="2" customFormat="1" ht="19.899999999999999" customHeight="1" thickTop="1" x14ac:dyDescent="0.25">
      <c r="A22" s="52"/>
      <c r="B22" s="164" t="s">
        <v>151</v>
      </c>
      <c r="C22" s="164"/>
      <c r="D22" s="164"/>
      <c r="E22" s="164"/>
      <c r="F22" s="164"/>
      <c r="G22" s="164"/>
      <c r="H22" s="164"/>
      <c r="I22" s="165"/>
      <c r="J22" s="10"/>
      <c r="K22" s="12"/>
      <c r="L22" s="11"/>
      <c r="M22" s="12"/>
      <c r="N22" s="13"/>
      <c r="O22" s="10">
        <v>1150</v>
      </c>
      <c r="P22" s="42">
        <f>G9</f>
        <v>1054</v>
      </c>
      <c r="Q22" s="11">
        <f>IF(ISBLANK(P22)," ",IF(P22=" "," ",(3+3.29*(((P22)*$Q$13*(1+($Q$13/$Q$12)))^0.5))/($Q$11*$Q$9*$Q$13)))</f>
        <v>81.593097152839945</v>
      </c>
      <c r="R22" s="14">
        <f t="shared" ref="R22:R41" si="0">IF(ISBLANK(O22)," ",(O22/$Q$13)-P22)</f>
        <v>96</v>
      </c>
      <c r="S22" s="13">
        <f>IF(ISBLANK(O22)," ",R22/(Q$9*Q$10*Q$11))</f>
        <v>101.69103720620825</v>
      </c>
      <c r="T22" s="15"/>
      <c r="U22" s="43" t="str">
        <f>IF(ISBLANK(T22)," ",(T22/$T$13)-$T$14/$T$12)</f>
        <v xml:space="preserve"> </v>
      </c>
      <c r="V22" s="44" t="str">
        <f>IF(ISBLANK(T22), " ", (U22/$T$9))</f>
        <v xml:space="preserve"> </v>
      </c>
      <c r="W22" s="15"/>
      <c r="X22" s="43" t="str">
        <f>IF(ISBLANK(W22)," ",(W22/$W$13)-($W$14/$W$12))</f>
        <v xml:space="preserve"> </v>
      </c>
      <c r="Y22" s="45" t="str">
        <f>IF(ISBLANK(W22), " ", (X22/$W$9))</f>
        <v xml:space="preserve"> </v>
      </c>
    </row>
    <row r="23" spans="1:25" s="2" customFormat="1" ht="19.899999999999999" customHeight="1" x14ac:dyDescent="0.25">
      <c r="A23" s="53"/>
      <c r="B23" s="157" t="s">
        <v>188</v>
      </c>
      <c r="C23" s="157"/>
      <c r="D23" s="157"/>
      <c r="E23" s="157"/>
      <c r="F23" s="157"/>
      <c r="G23" s="157"/>
      <c r="H23" s="157"/>
      <c r="I23" s="158"/>
      <c r="J23" s="16"/>
      <c r="K23" s="11"/>
      <c r="L23" s="11" t="str">
        <f>IF(ISBLANK(K23)," ",IF(K23=" "," ",(3+3.29*(((K23)*$N$13*(1+($N$13/$N$12)))^0.5))/($N$11*$N$9*$N$13)))</f>
        <v xml:space="preserve"> </v>
      </c>
      <c r="M23" s="17" t="str">
        <f t="shared" ref="M23:M41" si="1">IF(ISBLANK(J23)," ",(J23/$N$13)-K23)</f>
        <v xml:space="preserve"> </v>
      </c>
      <c r="N23" s="18" t="str">
        <f t="shared" ref="N23:N41" si="2">IF(ISBLANK(J23)," ",M23/(N$9*N$10*N$11))</f>
        <v xml:space="preserve"> </v>
      </c>
      <c r="O23" s="16"/>
      <c r="P23" s="17"/>
      <c r="Q23" s="11" t="str">
        <f t="shared" ref="Q23:Q41" si="3">IF(ISBLANK(P23)," ",IF(P23=" "," ",(3+3.29*(((P23)*$Q$13*(1+($Q$13/$Q$12)))^0.5))/($Q$11*$Q$9*$Q$13)))</f>
        <v xml:space="preserve"> </v>
      </c>
      <c r="R23" s="17" t="str">
        <f t="shared" si="0"/>
        <v xml:space="preserve"> </v>
      </c>
      <c r="S23" s="18" t="str">
        <f t="shared" ref="S23:S41" si="4">IF(ISBLANK(O23)," ",R23/(Q$9*Q$10*Q$11))</f>
        <v xml:space="preserve"> </v>
      </c>
      <c r="T23" s="16"/>
      <c r="U23" s="46" t="str">
        <f t="shared" ref="U23:U41" si="5">IF(ISBLANK(T23)," ",(T23/$T$13)-$T$14/$T$12)</f>
        <v xml:space="preserve"> </v>
      </c>
      <c r="V23" s="47" t="str">
        <f t="shared" ref="V23:V41" si="6">IF(ISBLANK(T23), " ", (U23/$T$9))</f>
        <v xml:space="preserve"> </v>
      </c>
      <c r="W23" s="16"/>
      <c r="X23" s="46" t="str">
        <f t="shared" ref="X23:X41" si="7">IF(ISBLANK(W23)," ",(W23/$W$13)-($W$14/$W$12))</f>
        <v xml:space="preserve"> </v>
      </c>
      <c r="Y23" s="48" t="str">
        <f t="shared" ref="Y23:Y41" si="8">IF(ISBLANK(W23), " ", (X23/$W$9))</f>
        <v xml:space="preserve"> </v>
      </c>
    </row>
    <row r="24" spans="1:25" s="2" customFormat="1" ht="19.899999999999999" customHeight="1" x14ac:dyDescent="0.25">
      <c r="A24" s="54"/>
      <c r="B24" s="157"/>
      <c r="C24" s="157"/>
      <c r="D24" s="157"/>
      <c r="E24" s="157"/>
      <c r="F24" s="157"/>
      <c r="G24" s="157"/>
      <c r="H24" s="157"/>
      <c r="I24" s="158"/>
      <c r="J24" s="16"/>
      <c r="K24" s="11"/>
      <c r="L24" s="11" t="str">
        <f t="shared" ref="L24:L41" si="9">IF(ISBLANK(K24)," ",IF(K24=" "," ",(3+3.29*(((K24)*$N$13*(1+($N$13/$N$12)))^0.5))/($N$11*$N$9*$N$13)))</f>
        <v xml:space="preserve"> </v>
      </c>
      <c r="M24" s="17" t="str">
        <f t="shared" si="1"/>
        <v xml:space="preserve"> </v>
      </c>
      <c r="N24" s="18" t="str">
        <f t="shared" si="2"/>
        <v xml:space="preserve"> </v>
      </c>
      <c r="O24" s="16"/>
      <c r="P24" s="17"/>
      <c r="Q24" s="11" t="str">
        <f t="shared" si="3"/>
        <v xml:space="preserve"> </v>
      </c>
      <c r="R24" s="17" t="str">
        <f t="shared" si="0"/>
        <v xml:space="preserve"> </v>
      </c>
      <c r="S24" s="18" t="str">
        <f t="shared" si="4"/>
        <v xml:space="preserve"> </v>
      </c>
      <c r="T24" s="16"/>
      <c r="U24" s="46" t="str">
        <f t="shared" si="5"/>
        <v xml:space="preserve"> </v>
      </c>
      <c r="V24" s="47" t="str">
        <f t="shared" si="6"/>
        <v xml:space="preserve"> </v>
      </c>
      <c r="W24" s="16"/>
      <c r="X24" s="46" t="str">
        <f t="shared" si="7"/>
        <v xml:space="preserve"> </v>
      </c>
      <c r="Y24" s="48" t="str">
        <f t="shared" si="8"/>
        <v xml:space="preserve"> </v>
      </c>
    </row>
    <row r="25" spans="1:25" s="2" customFormat="1" ht="19.899999999999999" customHeight="1" x14ac:dyDescent="0.25">
      <c r="A25" s="54"/>
      <c r="B25" s="157"/>
      <c r="C25" s="157"/>
      <c r="D25" s="157"/>
      <c r="E25" s="157"/>
      <c r="F25" s="157"/>
      <c r="G25" s="157"/>
      <c r="H25" s="157"/>
      <c r="I25" s="158"/>
      <c r="J25" s="16"/>
      <c r="K25" s="11"/>
      <c r="L25" s="11" t="str">
        <f t="shared" si="9"/>
        <v xml:space="preserve"> </v>
      </c>
      <c r="M25" s="17" t="str">
        <f t="shared" si="1"/>
        <v xml:space="preserve"> </v>
      </c>
      <c r="N25" s="18" t="str">
        <f t="shared" si="2"/>
        <v xml:space="preserve"> </v>
      </c>
      <c r="O25" s="16"/>
      <c r="P25" s="17"/>
      <c r="Q25" s="11" t="str">
        <f t="shared" si="3"/>
        <v xml:space="preserve"> </v>
      </c>
      <c r="R25" s="17" t="str">
        <f t="shared" si="0"/>
        <v xml:space="preserve"> </v>
      </c>
      <c r="S25" s="18" t="str">
        <f t="shared" si="4"/>
        <v xml:space="preserve"> </v>
      </c>
      <c r="T25" s="16"/>
      <c r="U25" s="46" t="str">
        <f t="shared" si="5"/>
        <v xml:space="preserve"> </v>
      </c>
      <c r="V25" s="47" t="str">
        <f t="shared" si="6"/>
        <v xml:space="preserve"> </v>
      </c>
      <c r="W25" s="16"/>
      <c r="X25" s="46" t="str">
        <f t="shared" si="7"/>
        <v xml:space="preserve"> </v>
      </c>
      <c r="Y25" s="48" t="str">
        <f t="shared" si="8"/>
        <v xml:space="preserve"> </v>
      </c>
    </row>
    <row r="26" spans="1:25" s="2" customFormat="1" ht="19.899999999999999" customHeight="1" x14ac:dyDescent="0.25">
      <c r="A26" s="54"/>
      <c r="B26" s="157"/>
      <c r="C26" s="157"/>
      <c r="D26" s="157"/>
      <c r="E26" s="157"/>
      <c r="F26" s="157"/>
      <c r="G26" s="157"/>
      <c r="H26" s="157"/>
      <c r="I26" s="158"/>
      <c r="J26" s="16"/>
      <c r="K26" s="19"/>
      <c r="L26" s="11" t="str">
        <f t="shared" si="9"/>
        <v xml:space="preserve"> </v>
      </c>
      <c r="M26" s="20" t="str">
        <f t="shared" si="1"/>
        <v xml:space="preserve"> </v>
      </c>
      <c r="N26" s="21" t="str">
        <f t="shared" si="2"/>
        <v xml:space="preserve"> </v>
      </c>
      <c r="O26" s="16"/>
      <c r="P26" s="17"/>
      <c r="Q26" s="11" t="str">
        <f t="shared" si="3"/>
        <v xml:space="preserve"> </v>
      </c>
      <c r="R26" s="17" t="str">
        <f t="shared" si="0"/>
        <v xml:space="preserve"> </v>
      </c>
      <c r="S26" s="18" t="str">
        <f t="shared" si="4"/>
        <v xml:space="preserve"> </v>
      </c>
      <c r="T26" s="16"/>
      <c r="U26" s="46" t="str">
        <f t="shared" si="5"/>
        <v xml:space="preserve"> </v>
      </c>
      <c r="V26" s="47" t="str">
        <f t="shared" si="6"/>
        <v xml:space="preserve"> </v>
      </c>
      <c r="W26" s="16"/>
      <c r="X26" s="46" t="str">
        <f t="shared" si="7"/>
        <v xml:space="preserve"> </v>
      </c>
      <c r="Y26" s="48" t="str">
        <f t="shared" si="8"/>
        <v xml:space="preserve"> </v>
      </c>
    </row>
    <row r="27" spans="1:25" s="2" customFormat="1" ht="19.899999999999999" customHeight="1" x14ac:dyDescent="0.25">
      <c r="A27" s="54"/>
      <c r="B27" s="157"/>
      <c r="C27" s="157"/>
      <c r="D27" s="157"/>
      <c r="E27" s="157"/>
      <c r="F27" s="157"/>
      <c r="G27" s="157"/>
      <c r="H27" s="157"/>
      <c r="I27" s="158"/>
      <c r="J27" s="16"/>
      <c r="K27" s="11"/>
      <c r="L27" s="11" t="str">
        <f t="shared" si="9"/>
        <v xml:space="preserve"> </v>
      </c>
      <c r="M27" s="17" t="str">
        <f t="shared" si="1"/>
        <v xml:space="preserve"> </v>
      </c>
      <c r="N27" s="18" t="str">
        <f t="shared" si="2"/>
        <v xml:space="preserve"> </v>
      </c>
      <c r="O27" s="16"/>
      <c r="P27" s="17"/>
      <c r="Q27" s="11" t="str">
        <f t="shared" si="3"/>
        <v xml:space="preserve"> </v>
      </c>
      <c r="R27" s="17" t="str">
        <f t="shared" si="0"/>
        <v xml:space="preserve"> </v>
      </c>
      <c r="S27" s="18" t="str">
        <f t="shared" si="4"/>
        <v xml:space="preserve"> </v>
      </c>
      <c r="T27" s="16"/>
      <c r="U27" s="46" t="str">
        <f t="shared" si="5"/>
        <v xml:space="preserve"> </v>
      </c>
      <c r="V27" s="47" t="str">
        <f t="shared" si="6"/>
        <v xml:space="preserve"> </v>
      </c>
      <c r="W27" s="16"/>
      <c r="X27" s="46" t="str">
        <f t="shared" si="7"/>
        <v xml:space="preserve"> </v>
      </c>
      <c r="Y27" s="48" t="str">
        <f t="shared" si="8"/>
        <v xml:space="preserve"> </v>
      </c>
    </row>
    <row r="28" spans="1:25" s="2" customFormat="1" ht="19.899999999999999" customHeight="1" x14ac:dyDescent="0.25">
      <c r="A28" s="54"/>
      <c r="B28" s="157"/>
      <c r="C28" s="157"/>
      <c r="D28" s="157"/>
      <c r="E28" s="157"/>
      <c r="F28" s="157"/>
      <c r="G28" s="157"/>
      <c r="H28" s="157"/>
      <c r="I28" s="158"/>
      <c r="J28" s="16"/>
      <c r="K28" s="11"/>
      <c r="L28" s="11" t="str">
        <f t="shared" si="9"/>
        <v xml:space="preserve"> </v>
      </c>
      <c r="M28" s="17" t="str">
        <f t="shared" si="1"/>
        <v xml:space="preserve"> </v>
      </c>
      <c r="N28" s="18" t="str">
        <f t="shared" si="2"/>
        <v xml:space="preserve"> </v>
      </c>
      <c r="O28" s="16"/>
      <c r="P28" s="17"/>
      <c r="Q28" s="11" t="str">
        <f t="shared" si="3"/>
        <v xml:space="preserve"> </v>
      </c>
      <c r="R28" s="17" t="str">
        <f t="shared" si="0"/>
        <v xml:space="preserve"> </v>
      </c>
      <c r="S28" s="18" t="str">
        <f t="shared" si="4"/>
        <v xml:space="preserve"> </v>
      </c>
      <c r="T28" s="16"/>
      <c r="U28" s="46" t="str">
        <f t="shared" si="5"/>
        <v xml:space="preserve"> </v>
      </c>
      <c r="V28" s="47" t="str">
        <f t="shared" si="6"/>
        <v xml:space="preserve"> </v>
      </c>
      <c r="W28" s="16"/>
      <c r="X28" s="46" t="str">
        <f t="shared" si="7"/>
        <v xml:space="preserve"> </v>
      </c>
      <c r="Y28" s="48" t="str">
        <f t="shared" si="8"/>
        <v xml:space="preserve"> </v>
      </c>
    </row>
    <row r="29" spans="1:25" s="2" customFormat="1" ht="19.899999999999999" customHeight="1" x14ac:dyDescent="0.25">
      <c r="A29" s="54"/>
      <c r="B29" s="157"/>
      <c r="C29" s="157"/>
      <c r="D29" s="157"/>
      <c r="E29" s="157"/>
      <c r="F29" s="157"/>
      <c r="G29" s="157"/>
      <c r="H29" s="157"/>
      <c r="I29" s="158"/>
      <c r="J29" s="16"/>
      <c r="K29" s="11"/>
      <c r="L29" s="11" t="str">
        <f t="shared" si="9"/>
        <v xml:space="preserve"> </v>
      </c>
      <c r="M29" s="17" t="str">
        <f t="shared" si="1"/>
        <v xml:space="preserve"> </v>
      </c>
      <c r="N29" s="18" t="str">
        <f t="shared" si="2"/>
        <v xml:space="preserve"> </v>
      </c>
      <c r="O29" s="16"/>
      <c r="P29" s="17"/>
      <c r="Q29" s="11" t="str">
        <f t="shared" si="3"/>
        <v xml:space="preserve"> </v>
      </c>
      <c r="R29" s="17" t="str">
        <f t="shared" si="0"/>
        <v xml:space="preserve"> </v>
      </c>
      <c r="S29" s="18" t="str">
        <f t="shared" si="4"/>
        <v xml:space="preserve"> </v>
      </c>
      <c r="T29" s="16"/>
      <c r="U29" s="46" t="str">
        <f t="shared" si="5"/>
        <v xml:space="preserve"> </v>
      </c>
      <c r="V29" s="47" t="str">
        <f t="shared" si="6"/>
        <v xml:space="preserve"> </v>
      </c>
      <c r="W29" s="16"/>
      <c r="X29" s="46" t="str">
        <f t="shared" si="7"/>
        <v xml:space="preserve"> </v>
      </c>
      <c r="Y29" s="48" t="str">
        <f t="shared" si="8"/>
        <v xml:space="preserve"> </v>
      </c>
    </row>
    <row r="30" spans="1:25" s="2" customFormat="1" ht="19.899999999999999" customHeight="1" x14ac:dyDescent="0.25">
      <c r="A30" s="54"/>
      <c r="B30" s="157"/>
      <c r="C30" s="157"/>
      <c r="D30" s="157"/>
      <c r="E30" s="157"/>
      <c r="F30" s="157"/>
      <c r="G30" s="157"/>
      <c r="H30" s="157"/>
      <c r="I30" s="158"/>
      <c r="J30" s="16"/>
      <c r="K30" s="11"/>
      <c r="L30" s="11" t="str">
        <f t="shared" si="9"/>
        <v xml:space="preserve"> </v>
      </c>
      <c r="M30" s="17" t="str">
        <f t="shared" si="1"/>
        <v xml:space="preserve"> </v>
      </c>
      <c r="N30" s="18" t="str">
        <f t="shared" si="2"/>
        <v xml:space="preserve"> </v>
      </c>
      <c r="O30" s="16"/>
      <c r="P30" s="17"/>
      <c r="Q30" s="11" t="str">
        <f t="shared" si="3"/>
        <v xml:space="preserve"> </v>
      </c>
      <c r="R30" s="17" t="str">
        <f t="shared" si="0"/>
        <v xml:space="preserve"> </v>
      </c>
      <c r="S30" s="18" t="str">
        <f t="shared" si="4"/>
        <v xml:space="preserve"> </v>
      </c>
      <c r="T30" s="16"/>
      <c r="U30" s="46" t="str">
        <f t="shared" si="5"/>
        <v xml:space="preserve"> </v>
      </c>
      <c r="V30" s="47" t="str">
        <f t="shared" si="6"/>
        <v xml:space="preserve"> </v>
      </c>
      <c r="W30" s="16"/>
      <c r="X30" s="46" t="str">
        <f t="shared" si="7"/>
        <v xml:space="preserve"> </v>
      </c>
      <c r="Y30" s="48" t="str">
        <f t="shared" si="8"/>
        <v xml:space="preserve"> </v>
      </c>
    </row>
    <row r="31" spans="1:25" s="2" customFormat="1" ht="19.899999999999999" customHeight="1" x14ac:dyDescent="0.25">
      <c r="A31" s="54"/>
      <c r="B31" s="157"/>
      <c r="C31" s="157"/>
      <c r="D31" s="157"/>
      <c r="E31" s="157"/>
      <c r="F31" s="157"/>
      <c r="G31" s="157"/>
      <c r="H31" s="157"/>
      <c r="I31" s="158"/>
      <c r="J31" s="16"/>
      <c r="K31" s="11"/>
      <c r="L31" s="11" t="str">
        <f t="shared" si="9"/>
        <v xml:space="preserve"> </v>
      </c>
      <c r="M31" s="17" t="str">
        <f t="shared" si="1"/>
        <v xml:space="preserve"> </v>
      </c>
      <c r="N31" s="18" t="str">
        <f t="shared" si="2"/>
        <v xml:space="preserve"> </v>
      </c>
      <c r="O31" s="16"/>
      <c r="P31" s="17"/>
      <c r="Q31" s="11" t="str">
        <f t="shared" si="3"/>
        <v xml:space="preserve"> </v>
      </c>
      <c r="R31" s="17" t="str">
        <f t="shared" si="0"/>
        <v xml:space="preserve"> </v>
      </c>
      <c r="S31" s="18" t="str">
        <f t="shared" si="4"/>
        <v xml:space="preserve"> </v>
      </c>
      <c r="T31" s="16"/>
      <c r="U31" s="46" t="str">
        <f t="shared" si="5"/>
        <v xml:space="preserve"> </v>
      </c>
      <c r="V31" s="47" t="str">
        <f t="shared" si="6"/>
        <v xml:space="preserve"> </v>
      </c>
      <c r="W31" s="16"/>
      <c r="X31" s="46" t="str">
        <f t="shared" si="7"/>
        <v xml:space="preserve"> </v>
      </c>
      <c r="Y31" s="48" t="str">
        <f t="shared" si="8"/>
        <v xml:space="preserve"> </v>
      </c>
    </row>
    <row r="32" spans="1:25" s="2" customFormat="1" ht="19.899999999999999" customHeight="1" x14ac:dyDescent="0.25">
      <c r="A32" s="54"/>
      <c r="B32" s="157"/>
      <c r="C32" s="157"/>
      <c r="D32" s="157"/>
      <c r="E32" s="157"/>
      <c r="F32" s="157"/>
      <c r="G32" s="157"/>
      <c r="H32" s="157"/>
      <c r="I32" s="158"/>
      <c r="J32" s="16"/>
      <c r="K32" s="11"/>
      <c r="L32" s="11" t="str">
        <f t="shared" si="9"/>
        <v xml:space="preserve"> </v>
      </c>
      <c r="M32" s="17" t="str">
        <f t="shared" si="1"/>
        <v xml:space="preserve"> </v>
      </c>
      <c r="N32" s="18" t="str">
        <f t="shared" si="2"/>
        <v xml:space="preserve"> </v>
      </c>
      <c r="O32" s="16"/>
      <c r="P32" s="17"/>
      <c r="Q32" s="11" t="str">
        <f t="shared" si="3"/>
        <v xml:space="preserve"> </v>
      </c>
      <c r="R32" s="17" t="str">
        <f t="shared" si="0"/>
        <v xml:space="preserve"> </v>
      </c>
      <c r="S32" s="18" t="str">
        <f t="shared" si="4"/>
        <v xml:space="preserve"> </v>
      </c>
      <c r="T32" s="16"/>
      <c r="U32" s="46" t="str">
        <f t="shared" si="5"/>
        <v xml:space="preserve"> </v>
      </c>
      <c r="V32" s="47" t="str">
        <f t="shared" si="6"/>
        <v xml:space="preserve"> </v>
      </c>
      <c r="W32" s="16"/>
      <c r="X32" s="46" t="str">
        <f t="shared" si="7"/>
        <v xml:space="preserve"> </v>
      </c>
      <c r="Y32" s="48" t="str">
        <f t="shared" si="8"/>
        <v xml:space="preserve"> </v>
      </c>
    </row>
    <row r="33" spans="1:25" s="2" customFormat="1" ht="19.899999999999999" customHeight="1" x14ac:dyDescent="0.25">
      <c r="A33" s="53"/>
      <c r="B33" s="157"/>
      <c r="C33" s="157"/>
      <c r="D33" s="157"/>
      <c r="E33" s="157"/>
      <c r="F33" s="157"/>
      <c r="G33" s="157"/>
      <c r="H33" s="157"/>
      <c r="I33" s="158"/>
      <c r="J33" s="16"/>
      <c r="K33" s="11"/>
      <c r="L33" s="11" t="str">
        <f t="shared" si="9"/>
        <v xml:space="preserve"> </v>
      </c>
      <c r="M33" s="17" t="str">
        <f t="shared" si="1"/>
        <v xml:space="preserve"> </v>
      </c>
      <c r="N33" s="18" t="str">
        <f t="shared" si="2"/>
        <v xml:space="preserve"> </v>
      </c>
      <c r="O33" s="16"/>
      <c r="P33" s="17"/>
      <c r="Q33" s="11" t="str">
        <f t="shared" si="3"/>
        <v xml:space="preserve"> </v>
      </c>
      <c r="R33" s="17" t="str">
        <f t="shared" si="0"/>
        <v xml:space="preserve"> </v>
      </c>
      <c r="S33" s="18" t="str">
        <f t="shared" si="4"/>
        <v xml:space="preserve"> </v>
      </c>
      <c r="T33" s="16"/>
      <c r="U33" s="46" t="str">
        <f t="shared" si="5"/>
        <v xml:space="preserve"> </v>
      </c>
      <c r="V33" s="47" t="str">
        <f t="shared" si="6"/>
        <v xml:space="preserve"> </v>
      </c>
      <c r="W33" s="16"/>
      <c r="X33" s="46" t="str">
        <f t="shared" si="7"/>
        <v xml:space="preserve"> </v>
      </c>
      <c r="Y33" s="48" t="str">
        <f t="shared" si="8"/>
        <v xml:space="preserve"> </v>
      </c>
    </row>
    <row r="34" spans="1:25" s="2" customFormat="1" ht="19.899999999999999" customHeight="1" x14ac:dyDescent="0.25">
      <c r="A34" s="53"/>
      <c r="B34" s="157"/>
      <c r="C34" s="157"/>
      <c r="D34" s="157"/>
      <c r="E34" s="157"/>
      <c r="F34" s="157"/>
      <c r="G34" s="157"/>
      <c r="H34" s="157"/>
      <c r="I34" s="158"/>
      <c r="J34" s="16"/>
      <c r="K34" s="11"/>
      <c r="L34" s="11" t="str">
        <f t="shared" si="9"/>
        <v xml:space="preserve"> </v>
      </c>
      <c r="M34" s="17" t="str">
        <f t="shared" si="1"/>
        <v xml:space="preserve"> </v>
      </c>
      <c r="N34" s="18" t="str">
        <f t="shared" si="2"/>
        <v xml:space="preserve"> </v>
      </c>
      <c r="O34" s="16"/>
      <c r="P34" s="17"/>
      <c r="Q34" s="11" t="str">
        <f t="shared" si="3"/>
        <v xml:space="preserve"> </v>
      </c>
      <c r="R34" s="17" t="str">
        <f t="shared" si="0"/>
        <v xml:space="preserve"> </v>
      </c>
      <c r="S34" s="18" t="str">
        <f t="shared" si="4"/>
        <v xml:space="preserve"> </v>
      </c>
      <c r="T34" s="16"/>
      <c r="U34" s="46" t="str">
        <f t="shared" si="5"/>
        <v xml:space="preserve"> </v>
      </c>
      <c r="V34" s="47" t="str">
        <f t="shared" si="6"/>
        <v xml:space="preserve"> </v>
      </c>
      <c r="W34" s="16"/>
      <c r="X34" s="46" t="str">
        <f t="shared" si="7"/>
        <v xml:space="preserve"> </v>
      </c>
      <c r="Y34" s="48" t="str">
        <f t="shared" si="8"/>
        <v xml:space="preserve"> </v>
      </c>
    </row>
    <row r="35" spans="1:25" s="2" customFormat="1" ht="19.899999999999999" customHeight="1" x14ac:dyDescent="0.25">
      <c r="A35" s="54"/>
      <c r="B35" s="157"/>
      <c r="C35" s="157"/>
      <c r="D35" s="157"/>
      <c r="E35" s="157"/>
      <c r="F35" s="157"/>
      <c r="G35" s="157"/>
      <c r="H35" s="157"/>
      <c r="I35" s="158"/>
      <c r="J35" s="16"/>
      <c r="K35" s="11"/>
      <c r="L35" s="11" t="str">
        <f t="shared" si="9"/>
        <v xml:space="preserve"> </v>
      </c>
      <c r="M35" s="17" t="str">
        <f t="shared" si="1"/>
        <v xml:space="preserve"> </v>
      </c>
      <c r="N35" s="18" t="str">
        <f t="shared" si="2"/>
        <v xml:space="preserve"> </v>
      </c>
      <c r="O35" s="16"/>
      <c r="P35" s="17"/>
      <c r="Q35" s="11" t="str">
        <f t="shared" si="3"/>
        <v xml:space="preserve"> </v>
      </c>
      <c r="R35" s="17" t="str">
        <f t="shared" si="0"/>
        <v xml:space="preserve"> </v>
      </c>
      <c r="S35" s="18" t="str">
        <f t="shared" si="4"/>
        <v xml:space="preserve"> </v>
      </c>
      <c r="T35" s="16"/>
      <c r="U35" s="46" t="str">
        <f t="shared" si="5"/>
        <v xml:space="preserve"> </v>
      </c>
      <c r="V35" s="47" t="str">
        <f t="shared" si="6"/>
        <v xml:space="preserve"> </v>
      </c>
      <c r="W35" s="16"/>
      <c r="X35" s="46" t="str">
        <f t="shared" si="7"/>
        <v xml:space="preserve"> </v>
      </c>
      <c r="Y35" s="48" t="str">
        <f t="shared" si="8"/>
        <v xml:space="preserve"> </v>
      </c>
    </row>
    <row r="36" spans="1:25" s="2" customFormat="1" ht="19.899999999999999" customHeight="1" x14ac:dyDescent="0.25">
      <c r="A36" s="54"/>
      <c r="B36" s="157"/>
      <c r="C36" s="157"/>
      <c r="D36" s="157"/>
      <c r="E36" s="157"/>
      <c r="F36" s="157"/>
      <c r="G36" s="157"/>
      <c r="H36" s="157"/>
      <c r="I36" s="158"/>
      <c r="J36" s="16"/>
      <c r="K36" s="11"/>
      <c r="L36" s="11" t="str">
        <f t="shared" si="9"/>
        <v xml:space="preserve"> </v>
      </c>
      <c r="M36" s="17" t="str">
        <f t="shared" si="1"/>
        <v xml:space="preserve"> </v>
      </c>
      <c r="N36" s="18" t="str">
        <f t="shared" si="2"/>
        <v xml:space="preserve"> </v>
      </c>
      <c r="O36" s="16"/>
      <c r="P36" s="17"/>
      <c r="Q36" s="11" t="str">
        <f t="shared" si="3"/>
        <v xml:space="preserve"> </v>
      </c>
      <c r="R36" s="17" t="str">
        <f t="shared" si="0"/>
        <v xml:space="preserve"> </v>
      </c>
      <c r="S36" s="18" t="str">
        <f t="shared" si="4"/>
        <v xml:space="preserve"> </v>
      </c>
      <c r="T36" s="16"/>
      <c r="U36" s="46" t="str">
        <f t="shared" si="5"/>
        <v xml:space="preserve"> </v>
      </c>
      <c r="V36" s="47" t="str">
        <f t="shared" si="6"/>
        <v xml:space="preserve"> </v>
      </c>
      <c r="W36" s="16"/>
      <c r="X36" s="46" t="str">
        <f t="shared" si="7"/>
        <v xml:space="preserve"> </v>
      </c>
      <c r="Y36" s="48" t="str">
        <f t="shared" si="8"/>
        <v xml:space="preserve"> </v>
      </c>
    </row>
    <row r="37" spans="1:25" s="2" customFormat="1" ht="19.899999999999999" customHeight="1" x14ac:dyDescent="0.25">
      <c r="A37" s="53"/>
      <c r="B37" s="157"/>
      <c r="C37" s="157"/>
      <c r="D37" s="157"/>
      <c r="E37" s="157"/>
      <c r="F37" s="157"/>
      <c r="G37" s="157"/>
      <c r="H37" s="157"/>
      <c r="I37" s="158"/>
      <c r="J37" s="16"/>
      <c r="K37" s="11"/>
      <c r="L37" s="11" t="str">
        <f t="shared" si="9"/>
        <v xml:space="preserve"> </v>
      </c>
      <c r="M37" s="17" t="str">
        <f t="shared" si="1"/>
        <v xml:space="preserve"> </v>
      </c>
      <c r="N37" s="18" t="str">
        <f t="shared" si="2"/>
        <v xml:space="preserve"> </v>
      </c>
      <c r="O37" s="16"/>
      <c r="P37" s="17"/>
      <c r="Q37" s="11" t="str">
        <f t="shared" si="3"/>
        <v xml:space="preserve"> </v>
      </c>
      <c r="R37" s="17" t="str">
        <f t="shared" si="0"/>
        <v xml:space="preserve"> </v>
      </c>
      <c r="S37" s="18" t="str">
        <f t="shared" si="4"/>
        <v xml:space="preserve"> </v>
      </c>
      <c r="T37" s="16"/>
      <c r="U37" s="46" t="str">
        <f t="shared" si="5"/>
        <v xml:space="preserve"> </v>
      </c>
      <c r="V37" s="47" t="str">
        <f t="shared" si="6"/>
        <v xml:space="preserve"> </v>
      </c>
      <c r="W37" s="16"/>
      <c r="X37" s="46" t="str">
        <f t="shared" si="7"/>
        <v xml:space="preserve"> </v>
      </c>
      <c r="Y37" s="48" t="str">
        <f t="shared" si="8"/>
        <v xml:space="preserve"> </v>
      </c>
    </row>
    <row r="38" spans="1:25" s="2" customFormat="1" ht="19.899999999999999" customHeight="1" x14ac:dyDescent="0.25">
      <c r="A38" s="54"/>
      <c r="B38" s="157"/>
      <c r="C38" s="157"/>
      <c r="D38" s="157"/>
      <c r="E38" s="157"/>
      <c r="F38" s="157"/>
      <c r="G38" s="157"/>
      <c r="H38" s="157"/>
      <c r="I38" s="158"/>
      <c r="J38" s="16"/>
      <c r="K38" s="11"/>
      <c r="L38" s="11" t="str">
        <f t="shared" si="9"/>
        <v xml:space="preserve"> </v>
      </c>
      <c r="M38" s="17" t="str">
        <f t="shared" si="1"/>
        <v xml:space="preserve"> </v>
      </c>
      <c r="N38" s="18" t="str">
        <f t="shared" si="2"/>
        <v xml:space="preserve"> </v>
      </c>
      <c r="O38" s="16"/>
      <c r="P38" s="17"/>
      <c r="Q38" s="11" t="str">
        <f t="shared" si="3"/>
        <v xml:space="preserve"> </v>
      </c>
      <c r="R38" s="17" t="str">
        <f t="shared" si="0"/>
        <v xml:space="preserve"> </v>
      </c>
      <c r="S38" s="18" t="str">
        <f t="shared" si="4"/>
        <v xml:space="preserve"> </v>
      </c>
      <c r="T38" s="16"/>
      <c r="U38" s="46" t="str">
        <f t="shared" si="5"/>
        <v xml:space="preserve"> </v>
      </c>
      <c r="V38" s="47" t="str">
        <f t="shared" si="6"/>
        <v xml:space="preserve"> </v>
      </c>
      <c r="W38" s="16"/>
      <c r="X38" s="46" t="str">
        <f t="shared" si="7"/>
        <v xml:space="preserve"> </v>
      </c>
      <c r="Y38" s="48" t="str">
        <f t="shared" si="8"/>
        <v xml:space="preserve"> </v>
      </c>
    </row>
    <row r="39" spans="1:25" s="2" customFormat="1" ht="19.899999999999999" customHeight="1" x14ac:dyDescent="0.25">
      <c r="A39" s="54"/>
      <c r="B39" s="157"/>
      <c r="C39" s="157"/>
      <c r="D39" s="157"/>
      <c r="E39" s="157"/>
      <c r="F39" s="157"/>
      <c r="G39" s="157"/>
      <c r="H39" s="157"/>
      <c r="I39" s="158"/>
      <c r="J39" s="16"/>
      <c r="K39" s="11"/>
      <c r="L39" s="11" t="str">
        <f t="shared" si="9"/>
        <v xml:space="preserve"> </v>
      </c>
      <c r="M39" s="17" t="str">
        <f t="shared" si="1"/>
        <v xml:space="preserve"> </v>
      </c>
      <c r="N39" s="18" t="str">
        <f t="shared" si="2"/>
        <v xml:space="preserve"> </v>
      </c>
      <c r="O39" s="16"/>
      <c r="P39" s="17"/>
      <c r="Q39" s="11" t="str">
        <f t="shared" si="3"/>
        <v xml:space="preserve"> </v>
      </c>
      <c r="R39" s="17" t="str">
        <f t="shared" si="0"/>
        <v xml:space="preserve"> </v>
      </c>
      <c r="S39" s="18" t="str">
        <f t="shared" si="4"/>
        <v xml:space="preserve"> </v>
      </c>
      <c r="T39" s="16"/>
      <c r="U39" s="46" t="str">
        <f t="shared" si="5"/>
        <v xml:space="preserve"> </v>
      </c>
      <c r="V39" s="47" t="str">
        <f t="shared" si="6"/>
        <v xml:space="preserve"> </v>
      </c>
      <c r="W39" s="16"/>
      <c r="X39" s="46" t="str">
        <f t="shared" si="7"/>
        <v xml:space="preserve"> </v>
      </c>
      <c r="Y39" s="48" t="str">
        <f t="shared" si="8"/>
        <v xml:space="preserve"> </v>
      </c>
    </row>
    <row r="40" spans="1:25" s="2" customFormat="1" ht="19.899999999999999" customHeight="1" x14ac:dyDescent="0.25">
      <c r="A40" s="54"/>
      <c r="B40" s="157"/>
      <c r="C40" s="157"/>
      <c r="D40" s="157"/>
      <c r="E40" s="157"/>
      <c r="F40" s="157"/>
      <c r="G40" s="157"/>
      <c r="H40" s="157"/>
      <c r="I40" s="158"/>
      <c r="J40" s="16"/>
      <c r="K40" s="11"/>
      <c r="L40" s="11" t="str">
        <f t="shared" si="9"/>
        <v xml:space="preserve"> </v>
      </c>
      <c r="M40" s="17" t="str">
        <f t="shared" si="1"/>
        <v xml:space="preserve"> </v>
      </c>
      <c r="N40" s="18" t="str">
        <f t="shared" si="2"/>
        <v xml:space="preserve"> </v>
      </c>
      <c r="O40" s="16"/>
      <c r="P40" s="17"/>
      <c r="Q40" s="11" t="str">
        <f t="shared" si="3"/>
        <v xml:space="preserve"> </v>
      </c>
      <c r="R40" s="17" t="str">
        <f t="shared" si="0"/>
        <v xml:space="preserve"> </v>
      </c>
      <c r="S40" s="18" t="str">
        <f t="shared" si="4"/>
        <v xml:space="preserve"> </v>
      </c>
      <c r="T40" s="16"/>
      <c r="U40" s="46" t="str">
        <f t="shared" si="5"/>
        <v xml:space="preserve"> </v>
      </c>
      <c r="V40" s="47" t="str">
        <f t="shared" si="6"/>
        <v xml:space="preserve"> </v>
      </c>
      <c r="W40" s="16"/>
      <c r="X40" s="46" t="str">
        <f t="shared" si="7"/>
        <v xml:space="preserve"> </v>
      </c>
      <c r="Y40" s="48" t="str">
        <f t="shared" si="8"/>
        <v xml:space="preserve"> </v>
      </c>
    </row>
    <row r="41" spans="1:25" s="2" customFormat="1" ht="19.899999999999999" customHeight="1" thickBot="1" x14ac:dyDescent="0.3">
      <c r="A41" s="55"/>
      <c r="B41" s="159"/>
      <c r="C41" s="160"/>
      <c r="D41" s="160"/>
      <c r="E41" s="160"/>
      <c r="F41" s="160"/>
      <c r="G41" s="160"/>
      <c r="H41" s="160"/>
      <c r="I41" s="161"/>
      <c r="J41" s="22"/>
      <c r="K41" s="23"/>
      <c r="L41" s="23" t="str">
        <f t="shared" si="9"/>
        <v xml:space="preserve"> </v>
      </c>
      <c r="M41" s="24" t="str">
        <f t="shared" si="1"/>
        <v xml:space="preserve"> </v>
      </c>
      <c r="N41" s="25" t="str">
        <f t="shared" si="2"/>
        <v xml:space="preserve"> </v>
      </c>
      <c r="O41" s="22"/>
      <c r="P41" s="24"/>
      <c r="Q41" s="23" t="str">
        <f t="shared" si="3"/>
        <v xml:space="preserve"> </v>
      </c>
      <c r="R41" s="24" t="str">
        <f t="shared" si="0"/>
        <v xml:space="preserve"> </v>
      </c>
      <c r="S41" s="25" t="str">
        <f t="shared" si="4"/>
        <v xml:space="preserve"> </v>
      </c>
      <c r="T41" s="22"/>
      <c r="U41" s="49" t="str">
        <f t="shared" si="5"/>
        <v xml:space="preserve"> </v>
      </c>
      <c r="V41" s="50" t="str">
        <f t="shared" si="6"/>
        <v xml:space="preserve"> </v>
      </c>
      <c r="W41" s="22"/>
      <c r="X41" s="49" t="str">
        <f t="shared" si="7"/>
        <v xml:space="preserve"> </v>
      </c>
      <c r="Y41" s="51" t="str">
        <f t="shared" si="8"/>
        <v xml:space="preserve"> </v>
      </c>
    </row>
    <row r="42" spans="1:25" ht="13.5" thickTop="1" x14ac:dyDescent="0.2"/>
  </sheetData>
  <sheetProtection selectLockedCells="1"/>
  <protectedRanges>
    <protectedRange sqref="A22:A41" name="Range11_2_2"/>
  </protectedRanges>
  <mergeCells count="110">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T15:V15"/>
    <mergeCell ref="W15:Y15"/>
    <mergeCell ref="A16:E16"/>
    <mergeCell ref="I16:Y18"/>
    <mergeCell ref="A17:E17"/>
    <mergeCell ref="A18:E18"/>
    <mergeCell ref="N15:P15"/>
    <mergeCell ref="Q15:S15"/>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scale="72" orientation="landscape" horizontalDpi="4294967293" r:id="rId1"/>
  <headerFooter alignWithMargins="0"/>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pageSetUpPr fitToPage="1"/>
  </sheetPr>
  <dimension ref="A1:DH53"/>
  <sheetViews>
    <sheetView topLeftCell="A19" zoomScaleNormal="100" workbookViewId="0">
      <selection activeCell="AQ49" sqref="AQ49"/>
    </sheetView>
  </sheetViews>
  <sheetFormatPr defaultColWidth="1.7109375" defaultRowHeight="12" customHeight="1" x14ac:dyDescent="0.2"/>
  <cols>
    <col min="1" max="16384" width="1.7109375" style="56"/>
  </cols>
  <sheetData>
    <row r="1" spans="1:112" ht="38.25" customHeight="1" thickBot="1" x14ac:dyDescent="0.35">
      <c r="A1" s="136"/>
      <c r="B1" s="136"/>
      <c r="C1" s="136"/>
      <c r="D1" s="136"/>
      <c r="E1" s="136"/>
      <c r="F1" s="136"/>
      <c r="G1" s="136"/>
      <c r="H1" s="136"/>
      <c r="I1" s="136"/>
      <c r="J1" s="136"/>
      <c r="K1" s="136"/>
      <c r="L1" s="136"/>
      <c r="M1" s="136"/>
      <c r="N1" s="136"/>
      <c r="O1" s="136"/>
      <c r="P1" s="136"/>
      <c r="Q1" s="136"/>
      <c r="R1" s="136"/>
      <c r="S1" s="136"/>
      <c r="T1" s="136"/>
      <c r="U1" s="136"/>
      <c r="V1" s="136"/>
      <c r="W1" s="136"/>
      <c r="X1" s="136"/>
      <c r="Y1" s="136"/>
      <c r="Z1" s="136"/>
      <c r="AA1" s="136"/>
      <c r="AB1" s="136"/>
      <c r="AC1" s="136"/>
      <c r="AD1" s="136"/>
      <c r="AE1" s="136"/>
      <c r="AF1" s="136"/>
      <c r="AG1" s="136"/>
      <c r="AH1" s="136"/>
      <c r="AI1" s="136"/>
      <c r="AJ1" s="136"/>
      <c r="AK1" s="136"/>
      <c r="AL1" s="136"/>
      <c r="AM1" s="136"/>
      <c r="AN1" s="136"/>
      <c r="AO1" s="136"/>
      <c r="AP1" s="136"/>
      <c r="AQ1" s="136"/>
      <c r="AR1" s="136"/>
      <c r="AS1" s="136"/>
      <c r="AT1" s="136"/>
      <c r="AU1" s="136"/>
      <c r="AV1" s="136"/>
      <c r="AW1" s="136"/>
      <c r="AX1" s="136"/>
      <c r="AY1" s="136"/>
      <c r="AZ1" s="136"/>
      <c r="BA1" s="136"/>
      <c r="BB1" s="136"/>
      <c r="BC1" s="136"/>
      <c r="BD1" s="136"/>
      <c r="BE1" s="136"/>
      <c r="BF1" s="136"/>
      <c r="BG1" s="136"/>
      <c r="BH1" s="136"/>
      <c r="BI1" s="136"/>
      <c r="BJ1" s="136"/>
      <c r="BK1" s="136"/>
      <c r="BL1" s="136"/>
      <c r="BM1" s="136"/>
      <c r="BN1" s="136"/>
      <c r="BO1" s="136"/>
      <c r="BP1" s="136"/>
      <c r="BQ1" s="136"/>
      <c r="BR1" s="136"/>
      <c r="BS1" s="136"/>
      <c r="BT1" s="136"/>
      <c r="BU1" s="136"/>
      <c r="BV1" s="136"/>
      <c r="BW1" s="136"/>
      <c r="BX1" s="136"/>
      <c r="BY1" s="136"/>
    </row>
    <row r="2" spans="1:112" ht="12" customHeight="1" thickTop="1" x14ac:dyDescent="0.2">
      <c r="A2" s="57"/>
      <c r="B2" s="58"/>
      <c r="C2" s="58"/>
      <c r="D2" s="58"/>
      <c r="E2" s="58"/>
      <c r="F2" s="58"/>
      <c r="G2" s="58"/>
      <c r="H2" s="58"/>
      <c r="I2" s="58"/>
      <c r="J2" s="58"/>
      <c r="K2" s="58"/>
      <c r="L2" s="58"/>
      <c r="M2" s="58"/>
      <c r="N2" s="58"/>
      <c r="O2" s="58"/>
      <c r="P2" s="58"/>
      <c r="Q2" s="58"/>
      <c r="R2" s="58"/>
      <c r="S2" s="58"/>
      <c r="T2" s="58"/>
      <c r="U2" s="58"/>
      <c r="V2" s="58"/>
      <c r="W2" s="58"/>
      <c r="X2" s="58"/>
      <c r="Y2" s="58"/>
      <c r="Z2" s="58"/>
      <c r="AA2" s="58"/>
      <c r="AB2" s="58"/>
      <c r="AC2" s="58"/>
      <c r="AD2" s="58"/>
      <c r="AE2" s="58"/>
      <c r="AF2" s="58"/>
      <c r="AG2" s="58"/>
      <c r="AH2" s="58"/>
      <c r="AI2" s="58"/>
      <c r="AJ2" s="58"/>
      <c r="AK2" s="58"/>
      <c r="AL2" s="58"/>
      <c r="AM2" s="58"/>
      <c r="AN2" s="58"/>
      <c r="AO2" s="58"/>
      <c r="AP2" s="58"/>
      <c r="AQ2" s="58"/>
      <c r="AR2" s="58"/>
      <c r="AS2" s="58"/>
      <c r="AT2" s="58"/>
      <c r="AU2" s="58"/>
      <c r="AV2" s="58"/>
      <c r="AW2" s="58"/>
      <c r="AX2" s="58"/>
      <c r="AY2" s="58"/>
      <c r="AZ2" s="58"/>
      <c r="BA2" s="58"/>
      <c r="BB2" s="58"/>
      <c r="BC2" s="58"/>
      <c r="BD2" s="58"/>
      <c r="BE2" s="58"/>
      <c r="BF2" s="58"/>
      <c r="BG2" s="58"/>
      <c r="BH2" s="58"/>
      <c r="BI2" s="58"/>
      <c r="BJ2" s="58"/>
      <c r="BK2" s="58"/>
      <c r="BL2" s="58"/>
      <c r="BM2" s="58"/>
      <c r="BN2" s="58"/>
      <c r="BO2" s="58"/>
      <c r="BP2" s="58"/>
      <c r="BQ2" s="58"/>
      <c r="BR2" s="58"/>
      <c r="BS2" s="58"/>
      <c r="BT2" s="58"/>
      <c r="BU2" s="58"/>
      <c r="BV2" s="58"/>
      <c r="BW2" s="58"/>
      <c r="BX2" s="58"/>
      <c r="BY2" s="59"/>
    </row>
    <row r="3" spans="1:112" ht="12" customHeight="1" x14ac:dyDescent="0.2">
      <c r="A3" s="60"/>
      <c r="B3" s="61"/>
      <c r="C3" s="62"/>
      <c r="D3" s="62"/>
      <c r="E3" s="62"/>
      <c r="F3" s="62"/>
      <c r="G3" s="62"/>
      <c r="H3" s="62"/>
      <c r="I3" s="62"/>
      <c r="J3" s="62"/>
      <c r="K3" s="62"/>
      <c r="L3" s="62"/>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3"/>
    </row>
    <row r="4" spans="1:112" ht="12" customHeight="1" x14ac:dyDescent="0.2">
      <c r="A4" s="60"/>
      <c r="B4" s="62"/>
      <c r="C4" s="62"/>
      <c r="D4" s="62"/>
      <c r="E4" s="62"/>
      <c r="F4" s="62"/>
      <c r="G4" s="62"/>
      <c r="H4" s="62"/>
      <c r="I4" s="62"/>
      <c r="J4" s="62"/>
      <c r="K4" s="62"/>
      <c r="L4" s="62"/>
      <c r="M4" s="62"/>
      <c r="N4" s="62"/>
      <c r="O4" s="62"/>
      <c r="P4" s="62"/>
      <c r="Q4" s="62"/>
      <c r="R4" s="62"/>
      <c r="S4" s="62"/>
      <c r="T4" s="62"/>
      <c r="U4" s="62"/>
      <c r="V4" s="62"/>
      <c r="W4" s="62"/>
      <c r="X4" s="62"/>
      <c r="Y4" s="62"/>
      <c r="Z4" s="62"/>
      <c r="AA4" s="62"/>
      <c r="AB4" s="62"/>
      <c r="AC4" s="62"/>
      <c r="AD4" s="62"/>
      <c r="AE4" s="62"/>
      <c r="AF4" s="62"/>
      <c r="AG4" s="62"/>
      <c r="AH4" s="62"/>
      <c r="AI4" s="62"/>
      <c r="AJ4" s="62"/>
      <c r="AK4" s="62"/>
      <c r="AL4" s="62"/>
      <c r="AM4" s="62"/>
      <c r="AN4" s="62"/>
      <c r="AO4" s="62"/>
      <c r="AP4" s="62"/>
      <c r="AQ4" s="62"/>
      <c r="AR4" s="62"/>
      <c r="AS4" s="62"/>
      <c r="AT4" s="62"/>
      <c r="AU4" s="62"/>
      <c r="AV4" s="62"/>
      <c r="AW4" s="62"/>
      <c r="AX4" s="62"/>
      <c r="AY4" s="62"/>
      <c r="AZ4" s="62"/>
      <c r="BA4" s="62"/>
      <c r="BB4" s="62"/>
      <c r="BC4" s="62"/>
      <c r="BD4" s="62"/>
      <c r="BE4" s="62"/>
      <c r="BF4" s="62"/>
      <c r="BG4" s="62"/>
      <c r="BH4" s="62"/>
      <c r="BI4" s="62"/>
      <c r="BJ4" s="62"/>
      <c r="BK4" s="62"/>
      <c r="BL4" s="62"/>
      <c r="BM4" s="62"/>
      <c r="BN4" s="62"/>
      <c r="BO4" s="62"/>
      <c r="BP4" s="62"/>
      <c r="BQ4" s="62"/>
      <c r="BR4" s="62"/>
      <c r="BS4" s="62"/>
      <c r="BT4" s="62"/>
      <c r="BU4" s="62"/>
      <c r="BV4" s="62"/>
      <c r="BW4" s="62"/>
      <c r="BX4" s="62"/>
      <c r="BY4" s="63"/>
    </row>
    <row r="5" spans="1:112" ht="12" customHeight="1" x14ac:dyDescent="0.25">
      <c r="A5" s="64"/>
      <c r="B5" s="65"/>
      <c r="C5" s="65"/>
      <c r="D5" s="65"/>
      <c r="E5" s="65"/>
      <c r="F5" s="65"/>
      <c r="G5" s="65"/>
      <c r="H5" s="65"/>
      <c r="I5" s="65"/>
      <c r="J5" s="65"/>
      <c r="K5" s="65"/>
      <c r="L5" s="65"/>
      <c r="M5" s="65"/>
      <c r="N5" s="65"/>
      <c r="O5" s="65"/>
      <c r="P5" s="65"/>
      <c r="Q5" s="65"/>
      <c r="R5" s="65"/>
      <c r="S5" s="65"/>
      <c r="T5" s="65"/>
      <c r="U5" s="65"/>
      <c r="V5" s="65"/>
      <c r="W5" s="65"/>
      <c r="X5" s="65"/>
      <c r="Y5" s="65"/>
      <c r="Z5" s="65"/>
      <c r="AA5" s="65"/>
      <c r="AB5" s="65"/>
      <c r="AC5" s="65"/>
      <c r="AD5" s="65"/>
      <c r="AE5" s="65"/>
      <c r="AF5" s="65"/>
      <c r="AG5" s="65"/>
      <c r="AH5" s="65"/>
      <c r="AI5" s="65"/>
      <c r="AJ5" s="65"/>
      <c r="AK5" s="65"/>
      <c r="AL5" s="65"/>
      <c r="AM5" s="65"/>
      <c r="AN5" s="65"/>
      <c r="AO5" s="65"/>
      <c r="AP5" s="65"/>
      <c r="AQ5" s="65"/>
      <c r="AR5" s="65"/>
      <c r="AS5" s="65"/>
      <c r="AT5" s="65"/>
      <c r="AU5" s="65"/>
      <c r="AV5" s="65"/>
      <c r="AW5" s="66"/>
      <c r="AX5" s="66"/>
      <c r="AY5" s="66"/>
      <c r="AZ5" s="66"/>
      <c r="BA5" s="66"/>
      <c r="BB5" s="66"/>
      <c r="BC5" s="66"/>
      <c r="BD5" s="66"/>
      <c r="BE5" s="66"/>
      <c r="BF5" s="66"/>
      <c r="BG5" s="66"/>
      <c r="BH5" s="66"/>
      <c r="BI5" s="66"/>
      <c r="BJ5" s="66"/>
      <c r="BK5" s="65"/>
      <c r="BL5" s="65"/>
      <c r="BM5" s="65"/>
      <c r="BN5" s="65"/>
      <c r="BO5" s="65"/>
      <c r="BP5" s="65"/>
      <c r="BQ5" s="65"/>
      <c r="BR5" s="65"/>
      <c r="BS5" s="65"/>
      <c r="BT5" s="65"/>
      <c r="BU5" s="65"/>
      <c r="BV5" s="65"/>
      <c r="BW5" s="65"/>
      <c r="BX5" s="65"/>
      <c r="BY5" s="67"/>
    </row>
    <row r="6" spans="1:112" ht="12" customHeight="1" x14ac:dyDescent="0.25">
      <c r="A6" s="64"/>
      <c r="B6" s="65"/>
      <c r="C6" s="65"/>
      <c r="D6" s="65"/>
      <c r="E6" s="68"/>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AQ6" s="65"/>
      <c r="AR6" s="65"/>
      <c r="AS6" s="65"/>
      <c r="AT6" s="65"/>
      <c r="AU6" s="65"/>
      <c r="AV6" s="65"/>
      <c r="AW6" s="66"/>
      <c r="AX6" s="66"/>
      <c r="AY6" s="66"/>
      <c r="AZ6" s="66"/>
      <c r="BA6" s="66"/>
      <c r="BB6" s="66"/>
      <c r="BC6" s="66"/>
      <c r="BD6" s="66"/>
      <c r="BE6" s="66"/>
      <c r="BF6" s="66"/>
      <c r="BG6" s="66"/>
      <c r="BH6" s="66"/>
      <c r="BI6" s="66"/>
      <c r="BJ6" s="66"/>
      <c r="BK6" s="65"/>
      <c r="BL6" s="65"/>
      <c r="BM6" s="65"/>
      <c r="BN6" s="65"/>
      <c r="BO6" s="65"/>
      <c r="BP6" s="65"/>
      <c r="BQ6" s="65"/>
      <c r="BR6" s="65"/>
      <c r="BS6" s="65"/>
      <c r="BT6" s="65"/>
      <c r="BU6" s="65"/>
      <c r="BV6" s="65"/>
      <c r="BW6" s="65"/>
      <c r="BX6" s="65"/>
      <c r="BY6" s="67"/>
    </row>
    <row r="7" spans="1:112" ht="12" customHeight="1" x14ac:dyDescent="0.25">
      <c r="A7" s="64"/>
      <c r="B7" s="65"/>
      <c r="C7" s="65"/>
      <c r="D7" s="65"/>
      <c r="E7" s="65"/>
      <c r="F7" s="65"/>
      <c r="G7" s="65"/>
      <c r="H7" s="65"/>
      <c r="I7" s="65"/>
      <c r="J7" s="65"/>
      <c r="K7" s="65"/>
      <c r="L7" s="65"/>
      <c r="M7" s="65"/>
      <c r="N7" s="65"/>
      <c r="O7" s="65"/>
      <c r="P7" s="65"/>
      <c r="Q7" s="65"/>
      <c r="R7" s="65"/>
      <c r="S7" s="65"/>
      <c r="T7" s="65"/>
      <c r="U7" s="65"/>
      <c r="V7" s="66"/>
      <c r="W7" s="66"/>
      <c r="X7" s="66"/>
      <c r="Y7" s="66"/>
      <c r="Z7" s="66"/>
      <c r="AA7" s="66"/>
      <c r="AB7" s="66"/>
      <c r="AC7" s="66"/>
      <c r="AD7" s="66"/>
      <c r="AE7" s="66"/>
      <c r="AF7" s="66"/>
      <c r="AG7" s="66"/>
      <c r="AH7" s="66"/>
      <c r="AI7" s="66"/>
      <c r="AJ7" s="66"/>
      <c r="AK7" s="66"/>
      <c r="AL7" s="65"/>
      <c r="AM7" s="65"/>
      <c r="AN7" s="65"/>
      <c r="AO7" s="65"/>
      <c r="AP7" s="65"/>
      <c r="AQ7" s="65"/>
      <c r="AR7" s="65"/>
      <c r="AS7" s="65"/>
      <c r="AT7" s="65"/>
      <c r="AU7" s="65"/>
      <c r="AV7" s="65"/>
      <c r="AW7" s="69"/>
      <c r="AX7" s="69"/>
      <c r="AY7" s="69"/>
      <c r="AZ7" s="69"/>
      <c r="BA7" s="69"/>
      <c r="BB7" s="69"/>
      <c r="BC7" s="69"/>
      <c r="BD7" s="69"/>
      <c r="BE7" s="69"/>
      <c r="BF7" s="69"/>
      <c r="BG7" s="69"/>
      <c r="BH7" s="69"/>
      <c r="BI7" s="69"/>
      <c r="BJ7" s="69"/>
      <c r="BK7" s="65"/>
      <c r="BL7" s="65"/>
      <c r="BM7" s="65"/>
      <c r="BN7" s="65"/>
      <c r="BO7" s="65"/>
      <c r="BP7" s="65"/>
      <c r="BQ7" s="65"/>
      <c r="BR7" s="65"/>
      <c r="BS7" s="65"/>
      <c r="BT7" s="65"/>
      <c r="BU7" s="65"/>
      <c r="BV7" s="65"/>
      <c r="BW7" s="65"/>
      <c r="BX7" s="65"/>
      <c r="BY7" s="67"/>
    </row>
    <row r="8" spans="1:112" ht="12" customHeight="1" x14ac:dyDescent="0.25">
      <c r="A8" s="64"/>
      <c r="B8" s="68"/>
      <c r="C8" s="65"/>
      <c r="D8" s="65"/>
      <c r="E8" s="65"/>
      <c r="F8" s="65"/>
      <c r="G8" s="65"/>
      <c r="H8" s="65"/>
      <c r="I8" s="65"/>
      <c r="J8" s="65"/>
      <c r="K8" s="68"/>
      <c r="L8" s="65"/>
      <c r="M8" s="65"/>
      <c r="N8" s="65"/>
      <c r="O8" s="65"/>
      <c r="P8" s="65"/>
      <c r="Q8" s="65"/>
      <c r="R8" s="65"/>
      <c r="S8" s="65"/>
      <c r="T8" s="65"/>
      <c r="U8" s="65"/>
      <c r="V8" s="66"/>
      <c r="W8" s="66"/>
      <c r="X8" s="66"/>
      <c r="Y8" s="66"/>
      <c r="Z8" s="66"/>
      <c r="AA8" s="66"/>
      <c r="AB8" s="66"/>
      <c r="AC8" s="66"/>
      <c r="AD8" s="66"/>
      <c r="AE8" s="66"/>
      <c r="AF8" s="66"/>
      <c r="AG8" s="66"/>
      <c r="AH8" s="66"/>
      <c r="AI8" s="66"/>
      <c r="AJ8" s="66"/>
      <c r="AK8" s="66"/>
      <c r="AL8" s="65"/>
      <c r="AM8" s="65"/>
      <c r="AN8" s="65"/>
      <c r="AO8" s="65"/>
      <c r="AP8" s="65"/>
      <c r="AQ8" s="65"/>
      <c r="AR8" s="65"/>
      <c r="AS8" s="65"/>
      <c r="AT8" s="65"/>
      <c r="AU8" s="65"/>
      <c r="AV8" s="65"/>
      <c r="AW8" s="69"/>
      <c r="AX8" s="69"/>
      <c r="AY8" s="69"/>
      <c r="AZ8" s="69"/>
      <c r="BA8" s="69"/>
      <c r="BB8" s="69"/>
      <c r="BC8" s="69"/>
      <c r="BD8" s="69"/>
      <c r="BE8" s="69"/>
      <c r="BF8" s="69"/>
      <c r="BG8" s="69"/>
      <c r="BH8" s="69"/>
      <c r="BI8" s="69"/>
      <c r="BJ8" s="69"/>
      <c r="BK8" s="65"/>
      <c r="BL8" s="65"/>
      <c r="BM8" s="65"/>
      <c r="BN8" s="65"/>
      <c r="BO8" s="65"/>
      <c r="BP8" s="65"/>
      <c r="BQ8" s="65"/>
      <c r="BR8" s="65"/>
      <c r="BS8" s="65"/>
      <c r="BT8" s="65"/>
      <c r="BU8" s="65"/>
      <c r="BV8" s="65"/>
      <c r="BW8" s="65"/>
      <c r="BX8" s="65"/>
      <c r="BY8" s="67"/>
    </row>
    <row r="9" spans="1:112" ht="12" customHeight="1" x14ac:dyDescent="0.2">
      <c r="A9" s="64"/>
      <c r="B9" s="65"/>
      <c r="C9" s="65"/>
      <c r="D9" s="65"/>
      <c r="E9" s="65"/>
      <c r="F9" s="65"/>
      <c r="G9" s="65"/>
      <c r="H9" s="65"/>
      <c r="I9" s="65"/>
      <c r="J9" s="65"/>
      <c r="K9" s="65"/>
      <c r="L9" s="65"/>
      <c r="M9" s="65"/>
      <c r="N9" s="65"/>
      <c r="O9" s="65"/>
      <c r="P9" s="65"/>
      <c r="Q9" s="65"/>
      <c r="R9" s="65"/>
      <c r="S9" s="65"/>
      <c r="T9" s="65"/>
      <c r="U9" s="65"/>
      <c r="V9" s="69"/>
      <c r="W9" s="69"/>
      <c r="X9" s="69"/>
      <c r="Y9" s="69"/>
      <c r="Z9" s="69"/>
      <c r="AA9" s="69"/>
      <c r="AB9" s="69"/>
      <c r="AC9" s="69"/>
      <c r="AD9" s="69"/>
      <c r="AE9" s="69"/>
      <c r="AF9" s="69"/>
      <c r="AG9" s="69"/>
      <c r="AH9" s="69"/>
      <c r="AI9" s="69"/>
      <c r="AJ9" s="69"/>
      <c r="AK9" s="69"/>
      <c r="AL9" s="65"/>
      <c r="AM9" s="65"/>
      <c r="AN9" s="65"/>
      <c r="AO9" s="65"/>
      <c r="AP9" s="65"/>
      <c r="AQ9" s="65"/>
      <c r="AR9" s="65"/>
      <c r="AS9" s="65"/>
      <c r="AT9" s="65"/>
      <c r="AU9" s="65"/>
      <c r="AV9" s="65"/>
      <c r="AW9" s="65"/>
      <c r="AX9" s="65"/>
      <c r="AY9" s="65"/>
      <c r="AZ9" s="65"/>
      <c r="BA9" s="65"/>
      <c r="BB9" s="65"/>
      <c r="BC9" s="65"/>
      <c r="BD9" s="65"/>
      <c r="BE9" s="65"/>
      <c r="BF9" s="65"/>
      <c r="BG9" s="65"/>
      <c r="BH9" s="65"/>
      <c r="BI9" s="65"/>
      <c r="BJ9" s="65"/>
      <c r="BK9" s="65"/>
      <c r="BL9" s="65"/>
      <c r="BM9" s="65"/>
      <c r="BN9" s="65"/>
      <c r="BO9" s="65"/>
      <c r="BP9" s="65"/>
      <c r="BQ9" s="65"/>
      <c r="BR9" s="65"/>
      <c r="BS9" s="65"/>
      <c r="BT9" s="65"/>
      <c r="BU9" s="65"/>
      <c r="BV9" s="65"/>
      <c r="BW9" s="65"/>
      <c r="BX9" s="65"/>
      <c r="BY9" s="67"/>
    </row>
    <row r="10" spans="1:112" ht="12" customHeight="1" x14ac:dyDescent="0.2">
      <c r="A10" s="64"/>
      <c r="B10" s="65"/>
      <c r="C10" s="65"/>
      <c r="D10" s="65"/>
      <c r="E10" s="65"/>
      <c r="F10" s="65"/>
      <c r="G10" s="65"/>
      <c r="H10" s="65"/>
      <c r="I10" s="65"/>
      <c r="J10" s="65"/>
      <c r="K10" s="65"/>
      <c r="L10" s="65"/>
      <c r="M10" s="65"/>
      <c r="N10" s="65"/>
      <c r="O10" s="65"/>
      <c r="P10" s="65"/>
      <c r="Q10" s="65"/>
      <c r="R10" s="65"/>
      <c r="S10" s="65"/>
      <c r="T10" s="65"/>
      <c r="U10" s="65"/>
      <c r="V10" s="69"/>
      <c r="W10" s="69"/>
      <c r="X10" s="69"/>
      <c r="Y10" s="69"/>
      <c r="Z10" s="69"/>
      <c r="AA10" s="69"/>
      <c r="AB10" s="69"/>
      <c r="AC10" s="69"/>
      <c r="AD10" s="69"/>
      <c r="AE10" s="69"/>
      <c r="AF10" s="69"/>
      <c r="AG10" s="69"/>
      <c r="AH10" s="69"/>
      <c r="AI10" s="69"/>
      <c r="AJ10" s="69"/>
      <c r="AK10" s="69"/>
      <c r="AL10" s="65"/>
      <c r="AM10" s="65"/>
      <c r="AN10" s="65"/>
      <c r="AO10" s="65"/>
      <c r="AP10" s="65"/>
      <c r="AQ10" s="65"/>
      <c r="AR10" s="65"/>
      <c r="AS10" s="65"/>
      <c r="AT10" s="65"/>
      <c r="AU10" s="65"/>
      <c r="AV10" s="65"/>
      <c r="AW10" s="65"/>
      <c r="AX10" s="65"/>
      <c r="AY10" s="65"/>
      <c r="AZ10" s="65"/>
      <c r="BA10" s="65"/>
      <c r="BB10" s="65"/>
      <c r="BC10" s="65"/>
      <c r="BD10" s="65"/>
      <c r="BE10" s="65"/>
      <c r="BF10" s="65"/>
      <c r="BG10" s="65"/>
      <c r="BH10" s="65"/>
      <c r="BI10" s="65"/>
      <c r="BJ10" s="65"/>
      <c r="BK10" s="65"/>
      <c r="BL10" s="65"/>
      <c r="BM10" s="65"/>
      <c r="BN10" s="65"/>
      <c r="BO10" s="65"/>
      <c r="BP10" s="65"/>
      <c r="BQ10" s="65"/>
      <c r="BR10" s="65"/>
      <c r="BS10" s="65"/>
      <c r="BT10" s="65"/>
      <c r="BU10" s="65"/>
      <c r="BV10" s="65"/>
      <c r="BW10" s="65"/>
      <c r="BX10" s="65"/>
      <c r="BY10" s="67"/>
    </row>
    <row r="11" spans="1:112" ht="12" customHeight="1" x14ac:dyDescent="0.2">
      <c r="A11" s="64"/>
      <c r="B11" s="65"/>
      <c r="C11" s="65"/>
      <c r="D11" s="65"/>
      <c r="E11" s="65"/>
      <c r="F11" s="65"/>
      <c r="G11" s="65"/>
      <c r="H11" s="65"/>
      <c r="I11" s="65"/>
      <c r="J11" s="65"/>
      <c r="K11" s="65"/>
      <c r="L11" s="65"/>
      <c r="M11" s="65"/>
      <c r="N11" s="65"/>
      <c r="O11" s="65"/>
      <c r="P11" s="65"/>
      <c r="Q11" s="65"/>
      <c r="R11" s="65"/>
      <c r="S11" s="65"/>
      <c r="T11" s="65"/>
      <c r="U11" s="65"/>
      <c r="V11" s="69"/>
      <c r="W11" s="69"/>
      <c r="X11" s="69"/>
      <c r="Y11" s="69"/>
      <c r="Z11" s="69"/>
      <c r="AA11" s="69"/>
      <c r="AB11" s="69"/>
      <c r="AC11" s="69"/>
      <c r="AD11" s="69"/>
      <c r="AE11" s="69"/>
      <c r="AF11" s="69"/>
      <c r="AG11" s="69"/>
      <c r="AH11" s="69"/>
      <c r="AI11" s="69"/>
      <c r="AJ11" s="69"/>
      <c r="AK11" s="69"/>
      <c r="AL11" s="65"/>
      <c r="AM11" s="65"/>
      <c r="AN11" s="65"/>
      <c r="AO11" s="65"/>
      <c r="AP11" s="65"/>
      <c r="AQ11" s="65"/>
      <c r="AR11" s="65"/>
      <c r="AS11" s="65"/>
      <c r="AT11" s="65"/>
      <c r="AU11" s="65"/>
      <c r="AV11" s="65"/>
      <c r="AW11" s="65"/>
      <c r="AX11" s="65"/>
      <c r="AY11" s="65"/>
      <c r="AZ11" s="65"/>
      <c r="BA11" s="65"/>
      <c r="BB11" s="65"/>
      <c r="BC11" s="65"/>
      <c r="BD11" s="65"/>
      <c r="BE11" s="65"/>
      <c r="BF11" s="65"/>
      <c r="BG11" s="65"/>
      <c r="BH11" s="65"/>
      <c r="BI11" s="65"/>
      <c r="BJ11" s="65"/>
      <c r="BK11" s="65"/>
      <c r="BL11" s="65"/>
      <c r="BM11" s="65"/>
      <c r="BN11" s="65"/>
      <c r="BO11" s="65"/>
      <c r="BP11" s="65"/>
      <c r="BQ11" s="65"/>
      <c r="BR11" s="65"/>
      <c r="BS11" s="65"/>
      <c r="BT11" s="65"/>
      <c r="BU11" s="65"/>
      <c r="BV11" s="65"/>
      <c r="BW11" s="65"/>
      <c r="BX11" s="65"/>
      <c r="BY11" s="67"/>
    </row>
    <row r="12" spans="1:112" ht="12" customHeight="1" x14ac:dyDescent="0.2">
      <c r="A12" s="64"/>
      <c r="B12" s="65"/>
      <c r="C12" s="65"/>
      <c r="D12" s="65"/>
      <c r="E12" s="65"/>
      <c r="F12" s="65"/>
      <c r="G12" s="65"/>
      <c r="H12" s="65"/>
      <c r="I12" s="65"/>
      <c r="J12" s="65"/>
      <c r="K12" s="65"/>
      <c r="L12" s="65"/>
      <c r="M12" s="65"/>
      <c r="N12" s="65"/>
      <c r="O12" s="65"/>
      <c r="P12" s="65"/>
      <c r="Q12" s="65"/>
      <c r="R12" s="65"/>
      <c r="S12" s="65"/>
      <c r="T12" s="65"/>
      <c r="U12" s="65"/>
      <c r="V12" s="65"/>
      <c r="W12" s="65"/>
      <c r="X12" s="65"/>
      <c r="Y12" s="65"/>
      <c r="Z12" s="65"/>
      <c r="AA12" s="65"/>
      <c r="AB12" s="65"/>
      <c r="AC12" s="65"/>
      <c r="AD12" s="65"/>
      <c r="AE12" s="65"/>
      <c r="AF12" s="65"/>
      <c r="AG12" s="65"/>
      <c r="AH12" s="65"/>
      <c r="AI12" s="65"/>
      <c r="AJ12" s="65"/>
      <c r="AK12" s="65"/>
      <c r="AL12" s="65"/>
      <c r="AM12" s="65"/>
      <c r="AN12" s="65"/>
      <c r="AO12" s="65"/>
      <c r="AP12" s="65"/>
      <c r="AQ12" s="65"/>
      <c r="AR12" s="65"/>
      <c r="AS12" s="65"/>
      <c r="AT12" s="65"/>
      <c r="AU12" s="65"/>
      <c r="AV12" s="65"/>
      <c r="AW12" s="65"/>
      <c r="AX12" s="65"/>
      <c r="AY12" s="65"/>
      <c r="AZ12" s="65"/>
      <c r="BA12" s="65"/>
      <c r="BB12" s="65"/>
      <c r="BC12" s="65"/>
      <c r="BD12" s="65"/>
      <c r="BE12" s="65"/>
      <c r="BF12" s="65"/>
      <c r="BG12" s="65"/>
      <c r="BH12" s="65"/>
      <c r="BI12" s="65"/>
      <c r="BJ12" s="65"/>
      <c r="BK12" s="65"/>
      <c r="BL12" s="65"/>
      <c r="BM12" s="65"/>
      <c r="BN12" s="65"/>
      <c r="BO12" s="65"/>
      <c r="BP12" s="65"/>
      <c r="BQ12" s="65"/>
      <c r="BR12" s="65"/>
      <c r="BS12" s="65"/>
      <c r="BT12" s="65"/>
      <c r="BU12" s="65"/>
      <c r="BV12" s="65"/>
      <c r="BW12" s="65"/>
      <c r="BX12" s="65"/>
      <c r="BY12" s="67"/>
    </row>
    <row r="13" spans="1:112" ht="12" customHeight="1" x14ac:dyDescent="0.2">
      <c r="A13" s="64"/>
      <c r="B13" s="65"/>
      <c r="C13" s="65"/>
      <c r="D13" s="65"/>
      <c r="E13" s="65"/>
      <c r="F13" s="65"/>
      <c r="G13" s="65"/>
      <c r="H13" s="65"/>
      <c r="I13" s="65"/>
      <c r="J13" s="65"/>
      <c r="K13" s="65"/>
      <c r="L13" s="65"/>
      <c r="M13" s="65"/>
      <c r="N13" s="65"/>
      <c r="O13" s="65"/>
      <c r="P13" s="65"/>
      <c r="Q13" s="65"/>
      <c r="R13" s="65"/>
      <c r="S13" s="65"/>
      <c r="T13" s="65"/>
      <c r="U13" s="65"/>
      <c r="V13" s="65"/>
      <c r="W13" s="65"/>
      <c r="X13" s="65"/>
      <c r="Y13" s="65"/>
      <c r="Z13" s="65"/>
      <c r="AA13" s="65"/>
      <c r="AB13" s="65"/>
      <c r="AC13" s="65"/>
      <c r="AD13" s="65"/>
      <c r="AE13" s="65"/>
      <c r="AF13" s="65"/>
      <c r="AG13" s="65"/>
      <c r="AH13" s="65"/>
      <c r="AI13" s="65"/>
      <c r="AJ13" s="65"/>
      <c r="AK13" s="65"/>
      <c r="AL13" s="65"/>
      <c r="AM13" s="65"/>
      <c r="AN13" s="65"/>
      <c r="AO13" s="65"/>
      <c r="AP13" s="65"/>
      <c r="AQ13" s="65"/>
      <c r="AR13" s="65"/>
      <c r="AS13" s="65"/>
      <c r="AT13" s="65"/>
      <c r="AU13" s="65"/>
      <c r="AV13" s="65"/>
      <c r="AW13" s="65"/>
      <c r="AX13" s="65"/>
      <c r="AY13" s="65"/>
      <c r="AZ13" s="65"/>
      <c r="BA13" s="65"/>
      <c r="BB13" s="65"/>
      <c r="BC13" s="65"/>
      <c r="BD13" s="65"/>
      <c r="BE13" s="65"/>
      <c r="BF13" s="65"/>
      <c r="BG13" s="65"/>
      <c r="BH13" s="65"/>
      <c r="BI13" s="65"/>
      <c r="BJ13" s="65"/>
      <c r="BK13" s="65"/>
      <c r="BL13" s="65"/>
      <c r="BM13" s="65"/>
      <c r="BN13" s="65"/>
      <c r="BO13" s="65"/>
      <c r="BP13" s="65"/>
      <c r="BQ13" s="65"/>
      <c r="BR13" s="65"/>
      <c r="BS13" s="65"/>
      <c r="BT13" s="65"/>
      <c r="BU13" s="65"/>
      <c r="BV13" s="65"/>
      <c r="BW13" s="65"/>
      <c r="BX13" s="65"/>
      <c r="BY13" s="67"/>
    </row>
    <row r="14" spans="1:112" ht="12" customHeight="1" x14ac:dyDescent="0.2">
      <c r="A14" s="64"/>
      <c r="B14" s="65"/>
      <c r="C14" s="65"/>
      <c r="D14" s="65"/>
      <c r="E14" s="65"/>
      <c r="F14" s="65"/>
      <c r="G14" s="65"/>
      <c r="H14" s="65"/>
      <c r="I14" s="65"/>
      <c r="J14" s="65"/>
      <c r="K14" s="65"/>
      <c r="L14" s="65"/>
      <c r="M14" s="65"/>
      <c r="N14" s="65"/>
      <c r="O14" s="65"/>
      <c r="P14" s="65"/>
      <c r="Q14" s="65"/>
      <c r="R14" s="65"/>
      <c r="S14" s="65"/>
      <c r="T14" s="65"/>
      <c r="U14" s="65"/>
      <c r="V14" s="65"/>
      <c r="W14" s="65"/>
      <c r="X14" s="65"/>
      <c r="Y14" s="65"/>
      <c r="Z14" s="65"/>
      <c r="AA14" s="65"/>
      <c r="AB14" s="65"/>
      <c r="AC14" s="65"/>
      <c r="AD14" s="65"/>
      <c r="AE14" s="65"/>
      <c r="AF14" s="65"/>
      <c r="AG14" s="65"/>
      <c r="AH14" s="65"/>
      <c r="AI14" s="65"/>
      <c r="AJ14" s="65"/>
      <c r="AK14" s="65"/>
      <c r="AL14" s="65"/>
      <c r="AM14" s="65"/>
      <c r="AN14" s="65"/>
      <c r="AO14" s="65"/>
      <c r="AP14" s="65"/>
      <c r="AQ14" s="65"/>
      <c r="AR14" s="65"/>
      <c r="AS14" s="65"/>
      <c r="AT14" s="65"/>
      <c r="AU14" s="65"/>
      <c r="AV14" s="65"/>
      <c r="AW14" s="65"/>
      <c r="AX14" s="65"/>
      <c r="AY14" s="65"/>
      <c r="AZ14" s="65"/>
      <c r="BA14" s="65"/>
      <c r="BB14" s="65"/>
      <c r="BC14" s="65"/>
      <c r="BD14" s="65"/>
      <c r="BE14" s="65"/>
      <c r="BF14" s="65"/>
      <c r="BG14" s="65"/>
      <c r="BH14" s="65"/>
      <c r="BI14" s="65"/>
      <c r="BJ14" s="65"/>
      <c r="BK14" s="65"/>
      <c r="BL14" s="65"/>
      <c r="BM14" s="65"/>
      <c r="BN14" s="65"/>
      <c r="BO14" s="65"/>
      <c r="BP14" s="65"/>
      <c r="BQ14" s="65"/>
      <c r="BR14" s="65"/>
      <c r="BS14" s="65"/>
      <c r="BT14" s="65"/>
      <c r="BU14" s="65"/>
      <c r="BV14" s="65"/>
      <c r="BW14" s="65"/>
      <c r="BX14" s="65"/>
      <c r="BY14" s="67"/>
    </row>
    <row r="15" spans="1:112" ht="12" customHeight="1" x14ac:dyDescent="0.25">
      <c r="A15" s="64"/>
      <c r="B15" s="65"/>
      <c r="C15" s="65"/>
      <c r="D15" s="65"/>
      <c r="E15" s="65"/>
      <c r="F15" s="65"/>
      <c r="G15" s="65"/>
      <c r="H15" s="65"/>
      <c r="I15" s="65"/>
      <c r="J15" s="65"/>
      <c r="K15" s="65"/>
      <c r="L15" s="65"/>
      <c r="M15" s="65"/>
      <c r="N15" s="65"/>
      <c r="O15" s="65"/>
      <c r="P15" s="65"/>
      <c r="Q15" s="65"/>
      <c r="R15" s="65"/>
      <c r="S15" s="65"/>
      <c r="T15" s="65"/>
      <c r="U15" s="65"/>
      <c r="V15" s="65"/>
      <c r="W15" s="65"/>
      <c r="X15" s="65"/>
      <c r="Y15" s="65"/>
      <c r="Z15" s="65"/>
      <c r="AA15" s="65"/>
      <c r="AB15" s="65"/>
      <c r="AC15" s="65"/>
      <c r="AD15" s="65"/>
      <c r="AE15" s="65"/>
      <c r="AF15" s="65"/>
      <c r="AG15" s="65"/>
      <c r="AH15" s="65"/>
      <c r="AI15" s="65"/>
      <c r="AJ15" s="65"/>
      <c r="AK15" s="65"/>
      <c r="AL15" s="65"/>
      <c r="AM15" s="65"/>
      <c r="AN15" s="65"/>
      <c r="AO15" s="65"/>
      <c r="AP15" s="65"/>
      <c r="AQ15" s="65"/>
      <c r="AR15" s="65"/>
      <c r="AS15" s="65"/>
      <c r="AT15" s="65"/>
      <c r="AU15" s="65"/>
      <c r="AV15" s="65"/>
      <c r="AW15" s="65"/>
      <c r="AX15" s="65"/>
      <c r="AY15" s="65"/>
      <c r="AZ15" s="65"/>
      <c r="BA15" s="65"/>
      <c r="BB15" s="65"/>
      <c r="BC15" s="65"/>
      <c r="BD15" s="65"/>
      <c r="BE15" s="65"/>
      <c r="BF15" s="65"/>
      <c r="BG15" s="65"/>
      <c r="BH15" s="65"/>
      <c r="BI15" s="65"/>
      <c r="BJ15" s="65"/>
      <c r="BK15" s="65"/>
      <c r="BL15" s="65"/>
      <c r="BM15" s="65"/>
      <c r="BN15" s="65"/>
      <c r="BO15" s="65"/>
      <c r="BP15" s="65"/>
      <c r="BQ15" s="65"/>
      <c r="BR15" s="65"/>
      <c r="BS15" s="65"/>
      <c r="BT15" s="65"/>
      <c r="BU15" s="65"/>
      <c r="BV15" s="65"/>
      <c r="BW15" s="65"/>
      <c r="BX15" s="65"/>
      <c r="BY15" s="67"/>
      <c r="CP15" s="70"/>
      <c r="CQ15" s="70"/>
      <c r="CR15" s="70"/>
      <c r="CS15" s="70"/>
      <c r="CT15" s="70"/>
      <c r="CU15" s="70"/>
      <c r="CV15" s="70"/>
      <c r="CW15" s="70"/>
      <c r="CX15" s="70"/>
      <c r="CY15" s="70"/>
      <c r="CZ15" s="70"/>
      <c r="DA15" s="70"/>
      <c r="DB15" s="70"/>
      <c r="DC15" s="70"/>
      <c r="DD15" s="70"/>
      <c r="DE15" s="70"/>
      <c r="DF15" s="70"/>
      <c r="DG15" s="70"/>
      <c r="DH15" s="70"/>
    </row>
    <row r="16" spans="1:112" ht="12" customHeight="1" x14ac:dyDescent="0.25">
      <c r="A16" s="64"/>
      <c r="B16" s="65"/>
      <c r="C16" s="65"/>
      <c r="D16" s="65"/>
      <c r="E16" s="65"/>
      <c r="F16" s="65"/>
      <c r="G16" s="65"/>
      <c r="H16" s="65"/>
      <c r="I16" s="65"/>
      <c r="J16" s="65"/>
      <c r="K16" s="65"/>
      <c r="L16" s="65"/>
      <c r="M16" s="65"/>
      <c r="N16" s="65"/>
      <c r="O16" s="65"/>
      <c r="P16" s="65"/>
      <c r="Q16" s="65"/>
      <c r="R16" s="65"/>
      <c r="S16" s="65"/>
      <c r="T16" s="65"/>
      <c r="U16" s="65"/>
      <c r="V16" s="65"/>
      <c r="W16" s="65"/>
      <c r="X16" s="65"/>
      <c r="Y16" s="65"/>
      <c r="Z16" s="65"/>
      <c r="AA16" s="65"/>
      <c r="AB16" s="65"/>
      <c r="AC16" s="65"/>
      <c r="AD16" s="65"/>
      <c r="AE16" s="65"/>
      <c r="AF16" s="65"/>
      <c r="AG16" s="65"/>
      <c r="AH16" s="65"/>
      <c r="AI16" s="65"/>
      <c r="AJ16" s="65"/>
      <c r="AK16" s="65"/>
      <c r="AL16" s="65"/>
      <c r="AM16" s="65"/>
      <c r="AN16" s="65"/>
      <c r="AO16" s="65"/>
      <c r="AP16" s="65"/>
      <c r="AQ16" s="65"/>
      <c r="AR16" s="65"/>
      <c r="AS16" s="65"/>
      <c r="AT16" s="65"/>
      <c r="AU16" s="65"/>
      <c r="AV16" s="65"/>
      <c r="AW16" s="65"/>
      <c r="AX16" s="65"/>
      <c r="AY16" s="65"/>
      <c r="AZ16" s="65"/>
      <c r="BA16" s="65"/>
      <c r="BB16" s="65"/>
      <c r="BC16" s="65"/>
      <c r="BD16" s="65"/>
      <c r="BE16" s="65"/>
      <c r="BF16" s="65"/>
      <c r="BG16" s="65"/>
      <c r="BH16" s="65"/>
      <c r="BI16" s="65"/>
      <c r="BJ16" s="65"/>
      <c r="BK16" s="65"/>
      <c r="BL16" s="65"/>
      <c r="BM16" s="65"/>
      <c r="BN16" s="65"/>
      <c r="BO16" s="65"/>
      <c r="BP16" s="65"/>
      <c r="BQ16" s="65"/>
      <c r="BR16" s="65"/>
      <c r="BS16" s="65"/>
      <c r="BT16" s="65"/>
      <c r="BU16" s="65"/>
      <c r="BV16" s="65"/>
      <c r="BW16" s="65"/>
      <c r="BX16" s="65"/>
      <c r="BY16" s="67"/>
      <c r="CP16" s="70"/>
      <c r="CQ16" s="70"/>
      <c r="CR16" s="70"/>
      <c r="CS16" s="70"/>
      <c r="CT16" s="70"/>
      <c r="CU16" s="70"/>
      <c r="CV16" s="70"/>
      <c r="CW16" s="70"/>
      <c r="CX16" s="70"/>
      <c r="CY16" s="70"/>
      <c r="CZ16" s="70"/>
      <c r="DA16" s="70"/>
      <c r="DB16" s="70"/>
      <c r="DC16" s="70"/>
      <c r="DD16" s="70"/>
      <c r="DE16" s="70"/>
      <c r="DF16" s="70"/>
      <c r="DG16" s="70"/>
      <c r="DH16" s="70"/>
    </row>
    <row r="17" spans="1:112" ht="12" customHeight="1" x14ac:dyDescent="0.25">
      <c r="A17" s="64"/>
      <c r="B17" s="65"/>
      <c r="C17" s="65"/>
      <c r="D17" s="65"/>
      <c r="E17" s="65"/>
      <c r="F17" s="65"/>
      <c r="G17" s="65"/>
      <c r="H17" s="65"/>
      <c r="I17" s="65"/>
      <c r="J17" s="65"/>
      <c r="K17" s="65"/>
      <c r="L17" s="65"/>
      <c r="M17" s="65"/>
      <c r="N17" s="65"/>
      <c r="O17" s="65"/>
      <c r="P17" s="65"/>
      <c r="Q17" s="65"/>
      <c r="R17" s="65"/>
      <c r="S17" s="65"/>
      <c r="T17" s="65"/>
      <c r="U17" s="65"/>
      <c r="V17" s="65"/>
      <c r="W17" s="65"/>
      <c r="X17" s="65"/>
      <c r="Y17" s="65"/>
      <c r="Z17" s="65"/>
      <c r="AA17" s="65"/>
      <c r="AB17" s="65"/>
      <c r="AC17" s="65"/>
      <c r="AD17" s="65"/>
      <c r="AE17" s="65"/>
      <c r="AF17" s="65"/>
      <c r="AG17" s="65"/>
      <c r="AH17" s="65"/>
      <c r="AI17" s="65"/>
      <c r="AJ17" s="65"/>
      <c r="AK17" s="65"/>
      <c r="AL17" s="65"/>
      <c r="AM17" s="65"/>
      <c r="AN17" s="65"/>
      <c r="AO17" s="65"/>
      <c r="AP17" s="65"/>
      <c r="AQ17" s="65"/>
      <c r="AR17" s="65"/>
      <c r="AS17" s="65"/>
      <c r="AT17" s="65"/>
      <c r="AU17" s="65"/>
      <c r="AV17" s="65"/>
      <c r="AW17" s="65"/>
      <c r="AX17" s="65"/>
      <c r="AY17" s="65"/>
      <c r="AZ17" s="65"/>
      <c r="BA17" s="65"/>
      <c r="BB17" s="65"/>
      <c r="BC17" s="65"/>
      <c r="BD17" s="65"/>
      <c r="BE17" s="65"/>
      <c r="BF17" s="65"/>
      <c r="BG17" s="65"/>
      <c r="BH17" s="65"/>
      <c r="BI17" s="65"/>
      <c r="BJ17" s="65"/>
      <c r="BK17" s="65"/>
      <c r="BL17" s="65"/>
      <c r="BM17" s="65"/>
      <c r="BN17" s="65"/>
      <c r="BO17" s="65"/>
      <c r="BP17" s="65"/>
      <c r="BQ17" s="65"/>
      <c r="BR17" s="65"/>
      <c r="BS17" s="65"/>
      <c r="BT17" s="65"/>
      <c r="BU17" s="65"/>
      <c r="BV17" s="65"/>
      <c r="BW17" s="65"/>
      <c r="BX17" s="65"/>
      <c r="BY17" s="67"/>
      <c r="CP17" s="70"/>
      <c r="CQ17" s="70"/>
      <c r="CR17" s="70"/>
      <c r="CS17" s="70"/>
      <c r="CT17" s="70"/>
      <c r="CU17" s="70"/>
      <c r="CV17" s="70"/>
      <c r="CW17" s="70"/>
      <c r="CX17" s="70"/>
      <c r="CY17" s="70"/>
      <c r="CZ17" s="70"/>
      <c r="DA17" s="70"/>
      <c r="DB17" s="70"/>
      <c r="DC17" s="70"/>
      <c r="DD17" s="70"/>
      <c r="DE17" s="70"/>
      <c r="DF17" s="70"/>
      <c r="DG17" s="70"/>
      <c r="DH17" s="70"/>
    </row>
    <row r="18" spans="1:112" ht="12" customHeight="1" x14ac:dyDescent="0.25">
      <c r="A18" s="64"/>
      <c r="B18" s="65"/>
      <c r="C18" s="65"/>
      <c r="D18" s="65"/>
      <c r="E18" s="65"/>
      <c r="F18" s="65"/>
      <c r="G18" s="65"/>
      <c r="H18" s="65"/>
      <c r="I18" s="65"/>
      <c r="J18" s="65"/>
      <c r="K18" s="65"/>
      <c r="L18" s="65"/>
      <c r="M18" s="65"/>
      <c r="N18" s="65"/>
      <c r="O18" s="65"/>
      <c r="P18" s="65"/>
      <c r="Q18" s="65"/>
      <c r="R18" s="65"/>
      <c r="S18" s="65"/>
      <c r="T18" s="65"/>
      <c r="U18" s="65"/>
      <c r="V18" s="65"/>
      <c r="W18" s="65"/>
      <c r="X18" s="65"/>
      <c r="Y18" s="65"/>
      <c r="Z18" s="65"/>
      <c r="AA18" s="65"/>
      <c r="AB18" s="65"/>
      <c r="AC18" s="65"/>
      <c r="AD18" s="65"/>
      <c r="AE18" s="65"/>
      <c r="AF18" s="65"/>
      <c r="AG18" s="65"/>
      <c r="AH18" s="65"/>
      <c r="AI18" s="65"/>
      <c r="AJ18" s="65"/>
      <c r="AK18" s="65"/>
      <c r="AL18" s="65"/>
      <c r="AM18" s="65"/>
      <c r="AN18" s="65"/>
      <c r="AO18" s="65"/>
      <c r="AP18" s="65"/>
      <c r="AQ18" s="65"/>
      <c r="AR18" s="65"/>
      <c r="AS18" s="65"/>
      <c r="AT18" s="65"/>
      <c r="AU18" s="65"/>
      <c r="AV18" s="65"/>
      <c r="AW18" s="65"/>
      <c r="AX18" s="65"/>
      <c r="AY18" s="65"/>
      <c r="AZ18" s="65"/>
      <c r="BA18" s="65"/>
      <c r="BB18" s="65"/>
      <c r="BC18" s="65"/>
      <c r="BD18" s="65"/>
      <c r="BE18" s="65"/>
      <c r="BF18" s="65"/>
      <c r="BG18" s="65"/>
      <c r="BH18" s="65"/>
      <c r="BI18" s="65"/>
      <c r="BJ18" s="65"/>
      <c r="BK18" s="65"/>
      <c r="BL18" s="65"/>
      <c r="BM18" s="65"/>
      <c r="BN18" s="65"/>
      <c r="BO18" s="65"/>
      <c r="BP18" s="65"/>
      <c r="BQ18" s="65"/>
      <c r="BR18" s="65"/>
      <c r="BS18" s="65"/>
      <c r="BT18" s="65"/>
      <c r="BU18" s="65"/>
      <c r="BV18" s="65"/>
      <c r="BW18" s="65"/>
      <c r="BX18" s="65"/>
      <c r="BY18" s="67"/>
      <c r="CP18" s="70"/>
      <c r="CQ18" s="70"/>
      <c r="CR18" s="70"/>
      <c r="CS18" s="70"/>
      <c r="CT18" s="70"/>
      <c r="CU18" s="70"/>
      <c r="CV18" s="70"/>
      <c r="CW18" s="70"/>
      <c r="CX18" s="70"/>
      <c r="CY18" s="70"/>
      <c r="CZ18" s="70"/>
      <c r="DA18" s="70"/>
      <c r="DB18" s="70"/>
      <c r="DC18" s="70"/>
      <c r="DD18" s="70"/>
      <c r="DE18" s="70"/>
      <c r="DF18" s="70"/>
      <c r="DG18" s="70"/>
      <c r="DH18" s="70"/>
    </row>
    <row r="19" spans="1:112" ht="12" customHeight="1" x14ac:dyDescent="0.25">
      <c r="A19" s="64"/>
      <c r="B19" s="65"/>
      <c r="C19" s="65"/>
      <c r="D19" s="65"/>
      <c r="E19" s="65"/>
      <c r="F19" s="65"/>
      <c r="G19" s="65"/>
      <c r="H19" s="65"/>
      <c r="I19" s="65"/>
      <c r="J19" s="65"/>
      <c r="K19" s="65"/>
      <c r="L19" s="65"/>
      <c r="M19" s="65"/>
      <c r="N19" s="65"/>
      <c r="O19" s="65"/>
      <c r="P19" s="65"/>
      <c r="Q19" s="65"/>
      <c r="R19" s="65"/>
      <c r="S19" s="65"/>
      <c r="T19" s="65"/>
      <c r="U19" s="65"/>
      <c r="V19" s="65"/>
      <c r="W19" s="65"/>
      <c r="X19" s="65"/>
      <c r="Y19" s="65"/>
      <c r="Z19" s="65"/>
      <c r="AA19" s="65"/>
      <c r="AB19" s="65"/>
      <c r="AC19" s="65"/>
      <c r="AD19" s="65"/>
      <c r="AE19" s="65"/>
      <c r="AF19" s="65"/>
      <c r="AG19" s="65"/>
      <c r="AH19" s="65"/>
      <c r="AI19" s="65"/>
      <c r="AJ19" s="65"/>
      <c r="AK19" s="65"/>
      <c r="AL19" s="65"/>
      <c r="AM19" s="65"/>
      <c r="AN19" s="65"/>
      <c r="AO19" s="65"/>
      <c r="AP19" s="65"/>
      <c r="AQ19" s="65"/>
      <c r="AR19" s="65"/>
      <c r="AS19" s="65"/>
      <c r="AT19" s="65"/>
      <c r="AU19" s="65"/>
      <c r="AV19" s="65"/>
      <c r="AW19" s="65"/>
      <c r="AX19" s="65"/>
      <c r="AY19" s="65"/>
      <c r="AZ19" s="65"/>
      <c r="BA19" s="65"/>
      <c r="BB19" s="65"/>
      <c r="BC19" s="65"/>
      <c r="BD19" s="65"/>
      <c r="BE19" s="65"/>
      <c r="BF19" s="65"/>
      <c r="BG19" s="65"/>
      <c r="BH19" s="65"/>
      <c r="BI19" s="65"/>
      <c r="BJ19" s="65"/>
      <c r="BK19" s="65"/>
      <c r="BL19" s="65"/>
      <c r="BM19" s="65"/>
      <c r="BN19" s="65"/>
      <c r="BO19" s="65"/>
      <c r="BP19" s="65"/>
      <c r="BQ19" s="65"/>
      <c r="BR19" s="65"/>
      <c r="BS19" s="65"/>
      <c r="BT19" s="65"/>
      <c r="BU19" s="65"/>
      <c r="BV19" s="65"/>
      <c r="BW19" s="65"/>
      <c r="BX19" s="65"/>
      <c r="BY19" s="67"/>
      <c r="CP19" s="70"/>
      <c r="CQ19" s="70"/>
      <c r="CR19" s="70"/>
      <c r="CS19" s="70"/>
      <c r="CT19" s="70"/>
      <c r="CU19" s="70"/>
      <c r="CV19" s="70"/>
      <c r="CW19" s="70"/>
      <c r="CX19" s="70"/>
      <c r="CY19" s="70"/>
      <c r="CZ19" s="70"/>
      <c r="DA19" s="71"/>
      <c r="DB19" s="70"/>
      <c r="DC19" s="70"/>
      <c r="DD19" s="70"/>
      <c r="DE19" s="70"/>
      <c r="DF19" s="70"/>
      <c r="DG19" s="70"/>
      <c r="DH19" s="70"/>
    </row>
    <row r="20" spans="1:112" ht="12" customHeight="1" x14ac:dyDescent="0.25">
      <c r="A20" s="64"/>
      <c r="B20" s="65"/>
      <c r="C20" s="65"/>
      <c r="D20" s="65"/>
      <c r="E20" s="65"/>
      <c r="F20" s="65"/>
      <c r="G20" s="65"/>
      <c r="H20" s="65"/>
      <c r="I20" s="65"/>
      <c r="J20" s="65"/>
      <c r="K20" s="65"/>
      <c r="L20" s="65"/>
      <c r="M20" s="65"/>
      <c r="N20" s="65"/>
      <c r="O20" s="65"/>
      <c r="P20" s="65"/>
      <c r="Q20" s="65"/>
      <c r="R20" s="65"/>
      <c r="S20" s="65"/>
      <c r="T20" s="65"/>
      <c r="U20" s="65"/>
      <c r="V20" s="65"/>
      <c r="W20" s="65"/>
      <c r="X20" s="65"/>
      <c r="Y20" s="65"/>
      <c r="Z20" s="65"/>
      <c r="AA20" s="65"/>
      <c r="AB20" s="65"/>
      <c r="AC20" s="65"/>
      <c r="AD20" s="65"/>
      <c r="AE20" s="65"/>
      <c r="AF20" s="65"/>
      <c r="AG20" s="65"/>
      <c r="AH20" s="65"/>
      <c r="AI20" s="65"/>
      <c r="AJ20" s="65"/>
      <c r="AK20" s="65"/>
      <c r="AL20" s="65"/>
      <c r="AM20" s="65"/>
      <c r="AN20" s="65"/>
      <c r="AO20" s="65"/>
      <c r="AP20" s="65"/>
      <c r="AQ20" s="65"/>
      <c r="AR20" s="65"/>
      <c r="AS20" s="65"/>
      <c r="AT20" s="65"/>
      <c r="AU20" s="65"/>
      <c r="AV20" s="65"/>
      <c r="AW20" s="65"/>
      <c r="AX20" s="65"/>
      <c r="AY20" s="65"/>
      <c r="AZ20" s="65"/>
      <c r="BA20" s="65"/>
      <c r="BB20" s="65"/>
      <c r="BC20" s="65"/>
      <c r="BD20" s="65"/>
      <c r="BE20" s="65"/>
      <c r="BF20" s="65"/>
      <c r="BG20" s="65"/>
      <c r="BH20" s="65"/>
      <c r="BI20" s="65"/>
      <c r="BJ20" s="65"/>
      <c r="BK20" s="65"/>
      <c r="BL20" s="65"/>
      <c r="BM20" s="65"/>
      <c r="BN20" s="65"/>
      <c r="BO20" s="65"/>
      <c r="BP20" s="65"/>
      <c r="BQ20" s="65"/>
      <c r="BR20" s="65"/>
      <c r="BS20" s="65"/>
      <c r="BT20" s="65"/>
      <c r="BU20" s="65"/>
      <c r="BV20" s="65"/>
      <c r="BW20" s="65"/>
      <c r="BX20" s="65"/>
      <c r="BY20" s="67"/>
      <c r="CP20" s="70"/>
      <c r="CQ20" s="70"/>
      <c r="CR20" s="70"/>
      <c r="CS20" s="70"/>
      <c r="CT20" s="70"/>
      <c r="CU20" s="70"/>
      <c r="CV20" s="70"/>
      <c r="CW20" s="70"/>
      <c r="CX20" s="70"/>
      <c r="CY20" s="70"/>
      <c r="CZ20" s="70"/>
      <c r="DA20" s="72"/>
      <c r="DB20" s="70"/>
      <c r="DC20" s="70"/>
      <c r="DD20" s="70"/>
      <c r="DE20" s="70"/>
      <c r="DF20" s="70"/>
      <c r="DG20" s="70"/>
      <c r="DH20" s="70"/>
    </row>
    <row r="21" spans="1:112" ht="12" customHeight="1" x14ac:dyDescent="0.25">
      <c r="A21" s="64"/>
      <c r="B21" s="65"/>
      <c r="C21" s="65"/>
      <c r="D21" s="65"/>
      <c r="E21" s="65"/>
      <c r="F21" s="65"/>
      <c r="G21" s="65"/>
      <c r="H21" s="65"/>
      <c r="I21" s="65"/>
      <c r="J21" s="65"/>
      <c r="K21" s="65"/>
      <c r="L21" s="65"/>
      <c r="M21" s="65"/>
      <c r="N21" s="65"/>
      <c r="O21" s="65"/>
      <c r="P21" s="65"/>
      <c r="Q21" s="65"/>
      <c r="R21" s="65"/>
      <c r="S21" s="65"/>
      <c r="T21" s="65"/>
      <c r="U21" s="65"/>
      <c r="V21" s="65"/>
      <c r="W21" s="65"/>
      <c r="X21" s="65"/>
      <c r="Y21" s="65"/>
      <c r="Z21" s="65"/>
      <c r="AA21" s="65"/>
      <c r="AB21" s="65"/>
      <c r="AC21" s="65"/>
      <c r="AD21" s="65"/>
      <c r="AE21" s="65"/>
      <c r="AF21" s="65"/>
      <c r="AG21" s="65"/>
      <c r="AH21" s="65"/>
      <c r="AI21" s="65"/>
      <c r="AJ21" s="65"/>
      <c r="AK21" s="65"/>
      <c r="AL21" s="65"/>
      <c r="AM21" s="65"/>
      <c r="AN21" s="65"/>
      <c r="AO21" s="65"/>
      <c r="AP21" s="65"/>
      <c r="AQ21" s="65"/>
      <c r="AR21" s="65"/>
      <c r="AS21" s="65"/>
      <c r="AT21" s="65"/>
      <c r="AU21" s="65"/>
      <c r="AV21" s="65"/>
      <c r="AW21" s="65"/>
      <c r="AX21" s="65"/>
      <c r="AY21" s="65"/>
      <c r="AZ21" s="65"/>
      <c r="BA21" s="65"/>
      <c r="BB21" s="65"/>
      <c r="BC21" s="65"/>
      <c r="BD21" s="65"/>
      <c r="BE21" s="65"/>
      <c r="BF21" s="65"/>
      <c r="BG21" s="65"/>
      <c r="BH21" s="65"/>
      <c r="BI21" s="65"/>
      <c r="BJ21" s="65"/>
      <c r="BK21" s="65"/>
      <c r="BL21" s="65"/>
      <c r="BM21" s="65"/>
      <c r="BN21" s="65"/>
      <c r="BO21" s="65"/>
      <c r="BP21" s="65"/>
      <c r="BQ21" s="65"/>
      <c r="BR21" s="65"/>
      <c r="BS21" s="65"/>
      <c r="BT21" s="65"/>
      <c r="BU21" s="65"/>
      <c r="BV21" s="65"/>
      <c r="BW21" s="65"/>
      <c r="BX21" s="65"/>
      <c r="BY21" s="67"/>
      <c r="CP21" s="70"/>
      <c r="CQ21" s="70"/>
      <c r="CR21" s="70"/>
      <c r="CS21" s="70"/>
      <c r="CT21" s="70"/>
      <c r="CU21" s="70"/>
      <c r="CV21" s="70"/>
      <c r="CW21" s="70"/>
      <c r="CX21" s="70"/>
      <c r="CY21" s="70"/>
      <c r="CZ21" s="70"/>
      <c r="DA21" s="71"/>
      <c r="DB21" s="70"/>
      <c r="DC21" s="70"/>
      <c r="DD21" s="70"/>
      <c r="DE21" s="70"/>
      <c r="DF21" s="70"/>
      <c r="DG21" s="70"/>
      <c r="DH21" s="70"/>
    </row>
    <row r="22" spans="1:112" ht="12" customHeight="1" x14ac:dyDescent="0.25">
      <c r="A22" s="64"/>
      <c r="B22" s="65"/>
      <c r="C22" s="65"/>
      <c r="D22" s="65"/>
      <c r="E22" s="65"/>
      <c r="F22" s="65"/>
      <c r="G22" s="65"/>
      <c r="H22" s="65"/>
      <c r="I22" s="65"/>
      <c r="J22" s="65"/>
      <c r="K22" s="65"/>
      <c r="L22" s="65"/>
      <c r="M22" s="65"/>
      <c r="N22" s="65"/>
      <c r="O22" s="65"/>
      <c r="P22" s="65"/>
      <c r="Q22" s="65"/>
      <c r="R22" s="65"/>
      <c r="S22" s="65"/>
      <c r="T22" s="65"/>
      <c r="U22" s="65"/>
      <c r="V22" s="65"/>
      <c r="W22" s="65"/>
      <c r="X22" s="65"/>
      <c r="Y22" s="65"/>
      <c r="Z22" s="65"/>
      <c r="AA22" s="65"/>
      <c r="AB22" s="65"/>
      <c r="AC22" s="65"/>
      <c r="AD22" s="65"/>
      <c r="AE22" s="65"/>
      <c r="AF22" s="65"/>
      <c r="AG22" s="65"/>
      <c r="AH22" s="65"/>
      <c r="AI22" s="65"/>
      <c r="AJ22" s="65"/>
      <c r="AK22" s="65"/>
      <c r="AL22" s="65"/>
      <c r="AM22" s="65"/>
      <c r="AN22" s="65"/>
      <c r="AO22" s="65"/>
      <c r="AP22" s="65"/>
      <c r="AQ22" s="65"/>
      <c r="AR22" s="65"/>
      <c r="AS22" s="65"/>
      <c r="AT22" s="65"/>
      <c r="AU22" s="65"/>
      <c r="AV22" s="65"/>
      <c r="AW22" s="65"/>
      <c r="AX22" s="65"/>
      <c r="AY22" s="65"/>
      <c r="AZ22" s="65"/>
      <c r="BA22" s="65"/>
      <c r="BB22" s="65"/>
      <c r="BC22" s="65"/>
      <c r="BD22" s="65"/>
      <c r="BE22" s="65"/>
      <c r="BF22" s="65"/>
      <c r="BG22" s="65"/>
      <c r="BH22" s="65"/>
      <c r="BI22" s="65"/>
      <c r="BJ22" s="65"/>
      <c r="BK22" s="65"/>
      <c r="BL22" s="65"/>
      <c r="BM22" s="65"/>
      <c r="BN22" s="65"/>
      <c r="BO22" s="65"/>
      <c r="BP22" s="65"/>
      <c r="BQ22" s="65"/>
      <c r="BR22" s="65"/>
      <c r="BS22" s="65"/>
      <c r="BT22" s="65"/>
      <c r="BU22" s="65"/>
      <c r="BV22" s="65"/>
      <c r="BW22" s="65"/>
      <c r="BX22" s="65"/>
      <c r="BY22" s="67"/>
      <c r="CP22" s="70"/>
      <c r="CQ22" s="70"/>
      <c r="CR22" s="70"/>
      <c r="CS22" s="70"/>
      <c r="CT22" s="70"/>
      <c r="CU22" s="70"/>
      <c r="CV22" s="70"/>
      <c r="CW22" s="70"/>
      <c r="CX22" s="70"/>
      <c r="CY22" s="70"/>
      <c r="CZ22" s="70"/>
      <c r="DA22" s="70"/>
      <c r="DB22" s="70"/>
      <c r="DC22" s="70"/>
      <c r="DD22" s="70"/>
      <c r="DE22" s="70"/>
      <c r="DF22" s="70"/>
      <c r="DG22" s="70"/>
      <c r="DH22" s="70"/>
    </row>
    <row r="23" spans="1:112" ht="12" customHeight="1" x14ac:dyDescent="0.25">
      <c r="A23" s="64"/>
      <c r="B23" s="65"/>
      <c r="C23" s="65"/>
      <c r="D23" s="65"/>
      <c r="E23" s="68"/>
      <c r="F23" s="65"/>
      <c r="G23" s="65"/>
      <c r="H23" s="65"/>
      <c r="I23" s="65"/>
      <c r="J23" s="65"/>
      <c r="K23" s="65"/>
      <c r="L23" s="65"/>
      <c r="M23" s="65"/>
      <c r="N23" s="65"/>
      <c r="O23" s="65"/>
      <c r="P23" s="65"/>
      <c r="Q23" s="65"/>
      <c r="R23" s="65"/>
      <c r="S23" s="65"/>
      <c r="T23" s="65"/>
      <c r="U23" s="65"/>
      <c r="V23" s="65"/>
      <c r="W23" s="65"/>
      <c r="X23" s="65"/>
      <c r="Y23" s="65"/>
      <c r="Z23" s="65"/>
      <c r="AA23" s="65"/>
      <c r="AB23" s="65"/>
      <c r="AC23" s="65"/>
      <c r="AD23" s="65"/>
      <c r="AE23" s="65"/>
      <c r="AF23" s="65"/>
      <c r="AG23" s="65"/>
      <c r="AH23" s="65"/>
      <c r="AI23" s="65"/>
      <c r="AJ23" s="65"/>
      <c r="AK23" s="65"/>
      <c r="AL23" s="66"/>
      <c r="AM23" s="66"/>
      <c r="AN23" s="66"/>
      <c r="AO23" s="66"/>
      <c r="AP23" s="66"/>
      <c r="AQ23" s="66"/>
      <c r="AR23" s="66"/>
      <c r="AS23" s="66"/>
      <c r="AT23" s="66"/>
      <c r="AU23" s="66"/>
      <c r="AV23" s="65"/>
      <c r="AW23" s="65"/>
      <c r="AX23" s="65"/>
      <c r="AY23" s="65"/>
      <c r="AZ23" s="65"/>
      <c r="BA23" s="65"/>
      <c r="BB23" s="65"/>
      <c r="BC23" s="65"/>
      <c r="BD23" s="65"/>
      <c r="BE23" s="65"/>
      <c r="BF23" s="65"/>
      <c r="BG23" s="65"/>
      <c r="BH23" s="65"/>
      <c r="BI23" s="65"/>
      <c r="BJ23" s="65"/>
      <c r="BK23" s="65"/>
      <c r="BL23" s="65"/>
      <c r="BM23" s="65"/>
      <c r="BN23" s="65"/>
      <c r="BO23" s="65"/>
      <c r="BP23" s="65"/>
      <c r="BQ23" s="65"/>
      <c r="BR23" s="65"/>
      <c r="BS23" s="65"/>
      <c r="BT23" s="65"/>
      <c r="BU23" s="65"/>
      <c r="BV23" s="65"/>
      <c r="BW23" s="65"/>
      <c r="BX23" s="65"/>
      <c r="BY23" s="67"/>
      <c r="CP23" s="70"/>
      <c r="CQ23" s="70"/>
      <c r="CR23" s="70"/>
      <c r="CS23" s="70"/>
      <c r="CT23" s="70"/>
      <c r="CU23" s="70"/>
      <c r="CV23" s="70"/>
      <c r="CW23" s="70"/>
      <c r="CX23" s="70"/>
      <c r="CY23" s="70"/>
      <c r="CZ23" s="70"/>
      <c r="DA23" s="70"/>
      <c r="DB23" s="70"/>
      <c r="DC23" s="70"/>
      <c r="DD23" s="70"/>
      <c r="DE23" s="70"/>
      <c r="DF23" s="70"/>
      <c r="DG23" s="70"/>
      <c r="DH23" s="70"/>
    </row>
    <row r="24" spans="1:112" ht="12" customHeight="1" x14ac:dyDescent="0.25">
      <c r="A24" s="64"/>
      <c r="B24" s="65"/>
      <c r="C24" s="65"/>
      <c r="D24" s="65"/>
      <c r="E24" s="65"/>
      <c r="F24" s="65"/>
      <c r="G24" s="65"/>
      <c r="H24" s="65"/>
      <c r="I24" s="65"/>
      <c r="J24" s="66"/>
      <c r="K24" s="66"/>
      <c r="L24" s="66"/>
      <c r="M24" s="66"/>
      <c r="N24" s="66"/>
      <c r="O24" s="66"/>
      <c r="P24" s="66"/>
      <c r="Q24" s="66"/>
      <c r="R24" s="66"/>
      <c r="S24" s="66"/>
      <c r="T24" s="66"/>
      <c r="U24" s="66"/>
      <c r="V24" s="66"/>
      <c r="W24" s="66"/>
      <c r="X24" s="65"/>
      <c r="Y24" s="65"/>
      <c r="Z24" s="65"/>
      <c r="AA24" s="65"/>
      <c r="AB24" s="65"/>
      <c r="AC24" s="65"/>
      <c r="AD24" s="65"/>
      <c r="AE24" s="65"/>
      <c r="AF24" s="65"/>
      <c r="AG24" s="65"/>
      <c r="AH24" s="65"/>
      <c r="AI24" s="65"/>
      <c r="AJ24" s="65"/>
      <c r="AK24" s="65"/>
      <c r="AL24" s="66"/>
      <c r="AM24" s="66"/>
      <c r="AN24" s="66"/>
      <c r="AO24" s="66"/>
      <c r="AP24" s="66"/>
      <c r="AQ24" s="66"/>
      <c r="AR24" s="66"/>
      <c r="AS24" s="66"/>
      <c r="AT24" s="66"/>
      <c r="AU24" s="66"/>
      <c r="AV24" s="65"/>
      <c r="AW24" s="65"/>
      <c r="AX24" s="65"/>
      <c r="AY24" s="65"/>
      <c r="AZ24" s="65"/>
      <c r="BA24" s="65"/>
      <c r="BB24" s="65"/>
      <c r="BC24" s="65"/>
      <c r="BD24" s="65"/>
      <c r="BE24" s="65"/>
      <c r="BF24" s="65"/>
      <c r="BG24" s="65"/>
      <c r="BH24" s="65"/>
      <c r="BI24" s="65"/>
      <c r="BJ24" s="65"/>
      <c r="BK24" s="65"/>
      <c r="BL24" s="65"/>
      <c r="BM24" s="65"/>
      <c r="BN24" s="65"/>
      <c r="BO24" s="65"/>
      <c r="BP24" s="65"/>
      <c r="BQ24" s="65"/>
      <c r="BR24" s="65"/>
      <c r="BS24" s="65"/>
      <c r="BT24" s="65"/>
      <c r="BU24" s="65"/>
      <c r="BV24" s="65"/>
      <c r="BW24" s="65"/>
      <c r="BX24" s="65"/>
      <c r="BY24" s="67"/>
    </row>
    <row r="25" spans="1:112" ht="12" customHeight="1" x14ac:dyDescent="0.25">
      <c r="A25" s="64"/>
      <c r="B25" s="65"/>
      <c r="C25" s="65"/>
      <c r="D25" s="65"/>
      <c r="E25" s="65"/>
      <c r="F25" s="65"/>
      <c r="G25" s="65"/>
      <c r="H25" s="65"/>
      <c r="I25" s="65"/>
      <c r="J25" s="66"/>
      <c r="K25" s="66"/>
      <c r="L25" s="66"/>
      <c r="M25" s="66"/>
      <c r="N25" s="66"/>
      <c r="O25" s="66"/>
      <c r="P25" s="66"/>
      <c r="Q25" s="66"/>
      <c r="R25" s="66"/>
      <c r="S25" s="66"/>
      <c r="T25" s="66"/>
      <c r="U25" s="66"/>
      <c r="V25" s="66"/>
      <c r="W25" s="66"/>
      <c r="X25" s="65"/>
      <c r="Y25" s="65"/>
      <c r="Z25" s="65"/>
      <c r="AA25" s="65"/>
      <c r="AB25" s="65"/>
      <c r="AC25" s="65"/>
      <c r="AD25" s="65"/>
      <c r="AE25" s="65"/>
      <c r="AF25" s="65"/>
      <c r="AG25" s="65"/>
      <c r="AH25" s="65"/>
      <c r="AI25" s="65"/>
      <c r="AJ25" s="65"/>
      <c r="AK25" s="65"/>
      <c r="AL25" s="69"/>
      <c r="AM25" s="69"/>
      <c r="AN25" s="69"/>
      <c r="AO25" s="69"/>
      <c r="AP25" s="69"/>
      <c r="AQ25" s="69"/>
      <c r="AR25" s="69"/>
      <c r="AS25" s="69"/>
      <c r="AT25" s="69"/>
      <c r="AU25" s="69"/>
      <c r="AV25" s="65"/>
      <c r="AW25" s="65"/>
      <c r="AX25" s="65"/>
      <c r="AY25" s="65"/>
      <c r="AZ25" s="65"/>
      <c r="BA25" s="65"/>
      <c r="BB25" s="65"/>
      <c r="BC25" s="65"/>
      <c r="BD25" s="65"/>
      <c r="BE25" s="65"/>
      <c r="BF25" s="65"/>
      <c r="BG25" s="65"/>
      <c r="BH25" s="65"/>
      <c r="BI25" s="65"/>
      <c r="BJ25" s="65"/>
      <c r="BK25" s="65"/>
      <c r="BL25" s="65"/>
      <c r="BM25" s="65"/>
      <c r="BN25" s="65"/>
      <c r="BO25" s="65"/>
      <c r="BP25" s="65"/>
      <c r="BQ25" s="65"/>
      <c r="BR25" s="65"/>
      <c r="BS25" s="65"/>
      <c r="BT25" s="65"/>
      <c r="BU25" s="65"/>
      <c r="BV25" s="65"/>
      <c r="BW25" s="65"/>
      <c r="BX25" s="65"/>
      <c r="BY25" s="67"/>
    </row>
    <row r="26" spans="1:112" ht="12" customHeight="1" x14ac:dyDescent="0.25">
      <c r="A26" s="64"/>
      <c r="B26" s="65"/>
      <c r="C26" s="65"/>
      <c r="D26" s="65"/>
      <c r="E26" s="65"/>
      <c r="F26" s="65"/>
      <c r="G26" s="65"/>
      <c r="H26" s="65"/>
      <c r="I26" s="65"/>
      <c r="J26" s="65"/>
      <c r="K26" s="65"/>
      <c r="L26" s="65"/>
      <c r="M26" s="65"/>
      <c r="N26" s="65"/>
      <c r="O26" s="65"/>
      <c r="P26" s="65"/>
      <c r="Q26" s="65"/>
      <c r="R26" s="65"/>
      <c r="S26" s="65"/>
      <c r="T26" s="65"/>
      <c r="U26" s="65"/>
      <c r="V26" s="65"/>
      <c r="W26" s="65"/>
      <c r="X26" s="65"/>
      <c r="Y26" s="65"/>
      <c r="Z26" s="65"/>
      <c r="AA26" s="65"/>
      <c r="AB26" s="65"/>
      <c r="AC26" s="65"/>
      <c r="AD26" s="65"/>
      <c r="AE26" s="65"/>
      <c r="AF26" s="65"/>
      <c r="AG26" s="65"/>
      <c r="AH26" s="65"/>
      <c r="AI26" s="65"/>
      <c r="AJ26" s="65"/>
      <c r="AK26" s="65"/>
      <c r="AL26" s="65"/>
      <c r="AM26" s="65"/>
      <c r="AN26" s="65"/>
      <c r="AO26" s="65"/>
      <c r="AP26" s="65"/>
      <c r="AQ26" s="65"/>
      <c r="AR26" s="65"/>
      <c r="AS26" s="65"/>
      <c r="AT26" s="65"/>
      <c r="AU26" s="65"/>
      <c r="AV26" s="65"/>
      <c r="AW26" s="65"/>
      <c r="AX26" s="65"/>
      <c r="AY26" s="65"/>
      <c r="AZ26" s="65"/>
      <c r="BA26" s="65"/>
      <c r="BB26" s="65"/>
      <c r="BC26" s="66"/>
      <c r="BD26" s="66"/>
      <c r="BE26" s="66"/>
      <c r="BF26" s="66"/>
      <c r="BG26" s="66"/>
      <c r="BH26" s="66"/>
      <c r="BI26" s="66"/>
      <c r="BJ26" s="66"/>
      <c r="BK26" s="66"/>
      <c r="BL26" s="66"/>
      <c r="BM26" s="66"/>
      <c r="BN26" s="66"/>
      <c r="BO26" s="66"/>
      <c r="BP26" s="66"/>
      <c r="BQ26" s="65"/>
      <c r="BR26" s="65"/>
      <c r="BS26" s="65"/>
      <c r="BT26" s="65"/>
      <c r="BU26" s="65"/>
      <c r="BV26" s="65"/>
      <c r="BW26" s="65"/>
      <c r="BX26" s="65"/>
      <c r="BY26" s="67"/>
    </row>
    <row r="27" spans="1:112" ht="12" customHeight="1" x14ac:dyDescent="0.25">
      <c r="A27" s="64"/>
      <c r="B27" s="73"/>
      <c r="C27" s="73"/>
      <c r="D27" s="73"/>
      <c r="E27" s="73"/>
      <c r="F27" s="73"/>
      <c r="G27" s="73"/>
      <c r="H27" s="73"/>
      <c r="I27" s="73"/>
      <c r="J27" s="73"/>
      <c r="K27" s="73"/>
      <c r="L27" s="73"/>
      <c r="M27" s="73"/>
      <c r="N27" s="74"/>
      <c r="O27" s="74"/>
      <c r="P27" s="74"/>
      <c r="Q27" s="74"/>
      <c r="R27" s="74"/>
      <c r="S27" s="74"/>
      <c r="T27" s="74"/>
      <c r="U27" s="74"/>
      <c r="V27" s="74"/>
      <c r="W27" s="74"/>
      <c r="X27" s="74"/>
      <c r="Y27" s="74"/>
      <c r="Z27" s="65"/>
      <c r="AA27" s="65"/>
      <c r="AB27" s="65"/>
      <c r="AC27" s="65"/>
      <c r="AD27" s="65"/>
      <c r="AE27" s="65"/>
      <c r="AF27" s="65"/>
      <c r="AG27" s="65"/>
      <c r="AH27" s="65"/>
      <c r="AI27" s="65"/>
      <c r="AJ27" s="65"/>
      <c r="AK27" s="65"/>
      <c r="AL27" s="65"/>
      <c r="AM27" s="65"/>
      <c r="AN27" s="65"/>
      <c r="AO27" s="65"/>
      <c r="AP27" s="65"/>
      <c r="AQ27" s="65"/>
      <c r="AR27" s="65"/>
      <c r="AS27" s="65"/>
      <c r="AT27" s="65"/>
      <c r="AU27" s="65"/>
      <c r="AV27" s="65"/>
      <c r="AW27" s="65"/>
      <c r="AX27" s="65"/>
      <c r="AY27" s="65"/>
      <c r="AZ27" s="65"/>
      <c r="BA27" s="65"/>
      <c r="BB27" s="65"/>
      <c r="BC27" s="66"/>
      <c r="BD27" s="66"/>
      <c r="BE27" s="66"/>
      <c r="BF27" s="66"/>
      <c r="BG27" s="66"/>
      <c r="BH27" s="66"/>
      <c r="BI27" s="66"/>
      <c r="BJ27" s="66"/>
      <c r="BK27" s="66"/>
      <c r="BL27" s="66"/>
      <c r="BM27" s="66"/>
      <c r="BN27" s="66"/>
      <c r="BO27" s="66"/>
      <c r="BP27" s="66"/>
      <c r="BQ27" s="65"/>
      <c r="BR27" s="65"/>
      <c r="BS27" s="65"/>
      <c r="BT27" s="65"/>
      <c r="BU27" s="65"/>
      <c r="BV27" s="65"/>
      <c r="BW27" s="65"/>
      <c r="BX27" s="65"/>
      <c r="BY27" s="67"/>
    </row>
    <row r="28" spans="1:112" ht="12" customHeight="1" x14ac:dyDescent="0.25">
      <c r="A28" s="64"/>
      <c r="B28" s="73"/>
      <c r="C28" s="73"/>
      <c r="D28" s="73"/>
      <c r="E28" s="73"/>
      <c r="F28" s="73"/>
      <c r="G28" s="73"/>
      <c r="H28" s="73"/>
      <c r="I28" s="73"/>
      <c r="J28" s="73"/>
      <c r="K28" s="73"/>
      <c r="L28" s="73"/>
      <c r="M28" s="73"/>
      <c r="N28" s="74"/>
      <c r="O28" s="74"/>
      <c r="P28" s="74"/>
      <c r="Q28" s="74"/>
      <c r="R28" s="74"/>
      <c r="S28" s="74"/>
      <c r="T28" s="74"/>
      <c r="U28" s="74"/>
      <c r="V28" s="74"/>
      <c r="W28" s="74"/>
      <c r="X28" s="74"/>
      <c r="Y28" s="74"/>
      <c r="Z28" s="65"/>
      <c r="AA28" s="65"/>
      <c r="AB28" s="65"/>
      <c r="AC28" s="65"/>
      <c r="AD28" s="65"/>
      <c r="AE28" s="65"/>
      <c r="AF28" s="65"/>
      <c r="AG28" s="65"/>
      <c r="AH28" s="65"/>
      <c r="AI28" s="65"/>
      <c r="AJ28" s="65"/>
      <c r="AK28" s="65"/>
      <c r="AL28" s="65"/>
      <c r="AM28" s="65"/>
      <c r="AN28" s="65"/>
      <c r="AO28" s="65"/>
      <c r="AP28" s="65"/>
      <c r="AQ28" s="65"/>
      <c r="AR28" s="65"/>
      <c r="AS28" s="65"/>
      <c r="AT28" s="65"/>
      <c r="AU28" s="65"/>
      <c r="AV28" s="65"/>
      <c r="AW28" s="65"/>
      <c r="AX28" s="65"/>
      <c r="AY28" s="65"/>
      <c r="AZ28" s="65"/>
      <c r="BA28" s="65"/>
      <c r="BB28" s="65"/>
      <c r="BC28" s="66"/>
      <c r="BD28" s="66"/>
      <c r="BE28" s="66"/>
      <c r="BF28" s="66"/>
      <c r="BG28" s="66"/>
      <c r="BH28" s="66"/>
      <c r="BI28" s="66"/>
      <c r="BJ28" s="66"/>
      <c r="BK28" s="66"/>
      <c r="BL28" s="66"/>
      <c r="BM28" s="66"/>
      <c r="BN28" s="66"/>
      <c r="BO28" s="66"/>
      <c r="BP28" s="66"/>
      <c r="BQ28" s="65"/>
      <c r="BR28" s="65"/>
      <c r="BS28" s="65"/>
      <c r="BT28" s="65"/>
      <c r="BU28" s="65"/>
      <c r="BV28" s="65"/>
      <c r="BW28" s="65"/>
      <c r="BX28" s="65"/>
      <c r="BY28" s="67"/>
    </row>
    <row r="29" spans="1:112" ht="12" customHeight="1" x14ac:dyDescent="0.25">
      <c r="A29" s="64"/>
      <c r="B29" s="73"/>
      <c r="C29" s="73"/>
      <c r="D29" s="73"/>
      <c r="E29" s="73"/>
      <c r="F29" s="73"/>
      <c r="G29" s="73"/>
      <c r="H29" s="73"/>
      <c r="I29" s="73"/>
      <c r="J29" s="73"/>
      <c r="K29" s="73"/>
      <c r="L29" s="73"/>
      <c r="M29" s="73"/>
      <c r="N29" s="74"/>
      <c r="O29" s="74"/>
      <c r="P29" s="74"/>
      <c r="Q29" s="74"/>
      <c r="R29" s="74"/>
      <c r="S29" s="74"/>
      <c r="T29" s="74"/>
      <c r="U29" s="74"/>
      <c r="V29" s="74"/>
      <c r="W29" s="74"/>
      <c r="X29" s="74"/>
      <c r="Y29" s="74"/>
      <c r="Z29" s="65"/>
      <c r="AA29" s="65"/>
      <c r="AB29" s="65"/>
      <c r="AC29" s="65"/>
      <c r="AD29" s="65"/>
      <c r="AE29" s="65"/>
      <c r="AF29" s="65"/>
      <c r="AG29" s="65"/>
      <c r="AH29" s="65"/>
      <c r="AI29" s="65"/>
      <c r="AJ29" s="65"/>
      <c r="AK29" s="65"/>
      <c r="AL29" s="65"/>
      <c r="AM29" s="65"/>
      <c r="AN29" s="65"/>
      <c r="AO29" s="65"/>
      <c r="AP29" s="65"/>
      <c r="AQ29" s="65"/>
      <c r="AR29" s="65"/>
      <c r="AS29" s="65"/>
      <c r="AT29" s="65"/>
      <c r="AU29" s="65"/>
      <c r="AV29" s="65"/>
      <c r="AW29" s="65"/>
      <c r="AX29" s="65"/>
      <c r="AY29" s="65"/>
      <c r="AZ29" s="65"/>
      <c r="BA29" s="65"/>
      <c r="BB29" s="65"/>
      <c r="BC29" s="66"/>
      <c r="BD29" s="66"/>
      <c r="BE29" s="66"/>
      <c r="BF29" s="66"/>
      <c r="BG29" s="66"/>
      <c r="BH29" s="66"/>
      <c r="BI29" s="66"/>
      <c r="BJ29" s="66"/>
      <c r="BK29" s="66"/>
      <c r="BL29" s="66"/>
      <c r="BM29" s="66"/>
      <c r="BN29" s="66"/>
      <c r="BO29" s="66"/>
      <c r="BP29" s="66"/>
      <c r="BQ29" s="65"/>
      <c r="BR29" s="65"/>
      <c r="BS29" s="65"/>
      <c r="BT29" s="65"/>
      <c r="BU29" s="65"/>
      <c r="BV29" s="65"/>
      <c r="BW29" s="65"/>
      <c r="BX29" s="65"/>
      <c r="BY29" s="67"/>
    </row>
    <row r="30" spans="1:112" ht="12" customHeight="1" x14ac:dyDescent="0.25">
      <c r="A30" s="64"/>
      <c r="B30" s="73"/>
      <c r="C30" s="73"/>
      <c r="D30" s="73"/>
      <c r="E30" s="73"/>
      <c r="F30" s="73"/>
      <c r="G30" s="73"/>
      <c r="H30" s="73"/>
      <c r="I30" s="73"/>
      <c r="J30" s="73"/>
      <c r="K30" s="73"/>
      <c r="L30" s="73"/>
      <c r="M30" s="73"/>
      <c r="N30" s="74"/>
      <c r="O30" s="74"/>
      <c r="P30" s="74"/>
      <c r="Q30" s="74"/>
      <c r="R30" s="74"/>
      <c r="S30" s="74"/>
      <c r="T30" s="74"/>
      <c r="U30" s="74"/>
      <c r="V30" s="74"/>
      <c r="W30" s="74"/>
      <c r="X30" s="74"/>
      <c r="Y30" s="74"/>
      <c r="Z30" s="65"/>
      <c r="AA30" s="65"/>
      <c r="AB30" s="65"/>
      <c r="AC30" s="65"/>
      <c r="AD30" s="65"/>
      <c r="AE30" s="65"/>
      <c r="AF30" s="65"/>
      <c r="AG30" s="65"/>
      <c r="AH30" s="65"/>
      <c r="AI30" s="65"/>
      <c r="AJ30" s="65"/>
      <c r="AK30" s="65"/>
      <c r="AL30" s="65"/>
      <c r="AM30" s="65"/>
      <c r="AN30" s="65"/>
      <c r="AO30" s="65"/>
      <c r="AP30" s="65"/>
      <c r="AQ30" s="65"/>
      <c r="AR30" s="65"/>
      <c r="AS30" s="65"/>
      <c r="AT30" s="65"/>
      <c r="AU30" s="65"/>
      <c r="AV30" s="65"/>
      <c r="AW30" s="65"/>
      <c r="AX30" s="65"/>
      <c r="AY30" s="65"/>
      <c r="AZ30" s="65"/>
      <c r="BA30" s="65"/>
      <c r="BB30" s="65"/>
      <c r="BC30" s="69"/>
      <c r="BD30" s="69"/>
      <c r="BE30" s="69"/>
      <c r="BF30" s="69"/>
      <c r="BG30" s="69"/>
      <c r="BH30" s="69"/>
      <c r="BI30" s="69"/>
      <c r="BJ30" s="69"/>
      <c r="BK30" s="69"/>
      <c r="BL30" s="69"/>
      <c r="BM30" s="69"/>
      <c r="BN30" s="69"/>
      <c r="BO30" s="69"/>
      <c r="BP30" s="69"/>
      <c r="BQ30" s="65"/>
      <c r="BR30" s="65"/>
      <c r="BS30" s="65"/>
      <c r="BT30" s="65"/>
      <c r="BU30" s="65"/>
      <c r="BV30" s="65"/>
      <c r="BW30" s="65"/>
      <c r="BX30" s="65"/>
      <c r="BY30" s="67"/>
    </row>
    <row r="31" spans="1:112" ht="12" customHeight="1" x14ac:dyDescent="0.25">
      <c r="A31" s="64"/>
      <c r="B31" s="73"/>
      <c r="C31" s="73"/>
      <c r="D31" s="73"/>
      <c r="E31" s="73"/>
      <c r="F31" s="73"/>
      <c r="G31" s="73"/>
      <c r="H31" s="73"/>
      <c r="I31" s="73"/>
      <c r="J31" s="73"/>
      <c r="K31" s="73"/>
      <c r="L31" s="73"/>
      <c r="M31" s="73"/>
      <c r="N31" s="74"/>
      <c r="O31" s="74"/>
      <c r="P31" s="74"/>
      <c r="Q31" s="74"/>
      <c r="R31" s="74"/>
      <c r="S31" s="74"/>
      <c r="T31" s="74"/>
      <c r="U31" s="74"/>
      <c r="V31" s="74"/>
      <c r="W31" s="74"/>
      <c r="X31" s="74"/>
      <c r="Y31" s="74"/>
      <c r="Z31" s="65"/>
      <c r="AA31" s="65"/>
      <c r="AB31" s="65"/>
      <c r="AC31" s="65"/>
      <c r="AD31" s="65"/>
      <c r="AE31" s="65"/>
      <c r="AF31" s="65"/>
      <c r="AG31" s="65"/>
      <c r="AH31" s="65"/>
      <c r="AI31" s="65"/>
      <c r="AJ31" s="65"/>
      <c r="AK31" s="65"/>
      <c r="AL31" s="65"/>
      <c r="AM31" s="65"/>
      <c r="AN31" s="65"/>
      <c r="AO31" s="65"/>
      <c r="AP31" s="65"/>
      <c r="AQ31" s="65"/>
      <c r="AR31" s="65"/>
      <c r="AS31" s="65"/>
      <c r="AT31" s="65"/>
      <c r="AU31" s="65"/>
      <c r="AV31" s="65"/>
      <c r="AW31" s="65"/>
      <c r="AX31" s="65"/>
      <c r="AY31" s="65"/>
      <c r="AZ31" s="65"/>
      <c r="BA31" s="65"/>
      <c r="BB31" s="65"/>
      <c r="BC31" s="69"/>
      <c r="BD31" s="69"/>
      <c r="BE31" s="69"/>
      <c r="BF31" s="69"/>
      <c r="BG31" s="69"/>
      <c r="BH31" s="69"/>
      <c r="BI31" s="69"/>
      <c r="BJ31" s="69"/>
      <c r="BK31" s="69"/>
      <c r="BL31" s="69"/>
      <c r="BM31" s="69"/>
      <c r="BN31" s="69"/>
      <c r="BO31" s="69"/>
      <c r="BP31" s="69"/>
      <c r="BQ31" s="65"/>
      <c r="BR31" s="65"/>
      <c r="BS31" s="65"/>
      <c r="BT31" s="65"/>
      <c r="BU31" s="65"/>
      <c r="BV31" s="65"/>
      <c r="BW31" s="65"/>
      <c r="BX31" s="65"/>
      <c r="BY31" s="67"/>
    </row>
    <row r="32" spans="1:112" ht="12" customHeight="1" x14ac:dyDescent="0.25">
      <c r="A32" s="75"/>
      <c r="B32" s="73"/>
      <c r="C32" s="73"/>
      <c r="D32" s="73"/>
      <c r="E32" s="73"/>
      <c r="F32" s="73"/>
      <c r="G32" s="73"/>
      <c r="H32" s="73"/>
      <c r="I32" s="73"/>
      <c r="J32" s="73"/>
      <c r="K32" s="73"/>
      <c r="L32" s="73"/>
      <c r="M32" s="73"/>
      <c r="N32" s="74"/>
      <c r="O32" s="74"/>
      <c r="P32" s="74"/>
      <c r="Q32" s="74"/>
      <c r="R32" s="74"/>
      <c r="S32" s="74"/>
      <c r="T32" s="74"/>
      <c r="U32" s="74"/>
      <c r="V32" s="74"/>
      <c r="W32" s="74"/>
      <c r="X32" s="74"/>
      <c r="Y32" s="74"/>
      <c r="Z32" s="76"/>
      <c r="AA32" s="76"/>
      <c r="AB32" s="76"/>
      <c r="AC32" s="76"/>
      <c r="AD32" s="76"/>
      <c r="AE32" s="76"/>
      <c r="AF32" s="76"/>
      <c r="AG32" s="76"/>
      <c r="AH32" s="76"/>
      <c r="AI32" s="76"/>
      <c r="AJ32" s="76"/>
      <c r="AK32" s="76"/>
      <c r="AL32" s="76"/>
      <c r="AM32" s="76"/>
      <c r="AN32" s="76"/>
      <c r="AO32" s="65"/>
      <c r="AP32" s="65"/>
      <c r="AQ32" s="65"/>
      <c r="AR32" s="65"/>
      <c r="AS32" s="65"/>
      <c r="AT32" s="65"/>
      <c r="AU32" s="65"/>
      <c r="AV32" s="76"/>
      <c r="AW32" s="76"/>
      <c r="AX32" s="76"/>
      <c r="AY32" s="76"/>
      <c r="AZ32" s="76"/>
      <c r="BA32" s="76"/>
      <c r="BB32" s="76"/>
      <c r="BC32" s="76"/>
      <c r="BD32" s="76"/>
      <c r="BE32" s="76"/>
      <c r="BF32" s="76"/>
      <c r="BG32" s="76"/>
      <c r="BH32" s="76"/>
      <c r="BI32" s="76"/>
      <c r="BJ32" s="76"/>
      <c r="BK32" s="76"/>
      <c r="BL32" s="76"/>
      <c r="BM32" s="76"/>
      <c r="BN32" s="76"/>
      <c r="BO32" s="76"/>
      <c r="BP32" s="76"/>
      <c r="BQ32" s="76"/>
      <c r="BR32" s="76"/>
      <c r="BS32" s="76"/>
      <c r="BT32" s="65"/>
      <c r="BU32" s="65"/>
      <c r="BV32" s="65"/>
      <c r="BW32" s="65"/>
      <c r="BX32" s="65"/>
      <c r="BY32" s="67"/>
    </row>
    <row r="33" spans="1:100" ht="12" customHeight="1" x14ac:dyDescent="0.3">
      <c r="A33" s="75"/>
      <c r="B33" s="73"/>
      <c r="C33" s="73"/>
      <c r="D33" s="73"/>
      <c r="E33" s="73"/>
      <c r="F33" s="73"/>
      <c r="G33" s="73"/>
      <c r="H33" s="73"/>
      <c r="I33" s="73"/>
      <c r="J33" s="73"/>
      <c r="K33" s="73"/>
      <c r="L33" s="73"/>
      <c r="M33" s="73"/>
      <c r="N33" s="77"/>
      <c r="O33" s="74"/>
      <c r="P33" s="74"/>
      <c r="Q33" s="74"/>
      <c r="R33" s="74"/>
      <c r="S33" s="74"/>
      <c r="T33" s="74"/>
      <c r="U33" s="74"/>
      <c r="V33" s="74"/>
      <c r="W33" s="74"/>
      <c r="X33" s="74"/>
      <c r="Y33" s="74"/>
      <c r="Z33" s="76"/>
      <c r="AA33" s="76"/>
      <c r="AB33" s="76"/>
      <c r="AC33" s="76"/>
      <c r="AD33" s="76"/>
      <c r="AE33" s="76"/>
      <c r="AF33" s="76"/>
      <c r="AG33" s="76"/>
      <c r="AH33" s="76"/>
      <c r="AI33" s="76"/>
      <c r="AJ33" s="76"/>
      <c r="AK33" s="76"/>
      <c r="AL33" s="73"/>
      <c r="AM33" s="73"/>
      <c r="AN33" s="73"/>
      <c r="AO33" s="73"/>
      <c r="AP33" s="73"/>
      <c r="AQ33" s="73"/>
      <c r="AR33" s="73"/>
      <c r="AS33" s="73"/>
      <c r="AT33" s="73"/>
      <c r="AU33" s="73"/>
      <c r="AV33" s="73"/>
      <c r="AW33" s="73"/>
      <c r="AX33" s="78"/>
      <c r="AY33" s="78"/>
      <c r="AZ33" s="78"/>
      <c r="BA33" s="78"/>
      <c r="BB33" s="78"/>
      <c r="BC33" s="78"/>
      <c r="BD33" s="78"/>
      <c r="BE33" s="78"/>
      <c r="BF33" s="78"/>
      <c r="BG33" s="78"/>
      <c r="BH33" s="65"/>
      <c r="BI33" s="73"/>
      <c r="BJ33" s="73"/>
      <c r="BK33" s="73"/>
      <c r="BL33" s="73"/>
      <c r="BM33" s="73"/>
      <c r="BN33" s="78"/>
      <c r="BO33" s="78"/>
      <c r="BP33" s="78"/>
      <c r="BQ33" s="78"/>
      <c r="BR33" s="78"/>
      <c r="BS33" s="78"/>
      <c r="BT33" s="76"/>
      <c r="BU33" s="76"/>
      <c r="BV33" s="76"/>
      <c r="BW33" s="76"/>
      <c r="BX33" s="65"/>
      <c r="BY33" s="67"/>
    </row>
    <row r="34" spans="1:100" ht="12" customHeight="1" x14ac:dyDescent="0.3">
      <c r="A34" s="64"/>
      <c r="B34" s="73"/>
      <c r="C34" s="73"/>
      <c r="D34" s="73"/>
      <c r="E34" s="73"/>
      <c r="F34" s="73"/>
      <c r="G34" s="73"/>
      <c r="H34" s="73"/>
      <c r="I34" s="73"/>
      <c r="J34" s="73"/>
      <c r="K34" s="73"/>
      <c r="L34" s="73"/>
      <c r="M34" s="73"/>
      <c r="N34" s="74"/>
      <c r="O34" s="74"/>
      <c r="P34" s="74"/>
      <c r="Q34" s="74"/>
      <c r="R34" s="74"/>
      <c r="S34" s="74"/>
      <c r="T34" s="74"/>
      <c r="U34" s="74"/>
      <c r="V34" s="74"/>
      <c r="W34" s="74"/>
      <c r="X34" s="74"/>
      <c r="Y34" s="74"/>
      <c r="Z34" s="65"/>
      <c r="AA34" s="65"/>
      <c r="AB34" s="65"/>
      <c r="AC34" s="65"/>
      <c r="AD34" s="65"/>
      <c r="AE34" s="65"/>
      <c r="AF34" s="65"/>
      <c r="AG34" s="65"/>
      <c r="AH34" s="65"/>
      <c r="AI34" s="65"/>
      <c r="AJ34" s="65"/>
      <c r="AK34" s="65"/>
      <c r="AL34" s="73"/>
      <c r="AM34" s="73"/>
      <c r="AN34" s="73"/>
      <c r="AO34" s="73"/>
      <c r="AP34" s="73"/>
      <c r="AQ34" s="73"/>
      <c r="AR34" s="73"/>
      <c r="AS34" s="73"/>
      <c r="AT34" s="73"/>
      <c r="AU34" s="73"/>
      <c r="AV34" s="73"/>
      <c r="AW34" s="73"/>
      <c r="AX34" s="78"/>
      <c r="AY34" s="78"/>
      <c r="AZ34" s="78"/>
      <c r="BA34" s="78"/>
      <c r="BB34" s="78"/>
      <c r="BC34" s="78"/>
      <c r="BD34" s="78"/>
      <c r="BE34" s="78"/>
      <c r="BF34" s="78"/>
      <c r="BG34" s="78"/>
      <c r="BH34" s="65"/>
      <c r="BI34" s="73"/>
      <c r="BJ34" s="73"/>
      <c r="BK34" s="73"/>
      <c r="BL34" s="73"/>
      <c r="BM34" s="73"/>
      <c r="BN34" s="78"/>
      <c r="BO34" s="78"/>
      <c r="BP34" s="78"/>
      <c r="BQ34" s="78"/>
      <c r="BR34" s="78"/>
      <c r="BS34" s="78"/>
      <c r="BT34" s="76"/>
      <c r="BU34" s="76"/>
      <c r="BV34" s="76"/>
      <c r="BW34" s="76"/>
      <c r="BX34" s="65"/>
      <c r="BY34" s="67"/>
    </row>
    <row r="35" spans="1:100" ht="12" customHeight="1" x14ac:dyDescent="0.25">
      <c r="A35" s="64"/>
      <c r="B35" s="73"/>
      <c r="C35" s="73"/>
      <c r="D35" s="73"/>
      <c r="E35" s="73"/>
      <c r="F35" s="73"/>
      <c r="G35" s="73"/>
      <c r="H35" s="73"/>
      <c r="I35" s="73"/>
      <c r="J35" s="73"/>
      <c r="K35" s="73"/>
      <c r="L35" s="73"/>
      <c r="M35" s="73"/>
      <c r="N35" s="79"/>
      <c r="O35" s="79"/>
      <c r="P35" s="79"/>
      <c r="Q35" s="79"/>
      <c r="R35" s="79"/>
      <c r="S35" s="73"/>
      <c r="T35" s="73"/>
      <c r="U35" s="73"/>
      <c r="V35" s="73"/>
      <c r="W35" s="73"/>
      <c r="X35" s="73"/>
      <c r="Y35" s="76"/>
      <c r="Z35" s="65"/>
      <c r="AA35" s="65"/>
      <c r="AB35" s="65"/>
      <c r="AC35" s="65"/>
      <c r="AD35" s="65"/>
      <c r="AE35" s="65"/>
      <c r="AF35" s="65"/>
      <c r="AG35" s="65"/>
      <c r="AH35" s="65"/>
      <c r="AI35" s="65"/>
      <c r="AJ35" s="65"/>
      <c r="AK35" s="65"/>
      <c r="AL35" s="65"/>
      <c r="AM35" s="65"/>
      <c r="AN35" s="76"/>
      <c r="AO35" s="76"/>
      <c r="AP35" s="76"/>
      <c r="AQ35" s="76"/>
      <c r="AR35" s="76"/>
      <c r="AS35" s="76"/>
      <c r="AT35" s="76"/>
      <c r="AU35" s="76"/>
      <c r="AV35" s="76"/>
      <c r="AW35" s="76"/>
      <c r="AX35" s="76"/>
      <c r="AY35" s="76"/>
      <c r="AZ35" s="76"/>
      <c r="BA35" s="76"/>
      <c r="BB35" s="76"/>
      <c r="BC35" s="76"/>
      <c r="BD35" s="76"/>
      <c r="BE35" s="76"/>
      <c r="BF35" s="76"/>
      <c r="BG35" s="76"/>
      <c r="BH35" s="76"/>
      <c r="BI35" s="76"/>
      <c r="BJ35" s="76"/>
      <c r="BK35" s="76"/>
      <c r="BL35" s="76"/>
      <c r="BM35" s="76"/>
      <c r="BN35" s="76"/>
      <c r="BO35" s="76"/>
      <c r="BP35" s="76"/>
      <c r="BQ35" s="76"/>
      <c r="BR35" s="76"/>
      <c r="BS35" s="76"/>
      <c r="BT35" s="76"/>
      <c r="BU35" s="76"/>
      <c r="BV35" s="76"/>
      <c r="BW35" s="76"/>
      <c r="BX35" s="65"/>
      <c r="BY35" s="67"/>
    </row>
    <row r="36" spans="1:100" ht="12" customHeight="1" x14ac:dyDescent="0.25">
      <c r="A36" s="64"/>
      <c r="B36" s="73"/>
      <c r="C36" s="73"/>
      <c r="D36" s="73"/>
      <c r="E36" s="73"/>
      <c r="F36" s="73"/>
      <c r="G36" s="73"/>
      <c r="H36" s="73"/>
      <c r="I36" s="73"/>
      <c r="J36" s="73"/>
      <c r="K36" s="73"/>
      <c r="L36" s="73"/>
      <c r="M36" s="73"/>
      <c r="N36" s="79"/>
      <c r="O36" s="79"/>
      <c r="P36" s="79"/>
      <c r="Q36" s="79"/>
      <c r="R36" s="79"/>
      <c r="S36" s="73"/>
      <c r="T36" s="73"/>
      <c r="U36" s="73"/>
      <c r="V36" s="73"/>
      <c r="W36" s="73"/>
      <c r="X36" s="73"/>
      <c r="Y36" s="76"/>
      <c r="Z36" s="65"/>
      <c r="AA36" s="65"/>
      <c r="AB36" s="65"/>
      <c r="AC36" s="65"/>
      <c r="AD36" s="65"/>
      <c r="AE36" s="65"/>
      <c r="AF36" s="65"/>
      <c r="AG36" s="65"/>
      <c r="AH36" s="65"/>
      <c r="AI36" s="65"/>
      <c r="AJ36" s="65"/>
      <c r="AK36" s="65"/>
      <c r="AL36" s="65"/>
      <c r="AM36" s="65"/>
      <c r="AN36" s="76"/>
      <c r="AO36" s="76"/>
      <c r="AP36" s="76"/>
      <c r="AQ36" s="76"/>
      <c r="AR36" s="76"/>
      <c r="AS36" s="76"/>
      <c r="AT36" s="76"/>
      <c r="AU36" s="76"/>
      <c r="AV36" s="76"/>
      <c r="AW36" s="76"/>
      <c r="AX36" s="76"/>
      <c r="AY36" s="76"/>
      <c r="AZ36" s="76"/>
      <c r="BA36" s="76"/>
      <c r="BB36" s="76"/>
      <c r="BC36" s="76"/>
      <c r="BD36" s="76"/>
      <c r="BE36" s="76"/>
      <c r="BF36" s="76"/>
      <c r="BG36" s="76"/>
      <c r="BH36" s="76"/>
      <c r="BI36" s="76"/>
      <c r="BJ36" s="76"/>
      <c r="BK36" s="76"/>
      <c r="BL36" s="76"/>
      <c r="BM36" s="76"/>
      <c r="BN36" s="76"/>
      <c r="BO36" s="76"/>
      <c r="BP36" s="76"/>
      <c r="BQ36" s="76"/>
      <c r="BR36" s="76"/>
      <c r="BS36" s="76"/>
      <c r="BT36" s="76"/>
      <c r="BU36" s="76"/>
      <c r="BV36" s="76"/>
      <c r="BW36" s="76"/>
      <c r="BX36" s="65"/>
      <c r="BY36" s="67"/>
    </row>
    <row r="37" spans="1:100" ht="12" customHeight="1" x14ac:dyDescent="0.2">
      <c r="A37" s="94"/>
      <c r="B37" s="65"/>
      <c r="C37" s="65"/>
      <c r="D37" s="65"/>
      <c r="E37" s="65"/>
      <c r="F37" s="65"/>
      <c r="G37" s="65"/>
      <c r="H37" s="68"/>
      <c r="I37" s="65"/>
      <c r="J37" s="65"/>
      <c r="K37" s="65"/>
      <c r="L37" s="65"/>
      <c r="M37" s="65"/>
      <c r="N37" s="65"/>
      <c r="O37" s="65"/>
      <c r="P37" s="65"/>
      <c r="Q37" s="65"/>
      <c r="R37" s="65"/>
      <c r="S37" s="65"/>
      <c r="T37" s="65"/>
      <c r="U37" s="65"/>
      <c r="V37" s="65"/>
      <c r="W37" s="65"/>
      <c r="X37" s="65"/>
      <c r="Y37" s="65"/>
      <c r="Z37" s="65"/>
      <c r="AA37" s="65"/>
      <c r="AB37" s="65"/>
      <c r="AC37" s="65"/>
      <c r="AD37" s="65"/>
      <c r="AE37" s="65"/>
      <c r="AF37" s="65"/>
      <c r="AG37" s="65"/>
      <c r="AH37" s="65"/>
      <c r="AI37" s="65"/>
      <c r="AJ37" s="65"/>
      <c r="AK37" s="65"/>
      <c r="AL37" s="65"/>
      <c r="AM37" s="65"/>
      <c r="AN37" s="65"/>
      <c r="AO37" s="65"/>
      <c r="AP37" s="65"/>
      <c r="AQ37" s="65"/>
      <c r="AR37" s="65"/>
      <c r="AS37" s="65"/>
      <c r="AT37" s="65"/>
      <c r="AU37" s="65"/>
      <c r="AV37" s="76"/>
      <c r="AW37" s="76"/>
      <c r="AX37" s="76"/>
      <c r="AY37" s="76"/>
      <c r="AZ37" s="76"/>
      <c r="BA37" s="76"/>
      <c r="BB37" s="76"/>
      <c r="BC37" s="76"/>
      <c r="BD37" s="76"/>
      <c r="BE37" s="76"/>
      <c r="BF37" s="76"/>
      <c r="BG37" s="76"/>
      <c r="BH37" s="76"/>
      <c r="BI37" s="76"/>
      <c r="BJ37" s="76"/>
      <c r="BK37" s="76"/>
      <c r="BL37" s="76"/>
      <c r="BM37" s="76"/>
      <c r="BN37" s="76"/>
      <c r="BO37" s="76"/>
      <c r="BP37" s="76"/>
      <c r="BQ37" s="76"/>
      <c r="BR37" s="76"/>
      <c r="BS37" s="76"/>
      <c r="BT37" s="65"/>
      <c r="BU37" s="65"/>
      <c r="BV37" s="65"/>
      <c r="BW37" s="65"/>
      <c r="BX37" s="65"/>
      <c r="BY37" s="67"/>
    </row>
    <row r="38" spans="1:100" ht="12" customHeight="1" x14ac:dyDescent="0.2">
      <c r="A38" s="91"/>
      <c r="B38" s="90"/>
      <c r="C38" s="90"/>
      <c r="D38" s="90"/>
      <c r="E38" s="90"/>
      <c r="F38" s="90"/>
      <c r="G38" s="90"/>
      <c r="H38" s="90"/>
      <c r="I38" s="90"/>
      <c r="J38" s="90"/>
      <c r="K38" s="90"/>
      <c r="L38" s="90"/>
      <c r="M38" s="90"/>
      <c r="N38" s="90"/>
      <c r="O38" s="90"/>
      <c r="P38" s="90"/>
      <c r="Q38" s="90"/>
      <c r="R38" s="90"/>
      <c r="S38" s="90"/>
      <c r="T38" s="90"/>
      <c r="U38" s="90"/>
      <c r="V38" s="90"/>
      <c r="W38" s="90"/>
      <c r="X38" s="90"/>
      <c r="Y38" s="90"/>
      <c r="Z38" s="81"/>
      <c r="AA38" s="81"/>
      <c r="AB38" s="81"/>
      <c r="AC38" s="81"/>
      <c r="AD38" s="81"/>
      <c r="AE38" s="81"/>
      <c r="AF38" s="81"/>
      <c r="AG38" s="81"/>
      <c r="AH38" s="81"/>
      <c r="AI38" s="81"/>
      <c r="AJ38" s="81"/>
      <c r="AK38" s="81"/>
      <c r="AL38" s="81"/>
      <c r="AM38" s="81"/>
      <c r="AN38" s="81"/>
      <c r="AO38" s="81"/>
      <c r="AP38" s="81"/>
      <c r="AQ38" s="81"/>
      <c r="AR38" s="81"/>
      <c r="AS38" s="81"/>
      <c r="AT38" s="81"/>
      <c r="AU38" s="81"/>
      <c r="AV38" s="81"/>
      <c r="AW38" s="81"/>
      <c r="AX38" s="81"/>
      <c r="AY38" s="81"/>
      <c r="AZ38" s="81"/>
      <c r="BA38" s="81"/>
      <c r="BB38" s="95"/>
      <c r="BC38" s="96"/>
      <c r="BD38" s="81"/>
      <c r="BE38" s="81"/>
      <c r="BF38" s="81"/>
      <c r="BG38" s="81"/>
      <c r="BH38" s="81"/>
      <c r="BI38" s="81"/>
      <c r="BJ38" s="81"/>
      <c r="BK38" s="81"/>
      <c r="BL38" s="81"/>
      <c r="BM38" s="81"/>
      <c r="BN38" s="81"/>
      <c r="BO38" s="81"/>
      <c r="BP38" s="81"/>
      <c r="BQ38" s="81"/>
      <c r="BR38" s="81"/>
      <c r="BS38" s="81"/>
      <c r="BT38" s="81"/>
      <c r="BU38" s="81"/>
      <c r="BV38" s="81"/>
      <c r="BW38" s="81"/>
      <c r="BX38" s="81"/>
      <c r="BY38" s="82"/>
    </row>
    <row r="39" spans="1:100" ht="12" customHeight="1" x14ac:dyDescent="0.2">
      <c r="A39" s="91"/>
      <c r="B39" s="90"/>
      <c r="C39" s="90"/>
      <c r="D39" s="90"/>
      <c r="E39" s="90"/>
      <c r="F39" s="90"/>
      <c r="G39" s="90"/>
      <c r="H39" s="90"/>
      <c r="I39" s="90"/>
      <c r="J39" s="90"/>
      <c r="K39" s="90"/>
      <c r="L39" s="90"/>
      <c r="M39" s="90"/>
      <c r="N39" s="90"/>
      <c r="O39" s="90"/>
      <c r="P39" s="90"/>
      <c r="Q39" s="90"/>
      <c r="R39" s="90"/>
      <c r="S39" s="90"/>
      <c r="T39" s="90"/>
      <c r="U39" s="90"/>
      <c r="V39" s="90"/>
      <c r="W39" s="90"/>
      <c r="X39" s="90"/>
      <c r="Y39" s="90"/>
      <c r="Z39" s="76"/>
      <c r="AA39" s="81"/>
      <c r="AB39" s="81"/>
      <c r="AC39" s="81"/>
      <c r="AD39" s="81"/>
      <c r="AE39" s="81"/>
      <c r="AF39" s="81"/>
      <c r="AG39" s="81"/>
      <c r="AH39" s="76"/>
      <c r="AI39" s="76"/>
      <c r="AJ39" s="76"/>
      <c r="AK39" s="76"/>
      <c r="AL39" s="76"/>
      <c r="AM39" s="76"/>
      <c r="AN39" s="76"/>
      <c r="AO39" s="76"/>
      <c r="AP39" s="76"/>
      <c r="AQ39" s="76"/>
      <c r="AR39" s="76"/>
      <c r="AS39" s="76"/>
      <c r="AT39" s="76"/>
      <c r="AU39" s="76"/>
      <c r="AV39" s="76"/>
      <c r="AW39" s="76"/>
      <c r="AX39" s="76"/>
      <c r="AY39" s="76"/>
      <c r="AZ39" s="76"/>
      <c r="BA39" s="76"/>
      <c r="BB39" s="76"/>
      <c r="BC39" s="76"/>
      <c r="BD39" s="76"/>
      <c r="BE39" s="76"/>
      <c r="BF39" s="76"/>
      <c r="BG39" s="81"/>
      <c r="BH39" s="81"/>
      <c r="BI39" s="81"/>
      <c r="BJ39" s="81"/>
      <c r="BK39" s="81"/>
      <c r="BL39" s="81"/>
      <c r="BM39" s="81"/>
      <c r="BN39" s="81"/>
      <c r="BO39" s="81"/>
      <c r="BP39" s="81"/>
      <c r="BQ39" s="81"/>
      <c r="BR39" s="81"/>
      <c r="BS39" s="81"/>
      <c r="BT39" s="81"/>
      <c r="BU39" s="81"/>
      <c r="BV39" s="81"/>
      <c r="BW39" s="81"/>
      <c r="BX39" s="81"/>
      <c r="BY39" s="82"/>
    </row>
    <row r="40" spans="1:100" ht="12" customHeight="1" x14ac:dyDescent="0.2">
      <c r="A40" s="91"/>
      <c r="B40" s="90"/>
      <c r="C40" s="90"/>
      <c r="D40" s="90"/>
      <c r="E40" s="90"/>
      <c r="F40" s="90"/>
      <c r="G40" s="90"/>
      <c r="H40" s="90"/>
      <c r="I40" s="90"/>
      <c r="J40" s="90"/>
      <c r="K40" s="90"/>
      <c r="L40" s="90"/>
      <c r="M40" s="90"/>
      <c r="N40" s="90"/>
      <c r="O40" s="90"/>
      <c r="P40" s="90"/>
      <c r="Q40" s="90"/>
      <c r="R40" s="90"/>
      <c r="S40" s="90"/>
      <c r="T40" s="90"/>
      <c r="U40" s="90"/>
      <c r="V40" s="90"/>
      <c r="W40" s="90"/>
      <c r="X40" s="90"/>
      <c r="Y40" s="90"/>
      <c r="Z40" s="76"/>
      <c r="AA40" s="81"/>
      <c r="AB40" s="81"/>
      <c r="AC40" s="81"/>
      <c r="AD40" s="81"/>
      <c r="AE40" s="81"/>
      <c r="AF40" s="81"/>
      <c r="AG40" s="81"/>
      <c r="AH40" s="76"/>
      <c r="AI40" s="76"/>
      <c r="AJ40" s="76"/>
      <c r="AK40" s="76"/>
      <c r="AL40" s="76"/>
      <c r="AM40" s="76"/>
      <c r="AN40" s="76"/>
      <c r="AO40" s="76"/>
      <c r="AP40" s="76"/>
      <c r="AQ40" s="76"/>
      <c r="AR40" s="76"/>
      <c r="AS40" s="76"/>
      <c r="AT40" s="76"/>
      <c r="AU40" s="76"/>
      <c r="AV40" s="76"/>
      <c r="AW40" s="76"/>
      <c r="AX40" s="76"/>
      <c r="AY40" s="76"/>
      <c r="AZ40" s="76"/>
      <c r="BA40" s="76"/>
      <c r="BB40" s="76"/>
      <c r="BC40" s="76"/>
      <c r="BD40" s="76"/>
      <c r="BE40" s="76"/>
      <c r="BF40" s="76"/>
      <c r="BG40" s="83"/>
      <c r="BH40" s="83"/>
      <c r="BI40" s="83"/>
      <c r="BJ40" s="83"/>
      <c r="BK40" s="83"/>
      <c r="BL40" s="83"/>
      <c r="BM40" s="83"/>
      <c r="BN40" s="83"/>
      <c r="BO40" s="83"/>
      <c r="BP40" s="81"/>
      <c r="BQ40" s="81"/>
      <c r="BR40" s="81"/>
      <c r="BS40" s="81"/>
      <c r="BT40" s="81"/>
      <c r="BU40" s="81"/>
      <c r="BV40" s="81"/>
      <c r="BW40" s="81"/>
      <c r="BX40" s="81"/>
      <c r="BY40" s="82"/>
      <c r="BZ40" s="84"/>
      <c r="CA40" s="84"/>
      <c r="CB40" s="84"/>
      <c r="CC40" s="84"/>
      <c r="CD40" s="84"/>
      <c r="CE40" s="84"/>
      <c r="CF40" s="84"/>
      <c r="CG40" s="84"/>
      <c r="CH40" s="84"/>
      <c r="CI40" s="84"/>
      <c r="CJ40" s="84"/>
      <c r="CK40" s="84"/>
      <c r="CL40" s="84"/>
      <c r="CM40" s="84"/>
      <c r="CN40" s="84"/>
      <c r="CO40" s="84"/>
      <c r="CP40" s="84"/>
      <c r="CQ40" s="84"/>
      <c r="CR40" s="84"/>
      <c r="CS40" s="84"/>
      <c r="CT40" s="84"/>
      <c r="CU40" s="84"/>
      <c r="CV40" s="84"/>
    </row>
    <row r="41" spans="1:100" ht="12" customHeight="1" thickBot="1" x14ac:dyDescent="0.25">
      <c r="A41" s="92"/>
      <c r="B41" s="93"/>
      <c r="C41" s="93"/>
      <c r="D41" s="93"/>
      <c r="E41" s="93"/>
      <c r="F41" s="93"/>
      <c r="G41" s="93"/>
      <c r="H41" s="93"/>
      <c r="I41" s="93"/>
      <c r="J41" s="93"/>
      <c r="K41" s="93"/>
      <c r="L41" s="93"/>
      <c r="M41" s="93"/>
      <c r="N41" s="93"/>
      <c r="O41" s="93"/>
      <c r="P41" s="93"/>
      <c r="Q41" s="93"/>
      <c r="R41" s="93"/>
      <c r="S41" s="93"/>
      <c r="T41" s="93"/>
      <c r="U41" s="93"/>
      <c r="V41" s="93"/>
      <c r="W41" s="93"/>
      <c r="X41" s="93"/>
      <c r="Y41" s="93"/>
      <c r="Z41" s="80"/>
      <c r="AA41" s="97"/>
      <c r="AB41" s="97"/>
      <c r="AC41" s="97"/>
      <c r="AD41" s="97"/>
      <c r="AE41" s="97"/>
      <c r="AF41" s="97"/>
      <c r="AG41" s="97"/>
      <c r="AH41" s="80"/>
      <c r="AI41" s="80"/>
      <c r="AJ41" s="80"/>
      <c r="AK41" s="80"/>
      <c r="AL41" s="80"/>
      <c r="AM41" s="80"/>
      <c r="AN41" s="80"/>
      <c r="AO41" s="80"/>
      <c r="AP41" s="80"/>
      <c r="AQ41" s="80"/>
      <c r="AR41" s="80"/>
      <c r="AS41" s="80"/>
      <c r="AT41" s="80"/>
      <c r="AU41" s="80"/>
      <c r="AV41" s="80"/>
      <c r="AW41" s="80"/>
      <c r="AX41" s="80"/>
      <c r="AY41" s="80"/>
      <c r="AZ41" s="80"/>
      <c r="BA41" s="80"/>
      <c r="BB41" s="80"/>
      <c r="BC41" s="80"/>
      <c r="BD41" s="80"/>
      <c r="BE41" s="80"/>
      <c r="BF41" s="80"/>
      <c r="BG41" s="98"/>
      <c r="BH41" s="98"/>
      <c r="BI41" s="98"/>
      <c r="BJ41" s="98"/>
      <c r="BK41" s="98"/>
      <c r="BL41" s="98"/>
      <c r="BM41" s="98"/>
      <c r="BN41" s="98"/>
      <c r="BO41" s="98"/>
      <c r="BP41" s="97"/>
      <c r="BQ41" s="97"/>
      <c r="BR41" s="97"/>
      <c r="BS41" s="97"/>
      <c r="BT41" s="97"/>
      <c r="BU41" s="97"/>
      <c r="BV41" s="97"/>
      <c r="BW41" s="97"/>
      <c r="BX41" s="97"/>
      <c r="BY41" s="88"/>
      <c r="BZ41" s="84"/>
      <c r="CA41" s="84"/>
      <c r="CB41" s="84"/>
      <c r="CC41" s="84"/>
      <c r="CD41" s="84"/>
      <c r="CE41" s="84"/>
      <c r="CF41" s="84"/>
      <c r="CG41" s="84"/>
      <c r="CH41" s="84"/>
      <c r="CI41" s="84"/>
      <c r="CJ41" s="84"/>
      <c r="CK41" s="84"/>
      <c r="CL41" s="84"/>
      <c r="CM41" s="84"/>
      <c r="CN41" s="84"/>
      <c r="CO41" s="84"/>
      <c r="CP41" s="84"/>
      <c r="CQ41" s="84"/>
      <c r="CR41" s="84"/>
      <c r="CS41" s="84"/>
      <c r="CT41" s="84"/>
      <c r="CU41" s="84"/>
      <c r="CV41" s="84"/>
    </row>
    <row r="42" spans="1:100" ht="12" customHeight="1" thickTop="1" x14ac:dyDescent="0.2">
      <c r="A42" s="137" t="s">
        <v>71</v>
      </c>
      <c r="B42" s="138"/>
      <c r="C42" s="138"/>
      <c r="D42" s="138"/>
      <c r="E42" s="138"/>
      <c r="F42" s="138"/>
      <c r="G42" s="138"/>
      <c r="H42" s="138"/>
      <c r="I42" s="138"/>
      <c r="J42" s="139"/>
      <c r="K42" s="140" t="s">
        <v>128</v>
      </c>
      <c r="L42" s="141"/>
      <c r="M42" s="141"/>
      <c r="N42" s="141"/>
      <c r="O42" s="141"/>
      <c r="P42" s="141"/>
      <c r="Q42" s="141"/>
      <c r="R42" s="141"/>
      <c r="S42" s="141"/>
      <c r="T42" s="141"/>
      <c r="U42" s="141"/>
      <c r="V42" s="141"/>
      <c r="W42" s="141"/>
      <c r="X42" s="141"/>
      <c r="Y42" s="142"/>
      <c r="Z42" s="76"/>
      <c r="AA42" s="87"/>
      <c r="AB42" s="85"/>
      <c r="AC42" s="85"/>
      <c r="AD42" s="85"/>
      <c r="AE42" s="85"/>
      <c r="AF42" s="85"/>
      <c r="AG42" s="85"/>
      <c r="AH42" s="76"/>
      <c r="AI42" s="76"/>
      <c r="AJ42" s="76"/>
      <c r="AK42" s="76"/>
      <c r="AL42" s="76"/>
      <c r="AM42" s="76"/>
      <c r="AN42" s="76"/>
      <c r="AO42" s="76"/>
      <c r="AP42" s="76"/>
      <c r="AQ42" s="76"/>
      <c r="AR42" s="76"/>
      <c r="AS42" s="76"/>
      <c r="AT42" s="76"/>
      <c r="AU42" s="76"/>
      <c r="AV42" s="76"/>
      <c r="AW42" s="76"/>
      <c r="AX42" s="76"/>
      <c r="AY42" s="76"/>
      <c r="AZ42" s="76"/>
      <c r="BA42" s="76"/>
      <c r="BB42" s="76"/>
      <c r="BC42" s="76"/>
      <c r="BD42" s="76"/>
      <c r="BE42" s="76"/>
      <c r="BF42" s="76"/>
      <c r="BG42" s="86"/>
      <c r="BH42" s="86"/>
      <c r="BI42" s="86"/>
      <c r="BJ42" s="86"/>
      <c r="BK42" s="86"/>
      <c r="BL42" s="86"/>
      <c r="BM42" s="86"/>
      <c r="BN42" s="86"/>
      <c r="BO42" s="86"/>
      <c r="BP42" s="86"/>
      <c r="BQ42" s="86"/>
      <c r="BR42" s="86"/>
      <c r="BS42" s="86"/>
      <c r="BT42" s="86"/>
      <c r="BU42" s="86"/>
      <c r="BV42" s="86"/>
      <c r="BW42" s="86"/>
      <c r="BX42" s="86"/>
      <c r="BY42" s="82"/>
      <c r="BZ42" s="84"/>
      <c r="CA42" s="84"/>
      <c r="CB42" s="84"/>
      <c r="CC42" s="84"/>
      <c r="CD42" s="84"/>
      <c r="CE42" s="84"/>
      <c r="CF42" s="84"/>
      <c r="CG42" s="84"/>
      <c r="CH42" s="84"/>
      <c r="CI42" s="84"/>
      <c r="CJ42" s="84"/>
      <c r="CK42" s="84"/>
      <c r="CL42" s="84"/>
      <c r="CM42" s="84"/>
      <c r="CN42" s="84"/>
      <c r="CO42" s="84"/>
      <c r="CP42" s="84"/>
      <c r="CQ42" s="84"/>
      <c r="CR42" s="84"/>
      <c r="CS42" s="84"/>
      <c r="CT42" s="84"/>
      <c r="CU42" s="84"/>
      <c r="CV42" s="84"/>
    </row>
    <row r="43" spans="1:100" ht="12" customHeight="1" thickBot="1" x14ac:dyDescent="0.25">
      <c r="A43" s="143" t="s">
        <v>19</v>
      </c>
      <c r="B43" s="144"/>
      <c r="C43" s="144"/>
      <c r="D43" s="144"/>
      <c r="E43" s="144"/>
      <c r="F43" s="144"/>
      <c r="G43" s="144"/>
      <c r="H43" s="144"/>
      <c r="I43" s="144"/>
      <c r="J43" s="145"/>
      <c r="K43" s="146" t="s">
        <v>241</v>
      </c>
      <c r="L43" s="147"/>
      <c r="M43" s="147"/>
      <c r="N43" s="147"/>
      <c r="O43" s="147"/>
      <c r="P43" s="147"/>
      <c r="Q43" s="147"/>
      <c r="R43" s="147"/>
      <c r="S43" s="147"/>
      <c r="T43" s="147"/>
      <c r="U43" s="147"/>
      <c r="V43" s="147"/>
      <c r="W43" s="147"/>
      <c r="X43" s="147"/>
      <c r="Y43" s="148"/>
      <c r="Z43" s="76"/>
      <c r="AA43" s="87"/>
      <c r="AB43" s="87"/>
      <c r="AC43" s="87"/>
      <c r="AD43" s="87"/>
      <c r="AE43" s="87"/>
      <c r="AF43" s="87"/>
      <c r="AG43" s="87"/>
      <c r="AH43" s="76"/>
      <c r="AI43" s="76"/>
      <c r="AJ43" s="76"/>
      <c r="AK43" s="76"/>
      <c r="AL43" s="76"/>
      <c r="AM43" s="76"/>
      <c r="AN43" s="76"/>
      <c r="AO43" s="76"/>
      <c r="AP43" s="76"/>
      <c r="AQ43" s="76"/>
      <c r="AR43" s="76"/>
      <c r="AS43" s="76"/>
      <c r="AT43" s="76"/>
      <c r="AU43" s="76"/>
      <c r="AV43" s="76"/>
      <c r="AW43" s="76"/>
      <c r="AX43" s="76"/>
      <c r="AY43" s="76"/>
      <c r="AZ43" s="76"/>
      <c r="BA43" s="76"/>
      <c r="BB43" s="76"/>
      <c r="BC43" s="76"/>
      <c r="BD43" s="76"/>
      <c r="BE43" s="76"/>
      <c r="BF43" s="76"/>
      <c r="BG43" s="86"/>
      <c r="BH43" s="86"/>
      <c r="BI43" s="86"/>
      <c r="BJ43" s="86"/>
      <c r="BK43" s="86"/>
      <c r="BL43" s="86"/>
      <c r="BM43" s="86"/>
      <c r="BN43" s="86"/>
      <c r="BO43" s="86"/>
      <c r="BP43" s="86"/>
      <c r="BQ43" s="86"/>
      <c r="BR43" s="86"/>
      <c r="BS43" s="86"/>
      <c r="BT43" s="86"/>
      <c r="BU43" s="86"/>
      <c r="BV43" s="86"/>
      <c r="BW43" s="86"/>
      <c r="BX43" s="86"/>
      <c r="BY43" s="82"/>
      <c r="BZ43" s="84"/>
      <c r="CA43" s="84"/>
      <c r="CB43" s="84"/>
      <c r="CC43" s="84"/>
      <c r="CD43" s="84"/>
      <c r="CE43" s="84"/>
      <c r="CF43" s="84"/>
      <c r="CG43" s="84"/>
      <c r="CH43" s="84"/>
      <c r="CI43" s="84"/>
      <c r="CJ43" s="84"/>
      <c r="CK43" s="84"/>
      <c r="CL43" s="84"/>
      <c r="CM43" s="84"/>
      <c r="CN43" s="84"/>
      <c r="CO43" s="84"/>
      <c r="CP43" s="84"/>
      <c r="CQ43" s="84"/>
      <c r="CR43" s="84"/>
      <c r="CS43" s="84"/>
      <c r="CT43" s="84"/>
      <c r="CU43" s="84"/>
      <c r="CV43" s="84"/>
    </row>
    <row r="44" spans="1:100" ht="12" customHeight="1" thickTop="1" x14ac:dyDescent="0.2">
      <c r="A44" s="89"/>
      <c r="B44" s="89"/>
      <c r="C44" s="89"/>
      <c r="D44" s="89"/>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89"/>
      <c r="AH44" s="89"/>
      <c r="AI44" s="89"/>
      <c r="AJ44" s="89"/>
      <c r="AK44" s="89"/>
      <c r="AL44" s="89"/>
      <c r="AM44" s="89"/>
      <c r="AN44" s="89"/>
      <c r="AO44" s="89"/>
      <c r="AP44" s="89"/>
      <c r="AQ44" s="89"/>
      <c r="AR44" s="89"/>
      <c r="AS44" s="89"/>
      <c r="AT44" s="89"/>
      <c r="AU44" s="89"/>
      <c r="AV44" s="89"/>
      <c r="AW44" s="89"/>
      <c r="AX44" s="89"/>
      <c r="AY44" s="89"/>
      <c r="AZ44" s="89"/>
      <c r="BA44" s="89"/>
      <c r="BB44" s="89"/>
      <c r="BC44" s="89"/>
      <c r="BD44" s="89"/>
      <c r="BE44" s="89"/>
      <c r="BF44" s="89"/>
      <c r="BG44" s="89"/>
      <c r="BH44" s="89"/>
      <c r="BI44" s="89"/>
      <c r="BJ44" s="89"/>
      <c r="BK44" s="89"/>
      <c r="BL44" s="89"/>
      <c r="BM44" s="89"/>
      <c r="BN44" s="89"/>
      <c r="BO44" s="89"/>
      <c r="BP44" s="89"/>
      <c r="BQ44" s="89"/>
      <c r="BR44" s="89"/>
      <c r="BS44" s="89"/>
      <c r="BT44" s="89"/>
      <c r="BU44" s="89"/>
      <c r="BV44" s="89"/>
      <c r="BW44" s="89"/>
      <c r="BX44" s="89"/>
      <c r="BY44" s="89"/>
      <c r="BZ44" s="84"/>
      <c r="CA44" s="84"/>
      <c r="CB44" s="84"/>
      <c r="CC44" s="84"/>
      <c r="CD44" s="84"/>
      <c r="CE44" s="84"/>
      <c r="CF44" s="84"/>
      <c r="CG44" s="84"/>
      <c r="CH44" s="84"/>
      <c r="CI44" s="84"/>
      <c r="CJ44" s="84"/>
      <c r="CK44" s="84"/>
      <c r="CL44" s="84"/>
      <c r="CM44" s="84"/>
      <c r="CN44" s="84"/>
      <c r="CO44" s="84"/>
      <c r="CP44" s="84"/>
      <c r="CQ44" s="84"/>
      <c r="CR44" s="84"/>
      <c r="CS44" s="84"/>
      <c r="CT44" s="84"/>
      <c r="CU44" s="84"/>
      <c r="CV44" s="84"/>
    </row>
    <row r="45" spans="1:100" ht="12" customHeight="1" x14ac:dyDescent="0.2">
      <c r="A45" s="90"/>
      <c r="B45" s="90"/>
      <c r="C45" s="90"/>
      <c r="D45" s="90"/>
      <c r="E45" s="90"/>
      <c r="F45" s="90"/>
      <c r="G45" s="90"/>
      <c r="H45" s="90"/>
      <c r="I45" s="90"/>
      <c r="J45" s="90"/>
      <c r="K45" s="90"/>
      <c r="L45" s="90"/>
      <c r="M45" s="90"/>
      <c r="N45" s="90"/>
      <c r="O45" s="90"/>
      <c r="P45" s="90"/>
      <c r="Q45" s="90"/>
      <c r="R45" s="90"/>
      <c r="S45" s="90"/>
      <c r="T45" s="90"/>
      <c r="U45" s="90"/>
      <c r="V45" s="90"/>
      <c r="W45" s="90"/>
      <c r="X45" s="90"/>
      <c r="Y45" s="90"/>
      <c r="Z45" s="90"/>
      <c r="AA45" s="90"/>
      <c r="AB45" s="90"/>
      <c r="AC45" s="90"/>
      <c r="AD45" s="90"/>
      <c r="AE45" s="90"/>
      <c r="AF45" s="90"/>
      <c r="AG45" s="90"/>
      <c r="AH45" s="90"/>
      <c r="AI45" s="90"/>
      <c r="AJ45" s="90"/>
      <c r="AK45" s="90"/>
      <c r="AL45" s="90"/>
      <c r="AM45" s="90"/>
      <c r="AN45" s="90"/>
      <c r="AO45" s="90"/>
      <c r="AP45" s="90"/>
      <c r="AQ45" s="90"/>
      <c r="AR45" s="90"/>
      <c r="AS45" s="90"/>
      <c r="AT45" s="90"/>
      <c r="AU45" s="90"/>
      <c r="AV45" s="90"/>
      <c r="AW45" s="90"/>
      <c r="AX45" s="90"/>
      <c r="AY45" s="90"/>
      <c r="AZ45" s="90"/>
      <c r="BA45" s="90"/>
      <c r="BB45" s="90"/>
      <c r="BC45" s="90"/>
      <c r="BD45" s="90"/>
      <c r="BE45" s="90"/>
      <c r="BF45" s="90"/>
      <c r="BG45" s="90"/>
      <c r="BH45" s="90"/>
      <c r="BI45" s="90"/>
      <c r="BJ45" s="90"/>
      <c r="BK45" s="90"/>
      <c r="BL45" s="90"/>
      <c r="BM45" s="90"/>
      <c r="BN45" s="90"/>
      <c r="BO45" s="90"/>
      <c r="BP45" s="90"/>
      <c r="BQ45" s="90"/>
      <c r="BR45" s="90"/>
      <c r="BS45" s="90"/>
      <c r="BT45" s="90"/>
      <c r="BU45" s="90"/>
      <c r="BV45" s="90"/>
      <c r="BW45" s="90"/>
      <c r="BX45" s="90"/>
      <c r="BY45" s="90"/>
      <c r="BZ45" s="84"/>
      <c r="CA45" s="84"/>
      <c r="CB45" s="84"/>
      <c r="CC45" s="84"/>
      <c r="CD45" s="84"/>
      <c r="CE45" s="84"/>
      <c r="CF45" s="84"/>
      <c r="CG45" s="84"/>
      <c r="CH45" s="84"/>
      <c r="CI45" s="84"/>
      <c r="CJ45" s="84"/>
      <c r="CK45" s="84"/>
      <c r="CL45" s="84"/>
      <c r="CM45" s="84"/>
      <c r="CN45" s="84"/>
      <c r="CO45" s="84"/>
      <c r="CP45" s="84"/>
      <c r="CQ45" s="84"/>
      <c r="CR45" s="84"/>
      <c r="CS45" s="84"/>
      <c r="CT45" s="84"/>
      <c r="CU45" s="84"/>
      <c r="CV45" s="84"/>
    </row>
    <row r="48" spans="1:100" ht="12" customHeight="1" x14ac:dyDescent="0.2">
      <c r="A48" s="76"/>
      <c r="B48" s="76"/>
      <c r="C48" s="76"/>
      <c r="D48" s="76"/>
      <c r="E48" s="76"/>
      <c r="F48" s="76"/>
      <c r="G48" s="76"/>
    </row>
    <row r="49" spans="1:7" ht="12" customHeight="1" x14ac:dyDescent="0.2">
      <c r="A49" s="76"/>
      <c r="B49" s="76"/>
      <c r="C49" s="76"/>
      <c r="D49" s="76"/>
      <c r="E49" s="76"/>
      <c r="F49" s="76"/>
      <c r="G49" s="76"/>
    </row>
    <row r="50" spans="1:7" ht="12" customHeight="1" x14ac:dyDescent="0.2">
      <c r="A50" s="76"/>
      <c r="B50" s="76"/>
      <c r="C50" s="76"/>
      <c r="D50" s="76"/>
      <c r="E50" s="76"/>
      <c r="F50" s="76"/>
      <c r="G50" s="76"/>
    </row>
    <row r="51" spans="1:7" ht="12" customHeight="1" x14ac:dyDescent="0.25">
      <c r="A51" s="73"/>
      <c r="B51" s="73"/>
      <c r="C51" s="76"/>
      <c r="D51" s="76"/>
      <c r="E51" s="76"/>
      <c r="F51" s="76"/>
      <c r="G51" s="76"/>
    </row>
    <row r="52" spans="1:7" ht="12" customHeight="1" x14ac:dyDescent="0.25">
      <c r="A52" s="73"/>
      <c r="B52" s="73"/>
      <c r="C52" s="76"/>
      <c r="D52" s="76"/>
      <c r="E52" s="76"/>
      <c r="F52" s="76"/>
      <c r="G52" s="76"/>
    </row>
    <row r="53" spans="1:7" ht="12" customHeight="1" x14ac:dyDescent="0.2">
      <c r="A53" s="76"/>
      <c r="B53" s="76"/>
      <c r="C53" s="76"/>
      <c r="D53" s="76"/>
      <c r="E53" s="76"/>
      <c r="F53" s="76"/>
      <c r="G53" s="76"/>
    </row>
  </sheetData>
  <sheetProtection selectLockedCells="1"/>
  <mergeCells count="5">
    <mergeCell ref="A1:BY1"/>
    <mergeCell ref="A42:J42"/>
    <mergeCell ref="K42:Y42"/>
    <mergeCell ref="A43:J43"/>
    <mergeCell ref="K43:Y43"/>
  </mergeCells>
  <printOptions horizontalCentered="1"/>
  <pageMargins left="0.25" right="0.25" top="0.25" bottom="0.25" header="0.375" footer="0.1"/>
  <pageSetup fitToHeight="0" orientation="landscape" r:id="rId1"/>
  <headerFooter alignWithMargins="0">
    <oddHeader xml:space="preserve">&amp;C&amp;"Times New Roman,Regular"
                                                            </oddHeader>
  </headerFooter>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pageSetUpPr fitToPage="1"/>
  </sheetPr>
  <dimension ref="A1:Y42"/>
  <sheetViews>
    <sheetView showGridLines="0" zoomScaleNormal="100" workbookViewId="0">
      <selection activeCell="AQ49" sqref="AQ49"/>
    </sheetView>
  </sheetViews>
  <sheetFormatPr defaultColWidth="9.140625" defaultRowHeight="12.75" x14ac:dyDescent="0.2"/>
  <cols>
    <col min="1" max="7" width="7.28515625" style="1" customWidth="1"/>
    <col min="8" max="8" width="9" style="1" customWidth="1"/>
    <col min="9" max="25" width="7.28515625" style="1" customWidth="1"/>
    <col min="26" max="16384" width="9.140625" style="1"/>
  </cols>
  <sheetData>
    <row r="1" spans="1:25" ht="18" customHeight="1" thickTop="1" x14ac:dyDescent="0.2">
      <c r="A1" s="168" t="s">
        <v>18</v>
      </c>
      <c r="B1" s="169"/>
      <c r="C1" s="195"/>
      <c r="D1" s="166" t="s">
        <v>130</v>
      </c>
      <c r="E1" s="167"/>
      <c r="F1" s="167"/>
      <c r="G1" s="167"/>
      <c r="H1" s="9"/>
      <c r="I1" s="26"/>
      <c r="J1" s="27"/>
      <c r="K1" s="27"/>
      <c r="L1" s="27"/>
      <c r="M1" s="27"/>
      <c r="N1" s="27"/>
      <c r="O1" s="3"/>
      <c r="P1" s="3"/>
      <c r="Q1" s="27"/>
      <c r="R1" s="27"/>
      <c r="S1" s="27"/>
      <c r="T1" s="27"/>
      <c r="U1" s="27"/>
      <c r="V1" s="27"/>
      <c r="W1" s="27"/>
      <c r="X1" s="27"/>
      <c r="Y1" s="27"/>
    </row>
    <row r="2" spans="1:25" ht="18" customHeight="1" thickBot="1" x14ac:dyDescent="0.25">
      <c r="A2" s="143" t="s">
        <v>19</v>
      </c>
      <c r="B2" s="144"/>
      <c r="C2" s="197"/>
      <c r="D2" s="174" t="s">
        <v>241</v>
      </c>
      <c r="E2" s="175"/>
      <c r="F2" s="175"/>
      <c r="G2" s="176"/>
      <c r="H2" s="9"/>
      <c r="I2" s="3"/>
      <c r="J2" s="3"/>
      <c r="K2" s="3"/>
      <c r="L2" s="3"/>
      <c r="M2" s="3"/>
      <c r="N2" s="4"/>
      <c r="O2" s="4"/>
      <c r="P2" s="4"/>
      <c r="Q2" s="4"/>
      <c r="R2" s="99"/>
      <c r="S2" s="99"/>
      <c r="T2" s="99"/>
      <c r="U2" s="99"/>
      <c r="V2" s="99"/>
      <c r="W2" s="99"/>
      <c r="X2" s="99"/>
      <c r="Y2" s="99"/>
    </row>
    <row r="3" spans="1:25" ht="18" customHeight="1" thickTop="1" x14ac:dyDescent="0.2">
      <c r="A3" s="143" t="s">
        <v>20</v>
      </c>
      <c r="B3" s="144"/>
      <c r="C3" s="197"/>
      <c r="D3" s="174" t="s">
        <v>89</v>
      </c>
      <c r="E3" s="175"/>
      <c r="F3" s="175"/>
      <c r="G3" s="176"/>
      <c r="H3" s="9"/>
      <c r="I3" s="3"/>
      <c r="J3" s="3"/>
      <c r="K3" s="3"/>
      <c r="L3" s="3"/>
      <c r="M3" s="3"/>
      <c r="N3" s="258" t="s">
        <v>14</v>
      </c>
      <c r="O3" s="275"/>
      <c r="P3" s="275"/>
      <c r="Q3" s="275"/>
      <c r="R3" s="275"/>
      <c r="S3" s="275"/>
      <c r="T3" s="275"/>
      <c r="U3" s="275"/>
      <c r="V3" s="275"/>
      <c r="W3" s="275"/>
      <c r="X3" s="275"/>
      <c r="Y3" s="276"/>
    </row>
    <row r="4" spans="1:25" ht="18" customHeight="1" x14ac:dyDescent="0.2">
      <c r="A4" s="143" t="s">
        <v>22</v>
      </c>
      <c r="B4" s="144"/>
      <c r="C4" s="197"/>
      <c r="D4" s="174" t="s">
        <v>85</v>
      </c>
      <c r="E4" s="175"/>
      <c r="F4" s="175"/>
      <c r="G4" s="176"/>
      <c r="H4" s="9"/>
      <c r="I4" s="4"/>
      <c r="J4" s="4"/>
      <c r="K4" s="4"/>
      <c r="L4" s="4"/>
      <c r="M4" s="4"/>
      <c r="N4" s="261" t="s">
        <v>10</v>
      </c>
      <c r="O4" s="262"/>
      <c r="P4" s="262"/>
      <c r="Q4" s="262"/>
      <c r="R4" s="262"/>
      <c r="S4" s="262"/>
      <c r="T4" s="263" t="s">
        <v>11</v>
      </c>
      <c r="U4" s="277"/>
      <c r="V4" s="277"/>
      <c r="W4" s="277"/>
      <c r="X4" s="277"/>
      <c r="Y4" s="278"/>
    </row>
    <row r="5" spans="1:25" ht="18" customHeight="1" thickBot="1" x14ac:dyDescent="0.25">
      <c r="A5" s="143" t="s">
        <v>23</v>
      </c>
      <c r="B5" s="144"/>
      <c r="C5" s="197"/>
      <c r="D5" s="174" t="s">
        <v>86</v>
      </c>
      <c r="E5" s="175"/>
      <c r="F5" s="175"/>
      <c r="G5" s="176"/>
      <c r="H5" s="9"/>
      <c r="I5" s="4"/>
      <c r="J5" s="4"/>
      <c r="K5" s="4"/>
      <c r="L5" s="4"/>
      <c r="M5" s="4"/>
      <c r="N5" s="252" t="s">
        <v>0</v>
      </c>
      <c r="O5" s="253"/>
      <c r="P5" s="253"/>
      <c r="Q5" s="254" t="s">
        <v>1</v>
      </c>
      <c r="R5" s="253"/>
      <c r="S5" s="255"/>
      <c r="T5" s="201" t="s">
        <v>0</v>
      </c>
      <c r="U5" s="279"/>
      <c r="V5" s="280"/>
      <c r="W5" s="201" t="s">
        <v>1</v>
      </c>
      <c r="X5" s="270"/>
      <c r="Y5" s="271"/>
    </row>
    <row r="6" spans="1:25" ht="18" customHeight="1" thickTop="1" thickBot="1" x14ac:dyDescent="0.25">
      <c r="A6" s="189" t="s">
        <v>20</v>
      </c>
      <c r="B6" s="190"/>
      <c r="C6" s="196"/>
      <c r="D6" s="171" t="s">
        <v>86</v>
      </c>
      <c r="E6" s="172"/>
      <c r="F6" s="172"/>
      <c r="G6" s="173"/>
      <c r="H6" s="168" t="s">
        <v>5</v>
      </c>
      <c r="I6" s="169"/>
      <c r="J6" s="169"/>
      <c r="K6" s="169"/>
      <c r="L6" s="169"/>
      <c r="M6" s="170"/>
      <c r="N6" s="256" t="s">
        <v>45</v>
      </c>
      <c r="O6" s="257"/>
      <c r="P6" s="257"/>
      <c r="Q6" s="208" t="str">
        <f>IF(ISBLANK(N6)," ",N6)</f>
        <v>2360/43-93</v>
      </c>
      <c r="R6" s="209"/>
      <c r="S6" s="209"/>
      <c r="T6" s="216"/>
      <c r="U6" s="272"/>
      <c r="V6" s="273"/>
      <c r="W6" s="216" t="str">
        <f>IF(ISBLANK(T6)," ",T6)</f>
        <v xml:space="preserve"> </v>
      </c>
      <c r="X6" s="272"/>
      <c r="Y6" s="274"/>
    </row>
    <row r="7" spans="1:25" ht="18" customHeight="1" thickTop="1" thickBot="1" x14ac:dyDescent="0.25">
      <c r="A7" s="186" t="s">
        <v>21</v>
      </c>
      <c r="B7" s="187"/>
      <c r="C7" s="187"/>
      <c r="D7" s="187"/>
      <c r="E7" s="188"/>
      <c r="F7" s="39" t="s">
        <v>0</v>
      </c>
      <c r="G7" s="40" t="s">
        <v>4</v>
      </c>
      <c r="H7" s="137" t="s">
        <v>3</v>
      </c>
      <c r="I7" s="138"/>
      <c r="J7" s="138"/>
      <c r="K7" s="138"/>
      <c r="L7" s="138"/>
      <c r="M7" s="139"/>
      <c r="N7" s="208" t="s">
        <v>64</v>
      </c>
      <c r="O7" s="209"/>
      <c r="P7" s="209"/>
      <c r="Q7" s="208" t="str">
        <f>IF(ISBLANK(N7)," ",N7)</f>
        <v>287606/PR389075</v>
      </c>
      <c r="R7" s="209"/>
      <c r="S7" s="209"/>
      <c r="T7" s="220"/>
      <c r="U7" s="284"/>
      <c r="V7" s="285"/>
      <c r="W7" s="208" t="str">
        <f>IF(ISBLANK(T7)," ",T7)</f>
        <v xml:space="preserve"> </v>
      </c>
      <c r="X7" s="286"/>
      <c r="Y7" s="287"/>
    </row>
    <row r="8" spans="1:25" ht="18" customHeight="1" thickTop="1" x14ac:dyDescent="0.2">
      <c r="A8" s="137" t="s">
        <v>31</v>
      </c>
      <c r="B8" s="138"/>
      <c r="C8" s="138"/>
      <c r="D8" s="138"/>
      <c r="E8" s="139"/>
      <c r="F8" s="122">
        <v>9</v>
      </c>
      <c r="G8" s="7">
        <v>441</v>
      </c>
      <c r="H8" s="143" t="s">
        <v>25</v>
      </c>
      <c r="I8" s="144"/>
      <c r="J8" s="144"/>
      <c r="K8" s="144"/>
      <c r="L8" s="144"/>
      <c r="M8" s="145"/>
      <c r="N8" s="248">
        <v>44167</v>
      </c>
      <c r="O8" s="249"/>
      <c r="P8" s="249"/>
      <c r="Q8" s="248">
        <f>IF(ISBLANK(N8)," ",N8)</f>
        <v>44167</v>
      </c>
      <c r="R8" s="249"/>
      <c r="S8" s="249"/>
      <c r="T8" s="248"/>
      <c r="U8" s="281"/>
      <c r="V8" s="282"/>
      <c r="W8" s="248" t="str">
        <f>IF(ISBLANK(T8)," ",T8)</f>
        <v xml:space="preserve"> </v>
      </c>
      <c r="X8" s="281"/>
      <c r="Y8" s="283"/>
    </row>
    <row r="9" spans="1:25" ht="18" customHeight="1" x14ac:dyDescent="0.2">
      <c r="A9" s="143" t="s">
        <v>32</v>
      </c>
      <c r="B9" s="144"/>
      <c r="C9" s="144"/>
      <c r="D9" s="144"/>
      <c r="E9" s="145"/>
      <c r="F9" s="122">
        <v>7</v>
      </c>
      <c r="G9" s="7">
        <v>361.4</v>
      </c>
      <c r="H9" s="143" t="s">
        <v>7</v>
      </c>
      <c r="I9" s="144"/>
      <c r="J9" s="144"/>
      <c r="K9" s="144"/>
      <c r="L9" s="144"/>
      <c r="M9" s="145"/>
      <c r="N9" s="242">
        <v>0.22</v>
      </c>
      <c r="O9" s="243"/>
      <c r="P9" s="243"/>
      <c r="Q9" s="245">
        <v>0.34699999999999998</v>
      </c>
      <c r="R9" s="246"/>
      <c r="S9" s="246"/>
      <c r="T9" s="242"/>
      <c r="U9" s="291"/>
      <c r="V9" s="292"/>
      <c r="W9" s="293"/>
      <c r="X9" s="294"/>
      <c r="Y9" s="295"/>
    </row>
    <row r="10" spans="1:25" ht="18" customHeight="1" x14ac:dyDescent="0.2">
      <c r="A10" s="143" t="s">
        <v>33</v>
      </c>
      <c r="B10" s="144"/>
      <c r="C10" s="144"/>
      <c r="D10" s="144"/>
      <c r="E10" s="145"/>
      <c r="F10" s="122"/>
      <c r="G10" s="7"/>
      <c r="H10" s="143" t="s">
        <v>15</v>
      </c>
      <c r="I10" s="144"/>
      <c r="J10" s="144"/>
      <c r="K10" s="144"/>
      <c r="L10" s="144"/>
      <c r="M10" s="145"/>
      <c r="N10" s="204">
        <v>0.25</v>
      </c>
      <c r="O10" s="205"/>
      <c r="P10" s="205"/>
      <c r="Q10" s="240">
        <v>0.5</v>
      </c>
      <c r="R10" s="241"/>
      <c r="S10" s="241"/>
      <c r="T10" s="204"/>
      <c r="U10" s="288"/>
      <c r="V10" s="289"/>
      <c r="W10" s="204"/>
      <c r="X10" s="288"/>
      <c r="Y10" s="290"/>
    </row>
    <row r="11" spans="1:25" ht="18" customHeight="1" x14ac:dyDescent="0.2">
      <c r="A11" s="143" t="s">
        <v>34</v>
      </c>
      <c r="B11" s="144"/>
      <c r="C11" s="144"/>
      <c r="D11" s="144"/>
      <c r="E11" s="145"/>
      <c r="F11" s="122"/>
      <c r="G11" s="7"/>
      <c r="H11" s="143" t="s">
        <v>2</v>
      </c>
      <c r="I11" s="144"/>
      <c r="J11" s="144"/>
      <c r="K11" s="144"/>
      <c r="L11" s="144"/>
      <c r="M11" s="145"/>
      <c r="N11" s="208">
        <v>1</v>
      </c>
      <c r="O11" s="209"/>
      <c r="P11" s="210"/>
      <c r="Q11" s="208">
        <v>1</v>
      </c>
      <c r="R11" s="209"/>
      <c r="S11" s="209"/>
      <c r="T11" s="208"/>
      <c r="U11" s="286"/>
      <c r="V11" s="296"/>
      <c r="W11" s="208"/>
      <c r="X11" s="286"/>
      <c r="Y11" s="287"/>
    </row>
    <row r="12" spans="1:25" ht="18" customHeight="1" x14ac:dyDescent="0.2">
      <c r="A12" s="143" t="s">
        <v>35</v>
      </c>
      <c r="B12" s="144"/>
      <c r="C12" s="144"/>
      <c r="D12" s="144"/>
      <c r="E12" s="145"/>
      <c r="F12" s="122">
        <v>2.75</v>
      </c>
      <c r="G12" s="7">
        <v>293.25</v>
      </c>
      <c r="H12" s="143" t="s">
        <v>16</v>
      </c>
      <c r="I12" s="144"/>
      <c r="J12" s="144"/>
      <c r="K12" s="144"/>
      <c r="L12" s="144"/>
      <c r="M12" s="145"/>
      <c r="N12" s="208">
        <v>1</v>
      </c>
      <c r="O12" s="209"/>
      <c r="P12" s="210"/>
      <c r="Q12" s="208">
        <v>1</v>
      </c>
      <c r="R12" s="209"/>
      <c r="S12" s="209"/>
      <c r="T12" s="208"/>
      <c r="U12" s="286"/>
      <c r="V12" s="296"/>
      <c r="W12" s="208"/>
      <c r="X12" s="286"/>
      <c r="Y12" s="287"/>
    </row>
    <row r="13" spans="1:25" ht="18" customHeight="1" x14ac:dyDescent="0.2">
      <c r="A13" s="143" t="s">
        <v>38</v>
      </c>
      <c r="B13" s="144"/>
      <c r="C13" s="144"/>
      <c r="D13" s="144"/>
      <c r="E13" s="145"/>
      <c r="F13" s="6"/>
      <c r="G13" s="7"/>
      <c r="H13" s="143" t="s">
        <v>17</v>
      </c>
      <c r="I13" s="144"/>
      <c r="J13" s="144"/>
      <c r="K13" s="144"/>
      <c r="L13" s="144"/>
      <c r="M13" s="145"/>
      <c r="N13" s="208">
        <v>1</v>
      </c>
      <c r="O13" s="209"/>
      <c r="P13" s="210"/>
      <c r="Q13" s="208">
        <v>1</v>
      </c>
      <c r="R13" s="209"/>
      <c r="S13" s="209"/>
      <c r="T13" s="208"/>
      <c r="U13" s="286"/>
      <c r="V13" s="296"/>
      <c r="W13" s="208"/>
      <c r="X13" s="286"/>
      <c r="Y13" s="287"/>
    </row>
    <row r="14" spans="1:25" ht="18" customHeight="1" x14ac:dyDescent="0.2">
      <c r="A14" s="143" t="s">
        <v>39</v>
      </c>
      <c r="B14" s="144"/>
      <c r="C14" s="144"/>
      <c r="D14" s="144"/>
      <c r="E14" s="145"/>
      <c r="F14" s="6"/>
      <c r="G14" s="7"/>
      <c r="H14" s="143" t="s">
        <v>26</v>
      </c>
      <c r="I14" s="144"/>
      <c r="J14" s="144"/>
      <c r="K14" s="144"/>
      <c r="L14" s="144"/>
      <c r="M14" s="145"/>
      <c r="N14" s="223">
        <v>2</v>
      </c>
      <c r="O14" s="224"/>
      <c r="P14" s="225"/>
      <c r="Q14" s="223">
        <v>297</v>
      </c>
      <c r="R14" s="224"/>
      <c r="S14" s="224"/>
      <c r="T14" s="230"/>
      <c r="U14" s="297"/>
      <c r="V14" s="298"/>
      <c r="W14" s="157"/>
      <c r="X14" s="297"/>
      <c r="Y14" s="299"/>
    </row>
    <row r="15" spans="1:25" ht="18" customHeight="1" thickBot="1" x14ac:dyDescent="0.25">
      <c r="A15" s="143" t="s">
        <v>40</v>
      </c>
      <c r="B15" s="144"/>
      <c r="C15" s="144"/>
      <c r="D15" s="144"/>
      <c r="E15" s="145"/>
      <c r="F15" s="6"/>
      <c r="G15" s="7"/>
      <c r="H15" s="189" t="s">
        <v>37</v>
      </c>
      <c r="I15" s="190"/>
      <c r="J15" s="190"/>
      <c r="K15" s="190"/>
      <c r="L15" s="190"/>
      <c r="M15" s="191"/>
      <c r="N15" s="177" t="s">
        <v>12</v>
      </c>
      <c r="O15" s="178"/>
      <c r="P15" s="178"/>
      <c r="Q15" s="178"/>
      <c r="R15" s="178"/>
      <c r="S15" s="179"/>
      <c r="T15" s="234" t="str">
        <f>IF(ISBLANK(T14)," ",(3+3.29*(((T14/T12)*T13*(1+(T13/T12)))^0.5))/(T9*T11*T13))</f>
        <v xml:space="preserve"> </v>
      </c>
      <c r="U15" s="309"/>
      <c r="V15" s="310"/>
      <c r="W15" s="234" t="str">
        <f>IF(ISBLANK(W14)," ",(3+3.29*(((W14/W12)*W13*(1+(W13/W12)))^0.5))/(W9*W11*W13))</f>
        <v xml:space="preserve"> </v>
      </c>
      <c r="X15" s="309"/>
      <c r="Y15" s="311"/>
    </row>
    <row r="16" spans="1:25" ht="18" customHeight="1" thickTop="1" x14ac:dyDescent="0.2">
      <c r="A16" s="143" t="s">
        <v>226</v>
      </c>
      <c r="B16" s="144"/>
      <c r="C16" s="144"/>
      <c r="D16" s="144"/>
      <c r="E16" s="145"/>
      <c r="F16" s="6"/>
      <c r="G16" s="7"/>
      <c r="H16" s="38" t="s">
        <v>24</v>
      </c>
      <c r="I16" s="180" t="s">
        <v>165</v>
      </c>
      <c r="J16" s="180"/>
      <c r="K16" s="180"/>
      <c r="L16" s="180"/>
      <c r="M16" s="180"/>
      <c r="N16" s="180"/>
      <c r="O16" s="180"/>
      <c r="P16" s="180"/>
      <c r="Q16" s="180"/>
      <c r="R16" s="180"/>
      <c r="S16" s="180"/>
      <c r="T16" s="180"/>
      <c r="U16" s="180"/>
      <c r="V16" s="180"/>
      <c r="W16" s="180"/>
      <c r="X16" s="180"/>
      <c r="Y16" s="181"/>
    </row>
    <row r="17" spans="1:25" ht="18" customHeight="1" x14ac:dyDescent="0.2">
      <c r="A17" s="143" t="s">
        <v>227</v>
      </c>
      <c r="B17" s="144"/>
      <c r="C17" s="144"/>
      <c r="D17" s="144"/>
      <c r="E17" s="145"/>
      <c r="F17" s="6">
        <v>1</v>
      </c>
      <c r="G17" s="7">
        <v>283</v>
      </c>
      <c r="H17" s="100"/>
      <c r="I17" s="182"/>
      <c r="J17" s="182"/>
      <c r="K17" s="182"/>
      <c r="L17" s="182"/>
      <c r="M17" s="182"/>
      <c r="N17" s="182"/>
      <c r="O17" s="182"/>
      <c r="P17" s="182"/>
      <c r="Q17" s="182"/>
      <c r="R17" s="182"/>
      <c r="S17" s="182"/>
      <c r="T17" s="182"/>
      <c r="U17" s="182"/>
      <c r="V17" s="182"/>
      <c r="W17" s="182"/>
      <c r="X17" s="182"/>
      <c r="Y17" s="183"/>
    </row>
    <row r="18" spans="1:25" ht="18" customHeight="1" thickBot="1" x14ac:dyDescent="0.25">
      <c r="A18" s="192" t="s">
        <v>228</v>
      </c>
      <c r="B18" s="193"/>
      <c r="C18" s="193"/>
      <c r="D18" s="193"/>
      <c r="E18" s="194"/>
      <c r="F18" s="34">
        <v>2</v>
      </c>
      <c r="G18" s="35">
        <v>297</v>
      </c>
      <c r="H18" s="100"/>
      <c r="I18" s="184"/>
      <c r="J18" s="184"/>
      <c r="K18" s="184"/>
      <c r="L18" s="184"/>
      <c r="M18" s="184"/>
      <c r="N18" s="184"/>
      <c r="O18" s="184"/>
      <c r="P18" s="184"/>
      <c r="Q18" s="184"/>
      <c r="R18" s="184"/>
      <c r="S18" s="184"/>
      <c r="T18" s="184"/>
      <c r="U18" s="184"/>
      <c r="V18" s="184"/>
      <c r="W18" s="184"/>
      <c r="X18" s="184"/>
      <c r="Y18" s="185"/>
    </row>
    <row r="19" spans="1:25" ht="18" customHeight="1" thickTop="1" x14ac:dyDescent="0.2">
      <c r="A19" s="37" t="s">
        <v>29</v>
      </c>
      <c r="B19" s="153" t="s">
        <v>30</v>
      </c>
      <c r="C19" s="153"/>
      <c r="D19" s="153"/>
      <c r="E19" s="153"/>
      <c r="F19" s="153"/>
      <c r="G19" s="153"/>
      <c r="H19" s="153"/>
      <c r="I19" s="154"/>
      <c r="J19" s="300" t="s">
        <v>10</v>
      </c>
      <c r="K19" s="300"/>
      <c r="L19" s="300"/>
      <c r="M19" s="300"/>
      <c r="N19" s="300"/>
      <c r="O19" s="300"/>
      <c r="P19" s="300"/>
      <c r="Q19" s="300"/>
      <c r="R19" s="300"/>
      <c r="S19" s="301"/>
      <c r="T19" s="226" t="s">
        <v>11</v>
      </c>
      <c r="U19" s="227"/>
      <c r="V19" s="227"/>
      <c r="W19" s="227"/>
      <c r="X19" s="228"/>
      <c r="Y19" s="229"/>
    </row>
    <row r="20" spans="1:25" ht="18" customHeight="1" thickBot="1" x14ac:dyDescent="0.25">
      <c r="A20" s="36"/>
      <c r="B20" s="155"/>
      <c r="C20" s="155"/>
      <c r="D20" s="155"/>
      <c r="E20" s="155"/>
      <c r="F20" s="155"/>
      <c r="G20" s="155"/>
      <c r="H20" s="155"/>
      <c r="I20" s="156"/>
      <c r="J20" s="149" t="s">
        <v>0</v>
      </c>
      <c r="K20" s="149"/>
      <c r="L20" s="149"/>
      <c r="M20" s="149"/>
      <c r="N20" s="149"/>
      <c r="O20" s="302" t="s">
        <v>1</v>
      </c>
      <c r="P20" s="303"/>
      <c r="Q20" s="303"/>
      <c r="R20" s="303"/>
      <c r="S20" s="304"/>
      <c r="T20" s="198" t="s">
        <v>0</v>
      </c>
      <c r="U20" s="305"/>
      <c r="V20" s="306"/>
      <c r="W20" s="201" t="s">
        <v>4</v>
      </c>
      <c r="X20" s="307"/>
      <c r="Y20" s="308"/>
    </row>
    <row r="21" spans="1:25" ht="49.9" customHeight="1" thickTop="1" thickBot="1" x14ac:dyDescent="0.25">
      <c r="A21" s="8" t="s">
        <v>6</v>
      </c>
      <c r="B21" s="162" t="s">
        <v>13</v>
      </c>
      <c r="C21" s="162"/>
      <c r="D21" s="162"/>
      <c r="E21" s="162"/>
      <c r="F21" s="162"/>
      <c r="G21" s="162"/>
      <c r="H21" s="162"/>
      <c r="I21" s="163"/>
      <c r="J21" s="28" t="s">
        <v>8</v>
      </c>
      <c r="K21" s="29" t="s">
        <v>36</v>
      </c>
      <c r="L21" s="29" t="s">
        <v>27</v>
      </c>
      <c r="M21" s="29" t="s">
        <v>9</v>
      </c>
      <c r="N21" s="30" t="s">
        <v>28</v>
      </c>
      <c r="O21" s="31" t="s">
        <v>8</v>
      </c>
      <c r="P21" s="29" t="s">
        <v>36</v>
      </c>
      <c r="Q21" s="29" t="s">
        <v>27</v>
      </c>
      <c r="R21" s="29" t="s">
        <v>9</v>
      </c>
      <c r="S21" s="30" t="s">
        <v>28</v>
      </c>
      <c r="T21" s="32" t="s">
        <v>8</v>
      </c>
      <c r="U21" s="29" t="s">
        <v>9</v>
      </c>
      <c r="V21" s="30" t="s">
        <v>28</v>
      </c>
      <c r="W21" s="32" t="s">
        <v>8</v>
      </c>
      <c r="X21" s="29" t="s">
        <v>9</v>
      </c>
      <c r="Y21" s="33" t="s">
        <v>28</v>
      </c>
    </row>
    <row r="22" spans="1:25" s="2" customFormat="1" ht="19.899999999999999" customHeight="1" thickTop="1" x14ac:dyDescent="0.25">
      <c r="A22" s="101"/>
      <c r="B22" s="164" t="s">
        <v>189</v>
      </c>
      <c r="C22" s="164"/>
      <c r="D22" s="164"/>
      <c r="E22" s="164"/>
      <c r="F22" s="164"/>
      <c r="G22" s="164"/>
      <c r="H22" s="164"/>
      <c r="I22" s="165"/>
      <c r="J22" s="10"/>
      <c r="K22" s="12"/>
      <c r="L22" s="11" t="str">
        <f>IF(ISBLANK(K22)," ",IF(K22=" "," ",(3+3.29*(((K22)*$N$13*(1+($N$13/$N$12)))^0.5))/($N$11*$N$9*$N$13)))</f>
        <v xml:space="preserve"> </v>
      </c>
      <c r="M22" s="12" t="str">
        <f>IF(ISBLANK(J22)," ",(J22/$N$13)-K22)</f>
        <v xml:space="preserve"> </v>
      </c>
      <c r="N22" s="13" t="str">
        <f>IF(ISBLANK(J22)," ",M22/(N$9*N$10*N$11))</f>
        <v xml:space="preserve"> </v>
      </c>
      <c r="O22" s="10"/>
      <c r="P22" s="42"/>
      <c r="Q22" s="11" t="str">
        <f>IF(ISBLANK(P22)," ",IF(P22=" "," ",(3+3.29*(((P22)*$Q$13*(1+($Q$13/$Q$12)))^0.5))/($Q$11*$Q$9*$Q$13)))</f>
        <v xml:space="preserve"> </v>
      </c>
      <c r="R22" s="14" t="str">
        <f t="shared" ref="R22:R41" si="0">IF(ISBLANK(O22)," ",(O22/$Q$13)-P22)</f>
        <v xml:space="preserve"> </v>
      </c>
      <c r="S22" s="13" t="str">
        <f t="shared" ref="S22:S41" si="1">IF(ISBLANK(O22)," ",R22/(Q$9*Q$10*Q$11))</f>
        <v xml:space="preserve"> </v>
      </c>
      <c r="T22" s="15"/>
      <c r="U22" s="102" t="str">
        <f>IF(ISBLANK(T22)," ",(T22/$T$13)-$T$14/$T$12)</f>
        <v xml:space="preserve"> </v>
      </c>
      <c r="V22" s="44" t="str">
        <f>IF(ISBLANK(T22), " ", (U22/$T$9))</f>
        <v xml:space="preserve"> </v>
      </c>
      <c r="W22" s="15"/>
      <c r="X22" s="102" t="str">
        <f>IF(ISBLANK(W22)," ",(W22/$W$13)-($W$14/$W$12))</f>
        <v xml:space="preserve"> </v>
      </c>
      <c r="Y22" s="45" t="str">
        <f>IF(ISBLANK(W22), " ", (X22/$W$9))</f>
        <v xml:space="preserve"> </v>
      </c>
    </row>
    <row r="23" spans="1:25" s="2" customFormat="1" ht="19.899999999999999" customHeight="1" x14ac:dyDescent="0.25">
      <c r="A23" s="103"/>
      <c r="B23" s="157" t="s">
        <v>190</v>
      </c>
      <c r="C23" s="157"/>
      <c r="D23" s="157"/>
      <c r="E23" s="157"/>
      <c r="F23" s="157"/>
      <c r="G23" s="157"/>
      <c r="H23" s="157"/>
      <c r="I23" s="158"/>
      <c r="J23" s="16"/>
      <c r="K23" s="11"/>
      <c r="L23" s="11" t="str">
        <f>IF(ISBLANK(K23)," ",IF(K23=" "," ",(3+3.29*(((K23)*$N$13*(1+($N$13/$N$12)))^0.5))/($N$11*$N$9*$N$13)))</f>
        <v xml:space="preserve"> </v>
      </c>
      <c r="M23" s="17" t="str">
        <f t="shared" ref="M23:M41" si="2">IF(ISBLANK(J23)," ",(J23/$N$13)-K23)</f>
        <v xml:space="preserve"> </v>
      </c>
      <c r="N23" s="18" t="str">
        <f t="shared" ref="N23:N41" si="3">IF(ISBLANK(J23)," ",M23/(N$9*N$10*N$11))</f>
        <v xml:space="preserve"> </v>
      </c>
      <c r="O23" s="16"/>
      <c r="P23" s="17"/>
      <c r="Q23" s="11" t="str">
        <f t="shared" ref="Q23:Q41" si="4">IF(ISBLANK(P23)," ",IF(P23=" "," ",(3+3.29*(((P23)*$Q$13*(1+($Q$13/$Q$12)))^0.5))/($Q$11*$Q$9*$Q$13)))</f>
        <v xml:space="preserve"> </v>
      </c>
      <c r="R23" s="17" t="str">
        <f t="shared" si="0"/>
        <v xml:space="preserve"> </v>
      </c>
      <c r="S23" s="18" t="str">
        <f t="shared" si="1"/>
        <v xml:space="preserve"> </v>
      </c>
      <c r="T23" s="16"/>
      <c r="U23" s="104" t="str">
        <f t="shared" ref="U23:U41" si="5">IF(ISBLANK(T23)," ",(T23/$T$13)-$T$14/$T$12)</f>
        <v xml:space="preserve"> </v>
      </c>
      <c r="V23" s="47" t="str">
        <f t="shared" ref="V23:V41" si="6">IF(ISBLANK(T23), " ", (U23/$T$9))</f>
        <v xml:space="preserve"> </v>
      </c>
      <c r="W23" s="16"/>
      <c r="X23" s="104" t="str">
        <f t="shared" ref="X23:X41" si="7">IF(ISBLANK(W23)," ",(W23/$W$13)-($W$14/$W$12))</f>
        <v xml:space="preserve"> </v>
      </c>
      <c r="Y23" s="48" t="str">
        <f t="shared" ref="Y23:Y41" si="8">IF(ISBLANK(W23), " ", (X23/$W$9))</f>
        <v xml:space="preserve"> </v>
      </c>
    </row>
    <row r="24" spans="1:25" s="2" customFormat="1" ht="19.899999999999999" customHeight="1" x14ac:dyDescent="0.25">
      <c r="A24" s="105"/>
      <c r="B24" s="157"/>
      <c r="C24" s="157"/>
      <c r="D24" s="157"/>
      <c r="E24" s="157"/>
      <c r="F24" s="157"/>
      <c r="G24" s="157"/>
      <c r="H24" s="157"/>
      <c r="I24" s="158"/>
      <c r="J24" s="16"/>
      <c r="K24" s="11"/>
      <c r="L24" s="11" t="str">
        <f t="shared" ref="L24:L41" si="9">IF(ISBLANK(K24)," ",IF(K24=" "," ",(3+3.29*(((K24)*$N$13*(1+($N$13/$N$12)))^0.5))/($N$11*$N$9*$N$13)))</f>
        <v xml:space="preserve"> </v>
      </c>
      <c r="M24" s="17" t="str">
        <f t="shared" si="2"/>
        <v xml:space="preserve"> </v>
      </c>
      <c r="N24" s="18" t="str">
        <f t="shared" si="3"/>
        <v xml:space="preserve"> </v>
      </c>
      <c r="O24" s="16"/>
      <c r="P24" s="17"/>
      <c r="Q24" s="11" t="str">
        <f t="shared" si="4"/>
        <v xml:space="preserve"> </v>
      </c>
      <c r="R24" s="17" t="str">
        <f t="shared" si="0"/>
        <v xml:space="preserve"> </v>
      </c>
      <c r="S24" s="18" t="str">
        <f t="shared" si="1"/>
        <v xml:space="preserve"> </v>
      </c>
      <c r="T24" s="16"/>
      <c r="U24" s="104" t="str">
        <f t="shared" si="5"/>
        <v xml:space="preserve"> </v>
      </c>
      <c r="V24" s="47" t="str">
        <f t="shared" si="6"/>
        <v xml:space="preserve"> </v>
      </c>
      <c r="W24" s="16"/>
      <c r="X24" s="104" t="str">
        <f t="shared" si="7"/>
        <v xml:space="preserve"> </v>
      </c>
      <c r="Y24" s="48" t="str">
        <f t="shared" si="8"/>
        <v xml:space="preserve"> </v>
      </c>
    </row>
    <row r="25" spans="1:25" s="2" customFormat="1" ht="19.899999999999999" customHeight="1" x14ac:dyDescent="0.25">
      <c r="A25" s="105"/>
      <c r="B25" s="157"/>
      <c r="C25" s="157"/>
      <c r="D25" s="157"/>
      <c r="E25" s="157"/>
      <c r="F25" s="157"/>
      <c r="G25" s="157"/>
      <c r="H25" s="157"/>
      <c r="I25" s="158"/>
      <c r="J25" s="16"/>
      <c r="K25" s="11"/>
      <c r="L25" s="11" t="str">
        <f t="shared" si="9"/>
        <v xml:space="preserve"> </v>
      </c>
      <c r="M25" s="17" t="str">
        <f t="shared" si="2"/>
        <v xml:space="preserve"> </v>
      </c>
      <c r="N25" s="18" t="str">
        <f t="shared" si="3"/>
        <v xml:space="preserve"> </v>
      </c>
      <c r="O25" s="16"/>
      <c r="P25" s="17"/>
      <c r="Q25" s="11" t="str">
        <f t="shared" si="4"/>
        <v xml:space="preserve"> </v>
      </c>
      <c r="R25" s="17" t="str">
        <f t="shared" si="0"/>
        <v xml:space="preserve"> </v>
      </c>
      <c r="S25" s="18" t="str">
        <f t="shared" si="1"/>
        <v xml:space="preserve"> </v>
      </c>
      <c r="T25" s="16"/>
      <c r="U25" s="104" t="str">
        <f t="shared" si="5"/>
        <v xml:space="preserve"> </v>
      </c>
      <c r="V25" s="47" t="str">
        <f t="shared" si="6"/>
        <v xml:space="preserve"> </v>
      </c>
      <c r="W25" s="16"/>
      <c r="X25" s="104" t="str">
        <f t="shared" si="7"/>
        <v xml:space="preserve"> </v>
      </c>
      <c r="Y25" s="48" t="str">
        <f t="shared" si="8"/>
        <v xml:space="preserve"> </v>
      </c>
    </row>
    <row r="26" spans="1:25" s="2" customFormat="1" ht="19.899999999999999" customHeight="1" x14ac:dyDescent="0.25">
      <c r="A26" s="105"/>
      <c r="B26" s="157"/>
      <c r="C26" s="157"/>
      <c r="D26" s="157"/>
      <c r="E26" s="157"/>
      <c r="F26" s="157"/>
      <c r="G26" s="157"/>
      <c r="H26" s="157"/>
      <c r="I26" s="158"/>
      <c r="J26" s="16"/>
      <c r="K26" s="19"/>
      <c r="L26" s="11" t="str">
        <f t="shared" si="9"/>
        <v xml:space="preserve"> </v>
      </c>
      <c r="M26" s="20" t="str">
        <f t="shared" si="2"/>
        <v xml:space="preserve"> </v>
      </c>
      <c r="N26" s="21" t="str">
        <f t="shared" si="3"/>
        <v xml:space="preserve"> </v>
      </c>
      <c r="O26" s="16"/>
      <c r="P26" s="17"/>
      <c r="Q26" s="11" t="str">
        <f t="shared" si="4"/>
        <v xml:space="preserve"> </v>
      </c>
      <c r="R26" s="17" t="str">
        <f t="shared" si="0"/>
        <v xml:space="preserve"> </v>
      </c>
      <c r="S26" s="18" t="str">
        <f t="shared" si="1"/>
        <v xml:space="preserve"> </v>
      </c>
      <c r="T26" s="16"/>
      <c r="U26" s="104" t="str">
        <f t="shared" si="5"/>
        <v xml:space="preserve"> </v>
      </c>
      <c r="V26" s="47" t="str">
        <f t="shared" si="6"/>
        <v xml:space="preserve"> </v>
      </c>
      <c r="W26" s="16"/>
      <c r="X26" s="104" t="str">
        <f t="shared" si="7"/>
        <v xml:space="preserve"> </v>
      </c>
      <c r="Y26" s="48" t="str">
        <f t="shared" si="8"/>
        <v xml:space="preserve"> </v>
      </c>
    </row>
    <row r="27" spans="1:25" s="2" customFormat="1" ht="19.899999999999999" customHeight="1" x14ac:dyDescent="0.25">
      <c r="A27" s="105"/>
      <c r="B27" s="157"/>
      <c r="C27" s="157"/>
      <c r="D27" s="157"/>
      <c r="E27" s="157"/>
      <c r="F27" s="157"/>
      <c r="G27" s="157"/>
      <c r="H27" s="157"/>
      <c r="I27" s="158"/>
      <c r="J27" s="16"/>
      <c r="K27" s="11"/>
      <c r="L27" s="11" t="str">
        <f t="shared" si="9"/>
        <v xml:space="preserve"> </v>
      </c>
      <c r="M27" s="17" t="str">
        <f t="shared" si="2"/>
        <v xml:space="preserve"> </v>
      </c>
      <c r="N27" s="18" t="str">
        <f t="shared" si="3"/>
        <v xml:space="preserve"> </v>
      </c>
      <c r="O27" s="16"/>
      <c r="P27" s="17"/>
      <c r="Q27" s="11" t="str">
        <f t="shared" si="4"/>
        <v xml:space="preserve"> </v>
      </c>
      <c r="R27" s="17" t="str">
        <f t="shared" si="0"/>
        <v xml:space="preserve"> </v>
      </c>
      <c r="S27" s="18" t="str">
        <f t="shared" si="1"/>
        <v xml:space="preserve"> </v>
      </c>
      <c r="T27" s="16"/>
      <c r="U27" s="104" t="str">
        <f t="shared" si="5"/>
        <v xml:space="preserve"> </v>
      </c>
      <c r="V27" s="47" t="str">
        <f t="shared" si="6"/>
        <v xml:space="preserve"> </v>
      </c>
      <c r="W27" s="16"/>
      <c r="X27" s="104" t="str">
        <f t="shared" si="7"/>
        <v xml:space="preserve"> </v>
      </c>
      <c r="Y27" s="48" t="str">
        <f t="shared" si="8"/>
        <v xml:space="preserve"> </v>
      </c>
    </row>
    <row r="28" spans="1:25" s="2" customFormat="1" ht="19.899999999999999" customHeight="1" x14ac:dyDescent="0.25">
      <c r="A28" s="105"/>
      <c r="B28" s="157"/>
      <c r="C28" s="157"/>
      <c r="D28" s="157"/>
      <c r="E28" s="157"/>
      <c r="F28" s="157"/>
      <c r="G28" s="157"/>
      <c r="H28" s="157"/>
      <c r="I28" s="158"/>
      <c r="J28" s="16"/>
      <c r="K28" s="11"/>
      <c r="L28" s="11" t="str">
        <f t="shared" si="9"/>
        <v xml:space="preserve"> </v>
      </c>
      <c r="M28" s="17" t="str">
        <f t="shared" si="2"/>
        <v xml:space="preserve"> </v>
      </c>
      <c r="N28" s="18" t="str">
        <f t="shared" si="3"/>
        <v xml:space="preserve"> </v>
      </c>
      <c r="O28" s="16"/>
      <c r="P28" s="17"/>
      <c r="Q28" s="11" t="str">
        <f t="shared" si="4"/>
        <v xml:space="preserve"> </v>
      </c>
      <c r="R28" s="17" t="str">
        <f t="shared" si="0"/>
        <v xml:space="preserve"> </v>
      </c>
      <c r="S28" s="18" t="str">
        <f t="shared" si="1"/>
        <v xml:space="preserve"> </v>
      </c>
      <c r="T28" s="16"/>
      <c r="U28" s="104" t="str">
        <f t="shared" si="5"/>
        <v xml:space="preserve"> </v>
      </c>
      <c r="V28" s="47" t="str">
        <f t="shared" si="6"/>
        <v xml:space="preserve"> </v>
      </c>
      <c r="W28" s="16"/>
      <c r="X28" s="104" t="str">
        <f t="shared" si="7"/>
        <v xml:space="preserve"> </v>
      </c>
      <c r="Y28" s="48" t="str">
        <f t="shared" si="8"/>
        <v xml:space="preserve"> </v>
      </c>
    </row>
    <row r="29" spans="1:25" s="2" customFormat="1" ht="19.899999999999999" customHeight="1" x14ac:dyDescent="0.25">
      <c r="A29" s="105"/>
      <c r="B29" s="157"/>
      <c r="C29" s="157"/>
      <c r="D29" s="157"/>
      <c r="E29" s="157"/>
      <c r="F29" s="157"/>
      <c r="G29" s="157"/>
      <c r="H29" s="157"/>
      <c r="I29" s="158"/>
      <c r="J29" s="16"/>
      <c r="K29" s="11"/>
      <c r="L29" s="11" t="str">
        <f t="shared" si="9"/>
        <v xml:space="preserve"> </v>
      </c>
      <c r="M29" s="17" t="str">
        <f t="shared" si="2"/>
        <v xml:space="preserve"> </v>
      </c>
      <c r="N29" s="18" t="str">
        <f t="shared" si="3"/>
        <v xml:space="preserve"> </v>
      </c>
      <c r="O29" s="16"/>
      <c r="P29" s="17"/>
      <c r="Q29" s="11" t="str">
        <f t="shared" si="4"/>
        <v xml:space="preserve"> </v>
      </c>
      <c r="R29" s="17" t="str">
        <f t="shared" si="0"/>
        <v xml:space="preserve"> </v>
      </c>
      <c r="S29" s="18" t="str">
        <f t="shared" si="1"/>
        <v xml:space="preserve"> </v>
      </c>
      <c r="T29" s="16"/>
      <c r="U29" s="104" t="str">
        <f t="shared" si="5"/>
        <v xml:space="preserve"> </v>
      </c>
      <c r="V29" s="47" t="str">
        <f t="shared" si="6"/>
        <v xml:space="preserve"> </v>
      </c>
      <c r="W29" s="16"/>
      <c r="X29" s="104" t="str">
        <f t="shared" si="7"/>
        <v xml:space="preserve"> </v>
      </c>
      <c r="Y29" s="48" t="str">
        <f t="shared" si="8"/>
        <v xml:space="preserve"> </v>
      </c>
    </row>
    <row r="30" spans="1:25" s="2" customFormat="1" ht="19.899999999999999" customHeight="1" x14ac:dyDescent="0.25">
      <c r="A30" s="105"/>
      <c r="B30" s="157"/>
      <c r="C30" s="157"/>
      <c r="D30" s="157"/>
      <c r="E30" s="157"/>
      <c r="F30" s="157"/>
      <c r="G30" s="157"/>
      <c r="H30" s="157"/>
      <c r="I30" s="158"/>
      <c r="J30" s="16"/>
      <c r="K30" s="11"/>
      <c r="L30" s="11" t="str">
        <f t="shared" si="9"/>
        <v xml:space="preserve"> </v>
      </c>
      <c r="M30" s="17" t="str">
        <f t="shared" si="2"/>
        <v xml:space="preserve"> </v>
      </c>
      <c r="N30" s="18" t="str">
        <f t="shared" si="3"/>
        <v xml:space="preserve"> </v>
      </c>
      <c r="O30" s="16"/>
      <c r="P30" s="17"/>
      <c r="Q30" s="11" t="str">
        <f t="shared" si="4"/>
        <v xml:space="preserve"> </v>
      </c>
      <c r="R30" s="17" t="str">
        <f t="shared" si="0"/>
        <v xml:space="preserve"> </v>
      </c>
      <c r="S30" s="18" t="str">
        <f t="shared" si="1"/>
        <v xml:space="preserve"> </v>
      </c>
      <c r="T30" s="16"/>
      <c r="U30" s="104" t="str">
        <f t="shared" si="5"/>
        <v xml:space="preserve"> </v>
      </c>
      <c r="V30" s="47" t="str">
        <f t="shared" si="6"/>
        <v xml:space="preserve"> </v>
      </c>
      <c r="W30" s="16"/>
      <c r="X30" s="104" t="str">
        <f t="shared" si="7"/>
        <v xml:space="preserve"> </v>
      </c>
      <c r="Y30" s="48" t="str">
        <f t="shared" si="8"/>
        <v xml:space="preserve"> </v>
      </c>
    </row>
    <row r="31" spans="1:25" s="2" customFormat="1" ht="19.899999999999999" customHeight="1" x14ac:dyDescent="0.25">
      <c r="A31" s="105"/>
      <c r="B31" s="157"/>
      <c r="C31" s="157"/>
      <c r="D31" s="157"/>
      <c r="E31" s="157"/>
      <c r="F31" s="157"/>
      <c r="G31" s="157"/>
      <c r="H31" s="157"/>
      <c r="I31" s="158"/>
      <c r="J31" s="16"/>
      <c r="K31" s="11"/>
      <c r="L31" s="11" t="str">
        <f t="shared" si="9"/>
        <v xml:space="preserve"> </v>
      </c>
      <c r="M31" s="17" t="str">
        <f t="shared" si="2"/>
        <v xml:space="preserve"> </v>
      </c>
      <c r="N31" s="18" t="str">
        <f t="shared" si="3"/>
        <v xml:space="preserve"> </v>
      </c>
      <c r="O31" s="16"/>
      <c r="P31" s="17"/>
      <c r="Q31" s="11" t="str">
        <f t="shared" si="4"/>
        <v xml:space="preserve"> </v>
      </c>
      <c r="R31" s="17" t="str">
        <f t="shared" si="0"/>
        <v xml:space="preserve"> </v>
      </c>
      <c r="S31" s="18" t="str">
        <f t="shared" si="1"/>
        <v xml:space="preserve"> </v>
      </c>
      <c r="T31" s="16"/>
      <c r="U31" s="104" t="str">
        <f t="shared" si="5"/>
        <v xml:space="preserve"> </v>
      </c>
      <c r="V31" s="47" t="str">
        <f t="shared" si="6"/>
        <v xml:space="preserve"> </v>
      </c>
      <c r="W31" s="16"/>
      <c r="X31" s="104" t="str">
        <f t="shared" si="7"/>
        <v xml:space="preserve"> </v>
      </c>
      <c r="Y31" s="48" t="str">
        <f t="shared" si="8"/>
        <v xml:space="preserve"> </v>
      </c>
    </row>
    <row r="32" spans="1:25" s="2" customFormat="1" ht="19.899999999999999" customHeight="1" x14ac:dyDescent="0.25">
      <c r="A32" s="105"/>
      <c r="B32" s="157"/>
      <c r="C32" s="157"/>
      <c r="D32" s="157"/>
      <c r="E32" s="157"/>
      <c r="F32" s="157"/>
      <c r="G32" s="157"/>
      <c r="H32" s="157"/>
      <c r="I32" s="158"/>
      <c r="J32" s="16"/>
      <c r="K32" s="11"/>
      <c r="L32" s="11" t="str">
        <f t="shared" si="9"/>
        <v xml:space="preserve"> </v>
      </c>
      <c r="M32" s="17" t="str">
        <f t="shared" si="2"/>
        <v xml:space="preserve"> </v>
      </c>
      <c r="N32" s="18" t="str">
        <f t="shared" si="3"/>
        <v xml:space="preserve"> </v>
      </c>
      <c r="O32" s="16"/>
      <c r="P32" s="17"/>
      <c r="Q32" s="11" t="str">
        <f t="shared" si="4"/>
        <v xml:space="preserve"> </v>
      </c>
      <c r="R32" s="17" t="str">
        <f t="shared" si="0"/>
        <v xml:space="preserve"> </v>
      </c>
      <c r="S32" s="18" t="str">
        <f t="shared" si="1"/>
        <v xml:space="preserve"> </v>
      </c>
      <c r="T32" s="16"/>
      <c r="U32" s="104" t="str">
        <f t="shared" si="5"/>
        <v xml:space="preserve"> </v>
      </c>
      <c r="V32" s="47" t="str">
        <f t="shared" si="6"/>
        <v xml:space="preserve"> </v>
      </c>
      <c r="W32" s="16"/>
      <c r="X32" s="104" t="str">
        <f t="shared" si="7"/>
        <v xml:space="preserve"> </v>
      </c>
      <c r="Y32" s="48" t="str">
        <f t="shared" si="8"/>
        <v xml:space="preserve"> </v>
      </c>
    </row>
    <row r="33" spans="1:25" s="2" customFormat="1" ht="19.899999999999999" customHeight="1" x14ac:dyDescent="0.25">
      <c r="A33" s="103"/>
      <c r="B33" s="157"/>
      <c r="C33" s="157"/>
      <c r="D33" s="157"/>
      <c r="E33" s="157"/>
      <c r="F33" s="157"/>
      <c r="G33" s="157"/>
      <c r="H33" s="157"/>
      <c r="I33" s="158"/>
      <c r="J33" s="16"/>
      <c r="K33" s="11"/>
      <c r="L33" s="11" t="str">
        <f t="shared" si="9"/>
        <v xml:space="preserve"> </v>
      </c>
      <c r="M33" s="17" t="str">
        <f t="shared" si="2"/>
        <v xml:space="preserve"> </v>
      </c>
      <c r="N33" s="18" t="str">
        <f t="shared" si="3"/>
        <v xml:space="preserve"> </v>
      </c>
      <c r="O33" s="16"/>
      <c r="P33" s="17"/>
      <c r="Q33" s="11" t="str">
        <f t="shared" si="4"/>
        <v xml:space="preserve"> </v>
      </c>
      <c r="R33" s="17" t="str">
        <f t="shared" si="0"/>
        <v xml:space="preserve"> </v>
      </c>
      <c r="S33" s="18" t="str">
        <f t="shared" si="1"/>
        <v xml:space="preserve"> </v>
      </c>
      <c r="T33" s="16"/>
      <c r="U33" s="104" t="str">
        <f t="shared" si="5"/>
        <v xml:space="preserve"> </v>
      </c>
      <c r="V33" s="47" t="str">
        <f t="shared" si="6"/>
        <v xml:space="preserve"> </v>
      </c>
      <c r="W33" s="16"/>
      <c r="X33" s="104" t="str">
        <f t="shared" si="7"/>
        <v xml:space="preserve"> </v>
      </c>
      <c r="Y33" s="48" t="str">
        <f t="shared" si="8"/>
        <v xml:space="preserve"> </v>
      </c>
    </row>
    <row r="34" spans="1:25" s="2" customFormat="1" ht="19.899999999999999" customHeight="1" x14ac:dyDescent="0.25">
      <c r="A34" s="103"/>
      <c r="B34" s="157"/>
      <c r="C34" s="157"/>
      <c r="D34" s="157"/>
      <c r="E34" s="157"/>
      <c r="F34" s="157"/>
      <c r="G34" s="157"/>
      <c r="H34" s="157"/>
      <c r="I34" s="158"/>
      <c r="J34" s="16"/>
      <c r="K34" s="11"/>
      <c r="L34" s="11" t="str">
        <f t="shared" si="9"/>
        <v xml:space="preserve"> </v>
      </c>
      <c r="M34" s="17" t="str">
        <f t="shared" si="2"/>
        <v xml:space="preserve"> </v>
      </c>
      <c r="N34" s="18" t="str">
        <f t="shared" si="3"/>
        <v xml:space="preserve"> </v>
      </c>
      <c r="O34" s="16"/>
      <c r="P34" s="17"/>
      <c r="Q34" s="11" t="str">
        <f t="shared" si="4"/>
        <v xml:space="preserve"> </v>
      </c>
      <c r="R34" s="17" t="str">
        <f t="shared" si="0"/>
        <v xml:space="preserve"> </v>
      </c>
      <c r="S34" s="18" t="str">
        <f t="shared" si="1"/>
        <v xml:space="preserve"> </v>
      </c>
      <c r="T34" s="16"/>
      <c r="U34" s="104" t="str">
        <f t="shared" si="5"/>
        <v xml:space="preserve"> </v>
      </c>
      <c r="V34" s="47" t="str">
        <f t="shared" si="6"/>
        <v xml:space="preserve"> </v>
      </c>
      <c r="W34" s="16"/>
      <c r="X34" s="104" t="str">
        <f t="shared" si="7"/>
        <v xml:space="preserve"> </v>
      </c>
      <c r="Y34" s="48" t="str">
        <f t="shared" si="8"/>
        <v xml:space="preserve"> </v>
      </c>
    </row>
    <row r="35" spans="1:25" s="2" customFormat="1" ht="19.899999999999999" customHeight="1" x14ac:dyDescent="0.25">
      <c r="A35" s="105"/>
      <c r="B35" s="157"/>
      <c r="C35" s="157"/>
      <c r="D35" s="157"/>
      <c r="E35" s="157"/>
      <c r="F35" s="157"/>
      <c r="G35" s="157"/>
      <c r="H35" s="157"/>
      <c r="I35" s="158"/>
      <c r="J35" s="16"/>
      <c r="K35" s="11"/>
      <c r="L35" s="11" t="str">
        <f t="shared" si="9"/>
        <v xml:space="preserve"> </v>
      </c>
      <c r="M35" s="17" t="str">
        <f t="shared" si="2"/>
        <v xml:space="preserve"> </v>
      </c>
      <c r="N35" s="18" t="str">
        <f t="shared" si="3"/>
        <v xml:space="preserve"> </v>
      </c>
      <c r="O35" s="16"/>
      <c r="P35" s="17"/>
      <c r="Q35" s="11" t="str">
        <f t="shared" si="4"/>
        <v xml:space="preserve"> </v>
      </c>
      <c r="R35" s="17" t="str">
        <f t="shared" si="0"/>
        <v xml:space="preserve"> </v>
      </c>
      <c r="S35" s="18" t="str">
        <f t="shared" si="1"/>
        <v xml:space="preserve"> </v>
      </c>
      <c r="T35" s="16"/>
      <c r="U35" s="104" t="str">
        <f t="shared" si="5"/>
        <v xml:space="preserve"> </v>
      </c>
      <c r="V35" s="47" t="str">
        <f t="shared" si="6"/>
        <v xml:space="preserve"> </v>
      </c>
      <c r="W35" s="16"/>
      <c r="X35" s="104" t="str">
        <f t="shared" si="7"/>
        <v xml:space="preserve"> </v>
      </c>
      <c r="Y35" s="48" t="str">
        <f t="shared" si="8"/>
        <v xml:space="preserve"> </v>
      </c>
    </row>
    <row r="36" spans="1:25" s="2" customFormat="1" ht="19.899999999999999" customHeight="1" x14ac:dyDescent="0.25">
      <c r="A36" s="105"/>
      <c r="B36" s="157"/>
      <c r="C36" s="157"/>
      <c r="D36" s="157"/>
      <c r="E36" s="157"/>
      <c r="F36" s="157"/>
      <c r="G36" s="157"/>
      <c r="H36" s="157"/>
      <c r="I36" s="158"/>
      <c r="J36" s="16"/>
      <c r="K36" s="11"/>
      <c r="L36" s="11" t="str">
        <f t="shared" si="9"/>
        <v xml:space="preserve"> </v>
      </c>
      <c r="M36" s="17" t="str">
        <f t="shared" si="2"/>
        <v xml:space="preserve"> </v>
      </c>
      <c r="N36" s="18" t="str">
        <f t="shared" si="3"/>
        <v xml:space="preserve"> </v>
      </c>
      <c r="O36" s="16"/>
      <c r="P36" s="17"/>
      <c r="Q36" s="11" t="str">
        <f t="shared" si="4"/>
        <v xml:space="preserve"> </v>
      </c>
      <c r="R36" s="17" t="str">
        <f t="shared" si="0"/>
        <v xml:space="preserve"> </v>
      </c>
      <c r="S36" s="18" t="str">
        <f t="shared" si="1"/>
        <v xml:space="preserve"> </v>
      </c>
      <c r="T36" s="16"/>
      <c r="U36" s="104" t="str">
        <f t="shared" si="5"/>
        <v xml:space="preserve"> </v>
      </c>
      <c r="V36" s="47" t="str">
        <f t="shared" si="6"/>
        <v xml:space="preserve"> </v>
      </c>
      <c r="W36" s="16"/>
      <c r="X36" s="104" t="str">
        <f t="shared" si="7"/>
        <v xml:space="preserve"> </v>
      </c>
      <c r="Y36" s="48" t="str">
        <f t="shared" si="8"/>
        <v xml:space="preserve"> </v>
      </c>
    </row>
    <row r="37" spans="1:25" s="2" customFormat="1" ht="19.899999999999999" customHeight="1" x14ac:dyDescent="0.25">
      <c r="A37" s="103"/>
      <c r="B37" s="157"/>
      <c r="C37" s="157"/>
      <c r="D37" s="157"/>
      <c r="E37" s="157"/>
      <c r="F37" s="157"/>
      <c r="G37" s="157"/>
      <c r="H37" s="157"/>
      <c r="I37" s="158"/>
      <c r="J37" s="16"/>
      <c r="K37" s="11"/>
      <c r="L37" s="11" t="str">
        <f t="shared" si="9"/>
        <v xml:space="preserve"> </v>
      </c>
      <c r="M37" s="17" t="str">
        <f t="shared" si="2"/>
        <v xml:space="preserve"> </v>
      </c>
      <c r="N37" s="18" t="str">
        <f t="shared" si="3"/>
        <v xml:space="preserve"> </v>
      </c>
      <c r="O37" s="16"/>
      <c r="P37" s="17"/>
      <c r="Q37" s="11" t="str">
        <f t="shared" si="4"/>
        <v xml:space="preserve"> </v>
      </c>
      <c r="R37" s="17" t="str">
        <f t="shared" si="0"/>
        <v xml:space="preserve"> </v>
      </c>
      <c r="S37" s="18" t="str">
        <f t="shared" si="1"/>
        <v xml:space="preserve"> </v>
      </c>
      <c r="T37" s="16"/>
      <c r="U37" s="104" t="str">
        <f t="shared" si="5"/>
        <v xml:space="preserve"> </v>
      </c>
      <c r="V37" s="47" t="str">
        <f t="shared" si="6"/>
        <v xml:space="preserve"> </v>
      </c>
      <c r="W37" s="16"/>
      <c r="X37" s="104" t="str">
        <f t="shared" si="7"/>
        <v xml:space="preserve"> </v>
      </c>
      <c r="Y37" s="48" t="str">
        <f t="shared" si="8"/>
        <v xml:space="preserve"> </v>
      </c>
    </row>
    <row r="38" spans="1:25" s="2" customFormat="1" ht="19.899999999999999" customHeight="1" x14ac:dyDescent="0.25">
      <c r="A38" s="105"/>
      <c r="B38" s="157"/>
      <c r="C38" s="157"/>
      <c r="D38" s="157"/>
      <c r="E38" s="157"/>
      <c r="F38" s="157"/>
      <c r="G38" s="157"/>
      <c r="H38" s="157"/>
      <c r="I38" s="158"/>
      <c r="J38" s="16"/>
      <c r="K38" s="11"/>
      <c r="L38" s="11" t="str">
        <f t="shared" si="9"/>
        <v xml:space="preserve"> </v>
      </c>
      <c r="M38" s="17" t="str">
        <f t="shared" si="2"/>
        <v xml:space="preserve"> </v>
      </c>
      <c r="N38" s="18" t="str">
        <f t="shared" si="3"/>
        <v xml:space="preserve"> </v>
      </c>
      <c r="O38" s="16"/>
      <c r="P38" s="17"/>
      <c r="Q38" s="11" t="str">
        <f t="shared" si="4"/>
        <v xml:space="preserve"> </v>
      </c>
      <c r="R38" s="17" t="str">
        <f t="shared" si="0"/>
        <v xml:space="preserve"> </v>
      </c>
      <c r="S38" s="18" t="str">
        <f t="shared" si="1"/>
        <v xml:space="preserve"> </v>
      </c>
      <c r="T38" s="16"/>
      <c r="U38" s="104" t="str">
        <f t="shared" si="5"/>
        <v xml:space="preserve"> </v>
      </c>
      <c r="V38" s="47" t="str">
        <f t="shared" si="6"/>
        <v xml:space="preserve"> </v>
      </c>
      <c r="W38" s="16"/>
      <c r="X38" s="104" t="str">
        <f t="shared" si="7"/>
        <v xml:space="preserve"> </v>
      </c>
      <c r="Y38" s="48" t="str">
        <f t="shared" si="8"/>
        <v xml:space="preserve"> </v>
      </c>
    </row>
    <row r="39" spans="1:25" s="2" customFormat="1" ht="19.899999999999999" customHeight="1" x14ac:dyDescent="0.25">
      <c r="A39" s="105"/>
      <c r="B39" s="157"/>
      <c r="C39" s="157"/>
      <c r="D39" s="157"/>
      <c r="E39" s="157"/>
      <c r="F39" s="157"/>
      <c r="G39" s="157"/>
      <c r="H39" s="157"/>
      <c r="I39" s="158"/>
      <c r="J39" s="16"/>
      <c r="K39" s="11"/>
      <c r="L39" s="11" t="str">
        <f t="shared" si="9"/>
        <v xml:space="preserve"> </v>
      </c>
      <c r="M39" s="17" t="str">
        <f t="shared" si="2"/>
        <v xml:space="preserve"> </v>
      </c>
      <c r="N39" s="18" t="str">
        <f t="shared" si="3"/>
        <v xml:space="preserve"> </v>
      </c>
      <c r="O39" s="16"/>
      <c r="P39" s="17"/>
      <c r="Q39" s="11" t="str">
        <f t="shared" si="4"/>
        <v xml:space="preserve"> </v>
      </c>
      <c r="R39" s="17" t="str">
        <f t="shared" si="0"/>
        <v xml:space="preserve"> </v>
      </c>
      <c r="S39" s="18" t="str">
        <f t="shared" si="1"/>
        <v xml:space="preserve"> </v>
      </c>
      <c r="T39" s="16"/>
      <c r="U39" s="104" t="str">
        <f t="shared" si="5"/>
        <v xml:space="preserve"> </v>
      </c>
      <c r="V39" s="47" t="str">
        <f t="shared" si="6"/>
        <v xml:space="preserve"> </v>
      </c>
      <c r="W39" s="16"/>
      <c r="X39" s="104" t="str">
        <f t="shared" si="7"/>
        <v xml:space="preserve"> </v>
      </c>
      <c r="Y39" s="48" t="str">
        <f t="shared" si="8"/>
        <v xml:space="preserve"> </v>
      </c>
    </row>
    <row r="40" spans="1:25" s="2" customFormat="1" ht="19.899999999999999" customHeight="1" x14ac:dyDescent="0.25">
      <c r="A40" s="105"/>
      <c r="B40" s="157"/>
      <c r="C40" s="157"/>
      <c r="D40" s="157"/>
      <c r="E40" s="157"/>
      <c r="F40" s="157"/>
      <c r="G40" s="157"/>
      <c r="H40" s="157"/>
      <c r="I40" s="158"/>
      <c r="J40" s="16"/>
      <c r="K40" s="11"/>
      <c r="L40" s="11" t="str">
        <f t="shared" si="9"/>
        <v xml:space="preserve"> </v>
      </c>
      <c r="M40" s="17" t="str">
        <f t="shared" si="2"/>
        <v xml:space="preserve"> </v>
      </c>
      <c r="N40" s="18" t="str">
        <f t="shared" si="3"/>
        <v xml:space="preserve"> </v>
      </c>
      <c r="O40" s="16"/>
      <c r="P40" s="17"/>
      <c r="Q40" s="11" t="str">
        <f t="shared" si="4"/>
        <v xml:space="preserve"> </v>
      </c>
      <c r="R40" s="17" t="str">
        <f t="shared" si="0"/>
        <v xml:space="preserve"> </v>
      </c>
      <c r="S40" s="18" t="str">
        <f t="shared" si="1"/>
        <v xml:space="preserve"> </v>
      </c>
      <c r="T40" s="16"/>
      <c r="U40" s="104" t="str">
        <f t="shared" si="5"/>
        <v xml:space="preserve"> </v>
      </c>
      <c r="V40" s="47" t="str">
        <f t="shared" si="6"/>
        <v xml:space="preserve"> </v>
      </c>
      <c r="W40" s="16"/>
      <c r="X40" s="104" t="str">
        <f t="shared" si="7"/>
        <v xml:space="preserve"> </v>
      </c>
      <c r="Y40" s="48" t="str">
        <f t="shared" si="8"/>
        <v xml:space="preserve"> </v>
      </c>
    </row>
    <row r="41" spans="1:25" s="2" customFormat="1" ht="19.899999999999999" customHeight="1" thickBot="1" x14ac:dyDescent="0.3">
      <c r="A41" s="106"/>
      <c r="B41" s="159"/>
      <c r="C41" s="160"/>
      <c r="D41" s="160"/>
      <c r="E41" s="160"/>
      <c r="F41" s="160"/>
      <c r="G41" s="160"/>
      <c r="H41" s="160"/>
      <c r="I41" s="161"/>
      <c r="J41" s="22"/>
      <c r="K41" s="23"/>
      <c r="L41" s="23" t="str">
        <f t="shared" si="9"/>
        <v xml:space="preserve"> </v>
      </c>
      <c r="M41" s="24" t="str">
        <f t="shared" si="2"/>
        <v xml:space="preserve"> </v>
      </c>
      <c r="N41" s="25" t="str">
        <f t="shared" si="3"/>
        <v xml:space="preserve"> </v>
      </c>
      <c r="O41" s="22"/>
      <c r="P41" s="24"/>
      <c r="Q41" s="23" t="str">
        <f t="shared" si="4"/>
        <v xml:space="preserve"> </v>
      </c>
      <c r="R41" s="24" t="str">
        <f t="shared" si="0"/>
        <v xml:space="preserve"> </v>
      </c>
      <c r="S41" s="25" t="str">
        <f t="shared" si="1"/>
        <v xml:space="preserve"> </v>
      </c>
      <c r="T41" s="22"/>
      <c r="U41" s="107" t="str">
        <f t="shared" si="5"/>
        <v xml:space="preserve"> </v>
      </c>
      <c r="V41" s="50" t="str">
        <f t="shared" si="6"/>
        <v xml:space="preserve"> </v>
      </c>
      <c r="W41" s="22"/>
      <c r="X41" s="107" t="str">
        <f t="shared" si="7"/>
        <v xml:space="preserve"> </v>
      </c>
      <c r="Y41" s="51" t="str">
        <f t="shared" si="8"/>
        <v xml:space="preserve"> </v>
      </c>
    </row>
    <row r="42" spans="1:25" ht="13.5" thickTop="1" x14ac:dyDescent="0.2"/>
  </sheetData>
  <sheetProtection selectLockedCells="1"/>
  <protectedRanges>
    <protectedRange sqref="A22:A41" name="Range11_2_2"/>
  </protectedRanges>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scale="72" orientation="landscape" horizontalDpi="4294967293" r:id="rId1"/>
  <headerFooter alignWithMargins="0"/>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pageSetUpPr fitToPage="1"/>
  </sheetPr>
  <dimension ref="A1:DH53"/>
  <sheetViews>
    <sheetView zoomScaleNormal="100" workbookViewId="0">
      <selection activeCell="AQ49" sqref="AQ49"/>
    </sheetView>
  </sheetViews>
  <sheetFormatPr defaultColWidth="1.7109375" defaultRowHeight="12" customHeight="1" x14ac:dyDescent="0.2"/>
  <cols>
    <col min="1" max="67" width="1.7109375" style="56"/>
    <col min="68" max="68" width="2" style="56" bestFit="1" customWidth="1"/>
    <col min="69" max="71" width="1.7109375" style="56"/>
    <col min="72" max="72" width="2" style="56" bestFit="1" customWidth="1"/>
    <col min="73" max="16384" width="1.7109375" style="56"/>
  </cols>
  <sheetData>
    <row r="1" spans="1:112" ht="38.25" customHeight="1" thickBot="1" x14ac:dyDescent="0.35">
      <c r="A1" s="136"/>
      <c r="B1" s="136"/>
      <c r="C1" s="136"/>
      <c r="D1" s="136"/>
      <c r="E1" s="136"/>
      <c r="F1" s="136"/>
      <c r="G1" s="136"/>
      <c r="H1" s="136"/>
      <c r="I1" s="136"/>
      <c r="J1" s="136"/>
      <c r="K1" s="136"/>
      <c r="L1" s="136"/>
      <c r="M1" s="136"/>
      <c r="N1" s="136"/>
      <c r="O1" s="136"/>
      <c r="P1" s="136"/>
      <c r="Q1" s="136"/>
      <c r="R1" s="136"/>
      <c r="S1" s="136"/>
      <c r="T1" s="136"/>
      <c r="U1" s="136"/>
      <c r="V1" s="136"/>
      <c r="W1" s="136"/>
      <c r="X1" s="136"/>
      <c r="Y1" s="136"/>
      <c r="Z1" s="136"/>
      <c r="AA1" s="136"/>
      <c r="AB1" s="136"/>
      <c r="AC1" s="136"/>
      <c r="AD1" s="136"/>
      <c r="AE1" s="136"/>
      <c r="AF1" s="136"/>
      <c r="AG1" s="136"/>
      <c r="AH1" s="136"/>
      <c r="AI1" s="136"/>
      <c r="AJ1" s="136"/>
      <c r="AK1" s="136"/>
      <c r="AL1" s="136"/>
      <c r="AM1" s="136"/>
      <c r="AN1" s="136"/>
      <c r="AO1" s="136"/>
      <c r="AP1" s="136"/>
      <c r="AQ1" s="136"/>
      <c r="AR1" s="136"/>
      <c r="AS1" s="136"/>
      <c r="AT1" s="136"/>
      <c r="AU1" s="136"/>
      <c r="AV1" s="136"/>
      <c r="AW1" s="136"/>
      <c r="AX1" s="136"/>
      <c r="AY1" s="136"/>
      <c r="AZ1" s="136"/>
      <c r="BA1" s="136"/>
      <c r="BB1" s="136"/>
      <c r="BC1" s="136"/>
      <c r="BD1" s="136"/>
      <c r="BE1" s="136"/>
      <c r="BF1" s="136"/>
      <c r="BG1" s="136"/>
      <c r="BH1" s="136"/>
      <c r="BI1" s="136"/>
      <c r="BJ1" s="136"/>
      <c r="BK1" s="136"/>
      <c r="BL1" s="136"/>
      <c r="BM1" s="136"/>
      <c r="BN1" s="136"/>
      <c r="BO1" s="136"/>
      <c r="BP1" s="136"/>
      <c r="BQ1" s="136"/>
      <c r="BR1" s="136"/>
      <c r="BS1" s="136"/>
      <c r="BT1" s="136"/>
      <c r="BU1" s="136"/>
      <c r="BV1" s="136"/>
      <c r="BW1" s="136"/>
      <c r="BX1" s="136"/>
      <c r="BY1" s="136"/>
    </row>
    <row r="2" spans="1:112" ht="12" customHeight="1" thickTop="1" x14ac:dyDescent="0.2">
      <c r="A2" s="57"/>
      <c r="B2" s="58"/>
      <c r="C2" s="58"/>
      <c r="D2" s="58"/>
      <c r="E2" s="58"/>
      <c r="F2" s="58"/>
      <c r="G2" s="58"/>
      <c r="H2" s="58"/>
      <c r="I2" s="58"/>
      <c r="J2" s="58"/>
      <c r="K2" s="58"/>
      <c r="L2" s="58"/>
      <c r="M2" s="58"/>
      <c r="N2" s="58"/>
      <c r="O2" s="58"/>
      <c r="P2" s="58"/>
      <c r="Q2" s="58"/>
      <c r="R2" s="58"/>
      <c r="S2" s="58"/>
      <c r="T2" s="58"/>
      <c r="U2" s="58"/>
      <c r="V2" s="58"/>
      <c r="W2" s="58"/>
      <c r="X2" s="58"/>
      <c r="Y2" s="58"/>
      <c r="Z2" s="58"/>
      <c r="AA2" s="58"/>
      <c r="AB2" s="58"/>
      <c r="AC2" s="58"/>
      <c r="AD2" s="58"/>
      <c r="AE2" s="58"/>
      <c r="AF2" s="58"/>
      <c r="AG2" s="58"/>
      <c r="AH2" s="58"/>
      <c r="AI2" s="58"/>
      <c r="AJ2" s="58"/>
      <c r="AK2" s="58"/>
      <c r="AL2" s="58"/>
      <c r="AM2" s="58"/>
      <c r="AN2" s="58"/>
      <c r="AO2" s="58"/>
      <c r="AP2" s="58"/>
      <c r="AQ2" s="58"/>
      <c r="AR2" s="58"/>
      <c r="AS2" s="58"/>
      <c r="AT2" s="58"/>
      <c r="AU2" s="58"/>
      <c r="AV2" s="58"/>
      <c r="AW2" s="58"/>
      <c r="AX2" s="58"/>
      <c r="AY2" s="58"/>
      <c r="AZ2" s="58"/>
      <c r="BA2" s="58"/>
      <c r="BB2" s="58"/>
      <c r="BC2" s="58"/>
      <c r="BD2" s="58"/>
      <c r="BE2" s="58"/>
      <c r="BF2" s="58"/>
      <c r="BG2" s="58"/>
      <c r="BH2" s="58"/>
      <c r="BI2" s="58"/>
      <c r="BJ2" s="58"/>
      <c r="BK2" s="58"/>
      <c r="BL2" s="58"/>
      <c r="BM2" s="58"/>
      <c r="BN2" s="58"/>
      <c r="BO2" s="58"/>
      <c r="BP2" s="58"/>
      <c r="BQ2" s="58"/>
      <c r="BR2" s="58"/>
      <c r="BS2" s="58"/>
      <c r="BT2" s="58"/>
      <c r="BU2" s="58"/>
      <c r="BV2" s="58"/>
      <c r="BW2" s="58"/>
      <c r="BX2" s="58"/>
      <c r="BY2" s="59"/>
    </row>
    <row r="3" spans="1:112" ht="12" customHeight="1" x14ac:dyDescent="0.2">
      <c r="A3" s="60"/>
      <c r="B3" s="61"/>
      <c r="C3" s="62"/>
      <c r="D3" s="62"/>
      <c r="E3" s="62"/>
      <c r="F3" s="62"/>
      <c r="G3" s="62"/>
      <c r="H3" s="62"/>
      <c r="I3" s="62"/>
      <c r="J3" s="62"/>
      <c r="K3" s="62"/>
      <c r="L3" s="62"/>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3"/>
    </row>
    <row r="4" spans="1:112" ht="12" customHeight="1" x14ac:dyDescent="0.2">
      <c r="A4" s="60"/>
      <c r="B4" s="62"/>
      <c r="C4" s="62"/>
      <c r="D4" s="62"/>
      <c r="E4" s="62"/>
      <c r="F4" s="62"/>
      <c r="G4" s="62"/>
      <c r="H4" s="62"/>
      <c r="I4" s="62"/>
      <c r="J4" s="62"/>
      <c r="K4" s="62"/>
      <c r="L4" s="62"/>
      <c r="M4" s="62"/>
      <c r="N4" s="62"/>
      <c r="O4" s="62"/>
      <c r="P4" s="62"/>
      <c r="Q4" s="62"/>
      <c r="R4" s="62"/>
      <c r="S4" s="62"/>
      <c r="T4" s="62"/>
      <c r="U4" s="62"/>
      <c r="V4" s="62"/>
      <c r="W4" s="62"/>
      <c r="X4" s="62"/>
      <c r="Y4" s="62"/>
      <c r="Z4" s="62"/>
      <c r="AA4" s="62"/>
      <c r="AB4" s="62"/>
      <c r="AC4" s="62"/>
      <c r="AD4" s="62"/>
      <c r="AE4" s="62"/>
      <c r="AF4" s="62"/>
      <c r="AG4" s="62"/>
      <c r="AH4" s="62"/>
      <c r="AI4" s="62"/>
      <c r="AJ4" s="62"/>
      <c r="AK4" s="62"/>
      <c r="AL4" s="62"/>
      <c r="AM4" s="62"/>
      <c r="AN4" s="62"/>
      <c r="AO4" s="62"/>
      <c r="AP4" s="62"/>
      <c r="AQ4" s="62"/>
      <c r="AR4" s="62"/>
      <c r="AS4" s="62"/>
      <c r="AT4" s="62"/>
      <c r="AU4" s="62"/>
      <c r="AV4" s="62"/>
      <c r="AW4" s="62"/>
      <c r="AX4" s="62"/>
      <c r="AY4" s="62"/>
      <c r="AZ4" s="62"/>
      <c r="BA4" s="62"/>
      <c r="BB4" s="62"/>
      <c r="BC4" s="62"/>
      <c r="BD4" s="62"/>
      <c r="BE4" s="62"/>
      <c r="BF4" s="62"/>
      <c r="BG4" s="62"/>
      <c r="BH4" s="62"/>
      <c r="BI4" s="62"/>
      <c r="BJ4" s="62"/>
      <c r="BK4" s="62"/>
      <c r="BL4" s="62"/>
      <c r="BM4" s="62"/>
      <c r="BN4" s="62"/>
      <c r="BO4" s="62"/>
      <c r="BP4" s="62"/>
      <c r="BQ4" s="62"/>
      <c r="BR4" s="62"/>
      <c r="BS4" s="62"/>
      <c r="BT4" s="62"/>
      <c r="BU4" s="62"/>
      <c r="BV4" s="62"/>
      <c r="BW4" s="62"/>
      <c r="BX4" s="62"/>
      <c r="BY4" s="63"/>
    </row>
    <row r="5" spans="1:112" ht="12" customHeight="1" x14ac:dyDescent="0.25">
      <c r="A5" s="64"/>
      <c r="B5" s="65"/>
      <c r="C5" s="65"/>
      <c r="D5" s="65"/>
      <c r="E5" s="65"/>
      <c r="F5" s="65"/>
      <c r="G5" s="65"/>
      <c r="H5" s="65"/>
      <c r="I5" s="65"/>
      <c r="J5" s="65"/>
      <c r="K5" s="65"/>
      <c r="L5" s="65"/>
      <c r="M5" s="65"/>
      <c r="N5" s="65"/>
      <c r="O5" s="65"/>
      <c r="P5" s="65"/>
      <c r="Q5" s="65"/>
      <c r="R5" s="65"/>
      <c r="S5" s="65"/>
      <c r="T5" s="65"/>
      <c r="U5" s="65"/>
      <c r="V5" s="65"/>
      <c r="W5" s="65"/>
      <c r="X5" s="65"/>
      <c r="Y5" s="65"/>
      <c r="Z5" s="65"/>
      <c r="AA5" s="65"/>
      <c r="AB5" s="65"/>
      <c r="AC5" s="65"/>
      <c r="AD5" s="65"/>
      <c r="AE5" s="65"/>
      <c r="AF5" s="65"/>
      <c r="AG5" s="65"/>
      <c r="AH5" s="65"/>
      <c r="AI5" s="65"/>
      <c r="AJ5" s="65"/>
      <c r="AK5" s="65"/>
      <c r="AL5" s="65"/>
      <c r="AM5" s="65"/>
      <c r="AN5" s="65"/>
      <c r="AO5" s="65"/>
      <c r="AP5" s="65"/>
      <c r="AQ5" s="65"/>
      <c r="AR5" s="65"/>
      <c r="AS5" s="65"/>
      <c r="AT5" s="65"/>
      <c r="AU5" s="65"/>
      <c r="AV5" s="65"/>
      <c r="AW5" s="66"/>
      <c r="AX5" s="66"/>
      <c r="AY5" s="66"/>
      <c r="AZ5" s="66"/>
      <c r="BA5" s="66"/>
      <c r="BB5" s="66"/>
      <c r="BC5" s="66"/>
      <c r="BD5" s="66"/>
      <c r="BE5" s="66"/>
      <c r="BF5" s="66"/>
      <c r="BG5" s="66"/>
      <c r="BH5" s="66"/>
      <c r="BI5" s="66"/>
      <c r="BJ5" s="66"/>
      <c r="BK5" s="65"/>
      <c r="BL5" s="65"/>
      <c r="BM5" s="65"/>
      <c r="BN5" s="65"/>
      <c r="BO5" s="65"/>
      <c r="BP5" s="65"/>
      <c r="BQ5" s="65"/>
      <c r="BR5" s="65"/>
      <c r="BS5" s="65"/>
      <c r="BT5" s="65"/>
      <c r="BU5" s="65"/>
      <c r="BV5" s="65"/>
      <c r="BW5" s="65"/>
      <c r="BX5" s="65"/>
      <c r="BY5" s="67"/>
    </row>
    <row r="6" spans="1:112" ht="12" customHeight="1" x14ac:dyDescent="0.25">
      <c r="A6" s="64"/>
      <c r="B6" s="65"/>
      <c r="C6" s="65"/>
      <c r="D6" s="65"/>
      <c r="E6" s="68"/>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AQ6" s="65"/>
      <c r="AR6" s="65"/>
      <c r="AS6" s="65"/>
      <c r="AT6" s="65"/>
      <c r="AU6" s="65"/>
      <c r="AV6" s="65"/>
      <c r="AW6" s="66"/>
      <c r="AX6" s="66"/>
      <c r="AY6" s="66"/>
      <c r="AZ6" s="66"/>
      <c r="BA6" s="66"/>
      <c r="BB6" s="66"/>
      <c r="BC6" s="66"/>
      <c r="BD6" s="66"/>
      <c r="BE6" s="66"/>
      <c r="BF6" s="66"/>
      <c r="BG6" s="66"/>
      <c r="BH6" s="66"/>
      <c r="BI6" s="66"/>
      <c r="BJ6" s="66"/>
      <c r="BK6" s="65"/>
      <c r="BL6" s="65"/>
      <c r="BM6" s="65"/>
      <c r="BN6" s="65"/>
      <c r="BO6" s="65"/>
      <c r="BP6" s="65"/>
      <c r="BQ6" s="65"/>
      <c r="BR6" s="65"/>
      <c r="BS6" s="65"/>
      <c r="BT6" s="65"/>
      <c r="BU6" s="65"/>
      <c r="BV6" s="65"/>
      <c r="BW6" s="65"/>
      <c r="BX6" s="65"/>
      <c r="BY6" s="67"/>
    </row>
    <row r="7" spans="1:112" ht="12" customHeight="1" x14ac:dyDescent="0.25">
      <c r="A7" s="64"/>
      <c r="B7" s="65"/>
      <c r="C7" s="65"/>
      <c r="D7" s="65"/>
      <c r="E7" s="65"/>
      <c r="F7" s="65"/>
      <c r="G7" s="65"/>
      <c r="H7" s="65"/>
      <c r="I7" s="65"/>
      <c r="J7" s="65"/>
      <c r="K7" s="65"/>
      <c r="L7" s="65"/>
      <c r="M7" s="65"/>
      <c r="N7" s="65"/>
      <c r="O7" s="65"/>
      <c r="P7" s="65"/>
      <c r="Q7" s="65"/>
      <c r="R7" s="65"/>
      <c r="S7" s="65"/>
      <c r="T7" s="65"/>
      <c r="U7" s="65"/>
      <c r="V7" s="66"/>
      <c r="W7" s="66"/>
      <c r="X7" s="66"/>
      <c r="Y7" s="66"/>
      <c r="Z7" s="66"/>
      <c r="AA7" s="66"/>
      <c r="AB7" s="66"/>
      <c r="AC7" s="66"/>
      <c r="AD7" s="66"/>
      <c r="AE7" s="66"/>
      <c r="AF7" s="66"/>
      <c r="AG7" s="66"/>
      <c r="AH7" s="66"/>
      <c r="AI7" s="66"/>
      <c r="AJ7" s="66"/>
      <c r="AK7" s="66"/>
      <c r="AL7" s="65"/>
      <c r="AM7" s="65"/>
      <c r="AN7" s="65"/>
      <c r="AO7" s="65"/>
      <c r="AP7" s="65"/>
      <c r="AQ7" s="65"/>
      <c r="AR7" s="65"/>
      <c r="AS7" s="65"/>
      <c r="AT7" s="65"/>
      <c r="AU7" s="65"/>
      <c r="AV7" s="65"/>
      <c r="AW7" s="69"/>
      <c r="AX7" s="69"/>
      <c r="AY7" s="69"/>
      <c r="AZ7" s="69"/>
      <c r="BA7" s="69"/>
      <c r="BB7" s="69"/>
      <c r="BC7" s="69"/>
      <c r="BD7" s="69"/>
      <c r="BE7" s="69"/>
      <c r="BF7" s="69"/>
      <c r="BG7" s="69"/>
      <c r="BH7" s="69"/>
      <c r="BI7" s="69"/>
      <c r="BJ7" s="69"/>
      <c r="BK7" s="65"/>
      <c r="BL7" s="65"/>
      <c r="BM7" s="65"/>
      <c r="BN7" s="65"/>
      <c r="BO7" s="65"/>
      <c r="BP7" s="65"/>
      <c r="BQ7" s="65"/>
      <c r="BR7" s="65"/>
      <c r="BS7" s="65"/>
      <c r="BT7" s="65"/>
      <c r="BU7" s="65"/>
      <c r="BV7" s="65"/>
      <c r="BW7" s="65"/>
      <c r="BX7" s="65"/>
      <c r="BY7" s="67"/>
    </row>
    <row r="8" spans="1:112" ht="12" customHeight="1" x14ac:dyDescent="0.25">
      <c r="A8" s="64"/>
      <c r="B8" s="68"/>
      <c r="C8" s="65"/>
      <c r="D8" s="65"/>
      <c r="E8" s="65"/>
      <c r="F8" s="65"/>
      <c r="G8" s="65"/>
      <c r="H8" s="65"/>
      <c r="I8" s="65"/>
      <c r="J8" s="65"/>
      <c r="K8" s="68"/>
      <c r="L8" s="65"/>
      <c r="M8" s="65"/>
      <c r="N8" s="65"/>
      <c r="O8" s="65"/>
      <c r="P8" s="65"/>
      <c r="Q8" s="65"/>
      <c r="R8" s="65"/>
      <c r="S8" s="65"/>
      <c r="T8" s="65"/>
      <c r="U8" s="65"/>
      <c r="V8" s="66"/>
      <c r="W8" s="66"/>
      <c r="X8" s="66"/>
      <c r="Y8" s="66"/>
      <c r="Z8" s="66"/>
      <c r="AA8" s="66"/>
      <c r="AB8" s="66"/>
      <c r="AC8" s="66"/>
      <c r="AD8" s="66"/>
      <c r="AE8" s="66"/>
      <c r="AF8" s="66"/>
      <c r="AG8" s="66"/>
      <c r="AH8" s="66"/>
      <c r="AI8" s="66"/>
      <c r="AJ8" s="66"/>
      <c r="AK8" s="66"/>
      <c r="AL8" s="65"/>
      <c r="AM8" s="65"/>
      <c r="AN8" s="65"/>
      <c r="AO8" s="65"/>
      <c r="AP8" s="65"/>
      <c r="AQ8" s="65"/>
      <c r="AR8" s="65"/>
      <c r="AS8" s="65"/>
      <c r="AT8" s="65"/>
      <c r="AU8" s="65"/>
      <c r="AV8" s="65"/>
      <c r="AW8" s="69"/>
      <c r="AX8" s="69"/>
      <c r="AY8" s="69"/>
      <c r="AZ8" s="69"/>
      <c r="BA8" s="69"/>
      <c r="BB8" s="69"/>
      <c r="BC8" s="69"/>
      <c r="BD8" s="69"/>
      <c r="BE8" s="69"/>
      <c r="BF8" s="69"/>
      <c r="BG8" s="69"/>
      <c r="BH8" s="69"/>
      <c r="BI8" s="69"/>
      <c r="BJ8" s="69"/>
      <c r="BK8" s="65"/>
      <c r="BL8" s="65"/>
      <c r="BM8" s="65"/>
      <c r="BN8" s="65"/>
      <c r="BO8" s="65"/>
      <c r="BP8" s="65"/>
      <c r="BQ8" s="65"/>
      <c r="BR8" s="65"/>
      <c r="BS8" s="65"/>
      <c r="BT8" s="65"/>
      <c r="BU8" s="65"/>
      <c r="BV8" s="65"/>
      <c r="BW8" s="65"/>
      <c r="BX8" s="65"/>
      <c r="BY8" s="67"/>
    </row>
    <row r="9" spans="1:112" ht="12" customHeight="1" x14ac:dyDescent="0.2">
      <c r="A9" s="64"/>
      <c r="B9" s="65"/>
      <c r="C9" s="65"/>
      <c r="D9" s="65"/>
      <c r="E9" s="65"/>
      <c r="F9" s="65"/>
      <c r="G9" s="65"/>
      <c r="H9" s="65"/>
      <c r="I9" s="65"/>
      <c r="J9" s="65"/>
      <c r="K9" s="65"/>
      <c r="L9" s="65"/>
      <c r="M9" s="65"/>
      <c r="N9" s="65"/>
      <c r="O9" s="65"/>
      <c r="P9" s="65"/>
      <c r="Q9" s="65"/>
      <c r="R9" s="65"/>
      <c r="S9" s="65"/>
      <c r="T9" s="65"/>
      <c r="U9" s="65"/>
      <c r="V9" s="69"/>
      <c r="W9" s="69"/>
      <c r="X9" s="69"/>
      <c r="Y9" s="69"/>
      <c r="Z9" s="69"/>
      <c r="AA9" s="69"/>
      <c r="AB9" s="69"/>
      <c r="AC9" s="69"/>
      <c r="AD9" s="69"/>
      <c r="AE9" s="69"/>
      <c r="AF9" s="69"/>
      <c r="AG9" s="69"/>
      <c r="AH9" s="69"/>
      <c r="AI9" s="69"/>
      <c r="AJ9" s="69"/>
      <c r="AK9" s="69"/>
      <c r="AL9" s="65"/>
      <c r="AM9" s="65"/>
      <c r="AN9" s="65"/>
      <c r="AO9" s="65"/>
      <c r="AP9" s="65"/>
      <c r="AQ9" s="65"/>
      <c r="AR9" s="65"/>
      <c r="AS9" s="65"/>
      <c r="AT9" s="65"/>
      <c r="AU9" s="65"/>
      <c r="AV9" s="65"/>
      <c r="AW9" s="65"/>
      <c r="AX9" s="65"/>
      <c r="AY9" s="65"/>
      <c r="AZ9" s="65"/>
      <c r="BA9" s="65"/>
      <c r="BB9" s="65"/>
      <c r="BC9" s="65"/>
      <c r="BD9" s="65"/>
      <c r="BE9" s="65"/>
      <c r="BF9" s="65"/>
      <c r="BG9" s="65"/>
      <c r="BH9" s="65"/>
      <c r="BI9" s="65"/>
      <c r="BJ9" s="65"/>
      <c r="BK9" s="65"/>
      <c r="BL9" s="65"/>
      <c r="BM9" s="65"/>
      <c r="BN9" s="65"/>
      <c r="BO9" s="65"/>
      <c r="BP9" s="65"/>
      <c r="BQ9" s="65"/>
      <c r="BR9" s="65"/>
      <c r="BS9" s="65"/>
      <c r="BT9" s="65"/>
      <c r="BU9" s="65"/>
      <c r="BV9" s="65"/>
      <c r="BW9" s="65"/>
      <c r="BX9" s="65"/>
      <c r="BY9" s="67"/>
    </row>
    <row r="10" spans="1:112" ht="12" customHeight="1" x14ac:dyDescent="0.2">
      <c r="A10" s="64"/>
      <c r="B10" s="65"/>
      <c r="C10" s="65"/>
      <c r="D10" s="65"/>
      <c r="E10" s="65"/>
      <c r="F10" s="65"/>
      <c r="G10" s="65"/>
      <c r="H10" s="65"/>
      <c r="I10" s="65"/>
      <c r="J10" s="65"/>
      <c r="K10" s="65"/>
      <c r="L10" s="65"/>
      <c r="M10" s="65"/>
      <c r="N10" s="65"/>
      <c r="O10" s="65"/>
      <c r="P10" s="65"/>
      <c r="Q10" s="65"/>
      <c r="R10" s="65"/>
      <c r="S10" s="65"/>
      <c r="T10" s="65"/>
      <c r="U10" s="65"/>
      <c r="V10" s="69"/>
      <c r="W10" s="69"/>
      <c r="X10" s="69"/>
      <c r="Y10" s="69"/>
      <c r="Z10" s="69"/>
      <c r="AA10" s="69"/>
      <c r="AB10" s="69"/>
      <c r="AC10" s="69"/>
      <c r="AD10" s="69"/>
      <c r="AE10" s="69"/>
      <c r="AF10" s="69"/>
      <c r="AG10" s="69"/>
      <c r="AH10" s="69"/>
      <c r="AI10" s="69"/>
      <c r="AJ10" s="69"/>
      <c r="AK10" s="69"/>
      <c r="AL10" s="65"/>
      <c r="AM10" s="65"/>
      <c r="AN10" s="65"/>
      <c r="AO10" s="65"/>
      <c r="AP10" s="65"/>
      <c r="AQ10" s="65"/>
      <c r="AR10" s="65"/>
      <c r="AS10" s="65"/>
      <c r="AT10" s="65"/>
      <c r="AU10" s="65"/>
      <c r="AV10" s="65"/>
      <c r="AW10" s="65"/>
      <c r="AX10" s="65"/>
      <c r="AY10" s="65"/>
      <c r="AZ10" s="65"/>
      <c r="BA10" s="65"/>
      <c r="BB10" s="65"/>
      <c r="BC10" s="65"/>
      <c r="BD10" s="65"/>
      <c r="BE10" s="65"/>
      <c r="BF10" s="65"/>
      <c r="BG10" s="65"/>
      <c r="BH10" s="65"/>
      <c r="BI10" s="65"/>
      <c r="BJ10" s="65"/>
      <c r="BK10" s="65"/>
      <c r="BL10" s="65"/>
      <c r="BM10" s="65"/>
      <c r="BN10" s="65"/>
      <c r="BO10" s="65"/>
      <c r="BP10" s="65"/>
      <c r="BQ10" s="65"/>
      <c r="BR10" s="65"/>
      <c r="BS10" s="65"/>
      <c r="BT10" s="65"/>
      <c r="BU10" s="65"/>
      <c r="BV10" s="65"/>
      <c r="BW10" s="65"/>
      <c r="BX10" s="65"/>
      <c r="BY10" s="67"/>
    </row>
    <row r="11" spans="1:112" ht="12" customHeight="1" x14ac:dyDescent="0.2">
      <c r="A11" s="64"/>
      <c r="B11" s="65"/>
      <c r="C11" s="65"/>
      <c r="D11" s="65"/>
      <c r="E11" s="65"/>
      <c r="F11" s="65"/>
      <c r="G11" s="65"/>
      <c r="H11" s="65"/>
      <c r="I11" s="65"/>
      <c r="J11" s="65"/>
      <c r="K11" s="65"/>
      <c r="L11" s="65"/>
      <c r="M11" s="65"/>
      <c r="N11" s="65"/>
      <c r="O11" s="65"/>
      <c r="P11" s="65"/>
      <c r="Q11" s="65"/>
      <c r="R11" s="65"/>
      <c r="S11" s="65"/>
      <c r="T11" s="65"/>
      <c r="U11" s="65"/>
      <c r="V11" s="69"/>
      <c r="W11" s="69"/>
      <c r="X11" s="69"/>
      <c r="Y11" s="69"/>
      <c r="Z11" s="69"/>
      <c r="AA11" s="69"/>
      <c r="AB11" s="69"/>
      <c r="AC11" s="69"/>
      <c r="AD11" s="69"/>
      <c r="AE11" s="69"/>
      <c r="AF11" s="69"/>
      <c r="AG11" s="69"/>
      <c r="AH11" s="69"/>
      <c r="AI11" s="69"/>
      <c r="AJ11" s="69"/>
      <c r="AK11" s="69"/>
      <c r="AL11" s="65"/>
      <c r="AM11" s="65"/>
      <c r="AN11" s="65"/>
      <c r="AO11" s="65"/>
      <c r="AP11" s="65"/>
      <c r="AQ11" s="65"/>
      <c r="AR11" s="65"/>
      <c r="AS11" s="65"/>
      <c r="AT11" s="65"/>
      <c r="AU11" s="65"/>
      <c r="AV11" s="65"/>
      <c r="AW11" s="65"/>
      <c r="AX11" s="65"/>
      <c r="AY11" s="65"/>
      <c r="AZ11" s="65"/>
      <c r="BA11" s="65"/>
      <c r="BB11" s="65"/>
      <c r="BC11" s="65"/>
      <c r="BD11" s="65"/>
      <c r="BE11" s="65"/>
      <c r="BF11" s="65"/>
      <c r="BG11" s="65"/>
      <c r="BH11" s="65"/>
      <c r="BI11" s="65"/>
      <c r="BJ11" s="65"/>
      <c r="BK11" s="65"/>
      <c r="BL11" s="65"/>
      <c r="BM11" s="65"/>
      <c r="BN11" s="65"/>
      <c r="BO11" s="65"/>
      <c r="BP11" s="65"/>
      <c r="BQ11" s="65"/>
      <c r="BR11" s="65"/>
      <c r="BS11" s="65"/>
      <c r="BT11" s="65"/>
      <c r="BU11" s="65"/>
      <c r="BV11" s="65"/>
      <c r="BW11" s="65"/>
      <c r="BX11" s="65"/>
      <c r="BY11" s="67"/>
    </row>
    <row r="12" spans="1:112" ht="12" customHeight="1" x14ac:dyDescent="0.2">
      <c r="A12" s="64"/>
      <c r="B12" s="65"/>
      <c r="C12" s="65"/>
      <c r="D12" s="65"/>
      <c r="E12" s="65"/>
      <c r="F12" s="65"/>
      <c r="G12" s="65"/>
      <c r="H12" s="65"/>
      <c r="I12" s="65"/>
      <c r="J12" s="65"/>
      <c r="K12" s="65"/>
      <c r="L12" s="65"/>
      <c r="M12" s="65"/>
      <c r="N12" s="65"/>
      <c r="O12" s="65"/>
      <c r="P12" s="65"/>
      <c r="Q12" s="65"/>
      <c r="R12" s="65"/>
      <c r="S12" s="65"/>
      <c r="T12" s="65"/>
      <c r="U12" s="65"/>
      <c r="V12" s="65"/>
      <c r="W12" s="65"/>
      <c r="X12" s="65"/>
      <c r="Y12" s="65"/>
      <c r="Z12" s="65"/>
      <c r="AA12" s="65"/>
      <c r="AB12" s="65"/>
      <c r="AC12" s="65"/>
      <c r="AD12" s="65"/>
      <c r="AE12" s="65"/>
      <c r="AF12" s="65"/>
      <c r="AG12" s="65"/>
      <c r="AH12" s="65"/>
      <c r="AI12" s="65"/>
      <c r="AJ12" s="65"/>
      <c r="AK12" s="65"/>
      <c r="AL12" s="65"/>
      <c r="AM12" s="65"/>
      <c r="AN12" s="65"/>
      <c r="AO12" s="65"/>
      <c r="AP12" s="65"/>
      <c r="AQ12" s="65"/>
      <c r="AR12" s="65"/>
      <c r="AS12" s="65"/>
      <c r="AT12" s="65"/>
      <c r="AU12" s="65"/>
      <c r="AV12" s="65"/>
      <c r="AW12" s="65"/>
      <c r="AX12" s="65"/>
      <c r="AY12" s="65"/>
      <c r="AZ12" s="65"/>
      <c r="BA12" s="65"/>
      <c r="BB12" s="65"/>
      <c r="BC12" s="65"/>
      <c r="BD12" s="65"/>
      <c r="BE12" s="65"/>
      <c r="BF12" s="65"/>
      <c r="BG12" s="65"/>
      <c r="BH12" s="65"/>
      <c r="BI12" s="65"/>
      <c r="BJ12" s="65"/>
      <c r="BK12" s="65"/>
      <c r="BL12" s="65"/>
      <c r="BM12" s="65"/>
      <c r="BN12" s="65"/>
      <c r="BO12" s="65"/>
      <c r="BP12" s="65"/>
      <c r="BQ12" s="65"/>
      <c r="BR12" s="65"/>
      <c r="BS12" s="65"/>
      <c r="BT12" s="65"/>
      <c r="BU12" s="65"/>
      <c r="BV12" s="65"/>
      <c r="BW12" s="65"/>
      <c r="BX12" s="65"/>
      <c r="BY12" s="67"/>
    </row>
    <row r="13" spans="1:112" ht="12" customHeight="1" x14ac:dyDescent="0.2">
      <c r="A13" s="64"/>
      <c r="B13" s="65"/>
      <c r="C13" s="65"/>
      <c r="D13" s="65"/>
      <c r="E13" s="65"/>
      <c r="F13" s="65"/>
      <c r="G13" s="65"/>
      <c r="H13" s="65"/>
      <c r="I13" s="65"/>
      <c r="J13" s="65"/>
      <c r="K13" s="65"/>
      <c r="L13" s="65"/>
      <c r="M13" s="65"/>
      <c r="N13" s="65"/>
      <c r="O13" s="65"/>
      <c r="P13" s="65"/>
      <c r="Q13" s="65"/>
      <c r="R13" s="65"/>
      <c r="S13" s="65"/>
      <c r="T13" s="65"/>
      <c r="U13" s="65"/>
      <c r="V13" s="65"/>
      <c r="W13" s="65"/>
      <c r="X13" s="65"/>
      <c r="Y13" s="65"/>
      <c r="Z13" s="65"/>
      <c r="AA13" s="65"/>
      <c r="AB13" s="65"/>
      <c r="AC13" s="65"/>
      <c r="AD13" s="65"/>
      <c r="AE13" s="65"/>
      <c r="AF13" s="65"/>
      <c r="AG13" s="65"/>
      <c r="AH13" s="65"/>
      <c r="AI13" s="65"/>
      <c r="AJ13" s="65"/>
      <c r="AK13" s="65"/>
      <c r="AL13" s="65"/>
      <c r="AM13" s="65"/>
      <c r="AN13" s="65"/>
      <c r="AO13" s="65"/>
      <c r="AP13" s="65"/>
      <c r="AQ13" s="65"/>
      <c r="AR13" s="65"/>
      <c r="AS13" s="65"/>
      <c r="AT13" s="65"/>
      <c r="AU13" s="65"/>
      <c r="AV13" s="65"/>
      <c r="AW13" s="65"/>
      <c r="AX13" s="65"/>
      <c r="AY13" s="65"/>
      <c r="AZ13" s="65"/>
      <c r="BA13" s="65"/>
      <c r="BB13" s="65"/>
      <c r="BC13" s="65"/>
      <c r="BD13" s="65"/>
      <c r="BE13" s="65"/>
      <c r="BF13" s="65"/>
      <c r="BG13" s="65"/>
      <c r="BH13" s="65"/>
      <c r="BI13" s="65"/>
      <c r="BJ13" s="65"/>
      <c r="BK13" s="65"/>
      <c r="BL13" s="65"/>
      <c r="BM13" s="65"/>
      <c r="BN13" s="65"/>
      <c r="BO13" s="65"/>
      <c r="BP13" s="65"/>
      <c r="BQ13" s="65"/>
      <c r="BR13" s="65"/>
      <c r="BS13" s="65"/>
      <c r="BT13" s="65"/>
      <c r="BU13" s="65"/>
      <c r="BV13" s="65"/>
      <c r="BW13" s="65"/>
      <c r="BX13" s="65"/>
      <c r="BY13" s="67"/>
    </row>
    <row r="14" spans="1:112" ht="12" customHeight="1" x14ac:dyDescent="0.2">
      <c r="A14" s="64"/>
      <c r="B14" s="65"/>
      <c r="C14" s="65"/>
      <c r="D14" s="65"/>
      <c r="E14" s="65"/>
      <c r="F14" s="65"/>
      <c r="G14" s="65"/>
      <c r="H14" s="65"/>
      <c r="I14" s="65"/>
      <c r="J14" s="65"/>
      <c r="K14" s="65"/>
      <c r="L14" s="65"/>
      <c r="M14" s="65"/>
      <c r="N14" s="65"/>
      <c r="O14" s="65"/>
      <c r="P14" s="65"/>
      <c r="Q14" s="65"/>
      <c r="R14" s="65"/>
      <c r="S14" s="65"/>
      <c r="T14" s="65"/>
      <c r="U14" s="65"/>
      <c r="V14" s="65"/>
      <c r="W14" s="65"/>
      <c r="X14" s="65"/>
      <c r="Y14" s="65"/>
      <c r="Z14" s="65"/>
      <c r="AA14" s="65"/>
      <c r="AB14" s="65"/>
      <c r="AC14" s="65"/>
      <c r="AD14" s="65"/>
      <c r="AE14" s="65"/>
      <c r="AF14" s="65"/>
      <c r="AG14" s="65"/>
      <c r="AH14" s="65"/>
      <c r="AI14" s="65"/>
      <c r="AJ14" s="65"/>
      <c r="AK14" s="65"/>
      <c r="AL14" s="65"/>
      <c r="AM14" s="65"/>
      <c r="AN14" s="65"/>
      <c r="AO14" s="65"/>
      <c r="AP14" s="65"/>
      <c r="AQ14" s="65"/>
      <c r="AR14" s="65"/>
      <c r="AS14" s="65"/>
      <c r="AT14" s="65"/>
      <c r="AU14" s="65"/>
      <c r="AV14" s="65"/>
      <c r="AW14" s="65"/>
      <c r="AX14" s="65"/>
      <c r="AY14" s="65"/>
      <c r="AZ14" s="65"/>
      <c r="BA14" s="65"/>
      <c r="BB14" s="65"/>
      <c r="BC14" s="65"/>
      <c r="BD14" s="65"/>
      <c r="BE14" s="65"/>
      <c r="BF14" s="65"/>
      <c r="BG14" s="65"/>
      <c r="BH14" s="65"/>
      <c r="BI14" s="65"/>
      <c r="BJ14" s="65"/>
      <c r="BK14" s="65"/>
      <c r="BL14" s="65"/>
      <c r="BM14" s="65"/>
      <c r="BN14" s="65"/>
      <c r="BO14" s="65"/>
      <c r="BP14" s="65"/>
      <c r="BQ14" s="65"/>
      <c r="BR14" s="65"/>
      <c r="BS14" s="65"/>
      <c r="BT14" s="65"/>
      <c r="BU14" s="65"/>
      <c r="BV14" s="65"/>
      <c r="BW14" s="65"/>
      <c r="BX14" s="65"/>
      <c r="BY14" s="67"/>
    </row>
    <row r="15" spans="1:112" ht="12" customHeight="1" x14ac:dyDescent="0.25">
      <c r="A15" s="64"/>
      <c r="B15" s="65"/>
      <c r="C15" s="65"/>
      <c r="D15" s="65"/>
      <c r="E15" s="65"/>
      <c r="F15" s="65"/>
      <c r="G15" s="65"/>
      <c r="H15" s="65"/>
      <c r="I15" s="65"/>
      <c r="J15" s="65"/>
      <c r="K15" s="65"/>
      <c r="L15" s="65"/>
      <c r="M15" s="65"/>
      <c r="N15" s="65"/>
      <c r="O15" s="65"/>
      <c r="P15" s="65"/>
      <c r="Q15" s="65"/>
      <c r="R15" s="65"/>
      <c r="S15" s="65"/>
      <c r="T15" s="65"/>
      <c r="U15" s="65"/>
      <c r="V15" s="65"/>
      <c r="W15" s="65"/>
      <c r="X15" s="65"/>
      <c r="Y15" s="65"/>
      <c r="Z15" s="65"/>
      <c r="AA15" s="65"/>
      <c r="AB15" s="65"/>
      <c r="AC15" s="65"/>
      <c r="AD15" s="65"/>
      <c r="AE15" s="65"/>
      <c r="AF15" s="65"/>
      <c r="AG15" s="65"/>
      <c r="AH15" s="65"/>
      <c r="AI15" s="65"/>
      <c r="AJ15" s="65"/>
      <c r="AK15" s="65"/>
      <c r="AL15" s="65"/>
      <c r="AM15" s="65"/>
      <c r="AN15" s="65"/>
      <c r="AO15" s="65"/>
      <c r="AP15" s="65"/>
      <c r="AQ15" s="65"/>
      <c r="AR15" s="65"/>
      <c r="AS15" s="65"/>
      <c r="AT15" s="65"/>
      <c r="AU15" s="65"/>
      <c r="AV15" s="65"/>
      <c r="AW15" s="65"/>
      <c r="AX15" s="65"/>
      <c r="AY15" s="65"/>
      <c r="AZ15" s="65"/>
      <c r="BA15" s="65"/>
      <c r="BB15" s="65"/>
      <c r="BC15" s="65"/>
      <c r="BD15" s="65"/>
      <c r="BE15" s="65"/>
      <c r="BF15" s="65"/>
      <c r="BG15" s="65"/>
      <c r="BH15" s="65"/>
      <c r="BI15" s="65"/>
      <c r="BJ15" s="65"/>
      <c r="BK15" s="65"/>
      <c r="BL15" s="65"/>
      <c r="BM15" s="65"/>
      <c r="BN15" s="65"/>
      <c r="BO15" s="65"/>
      <c r="BP15" s="312"/>
      <c r="BQ15" s="312"/>
      <c r="BR15" s="312"/>
      <c r="BS15" s="312"/>
      <c r="BT15" s="312"/>
      <c r="BU15" s="312"/>
      <c r="BV15" s="312"/>
      <c r="BW15" s="312"/>
      <c r="BX15" s="65"/>
      <c r="BY15" s="67"/>
      <c r="CP15" s="70"/>
      <c r="CQ15" s="70"/>
      <c r="CR15" s="70"/>
      <c r="CS15" s="70"/>
      <c r="CT15" s="70"/>
      <c r="CU15" s="70"/>
      <c r="CV15" s="70"/>
      <c r="CW15" s="70"/>
      <c r="CX15" s="70"/>
      <c r="CY15" s="70"/>
      <c r="CZ15" s="70"/>
      <c r="DA15" s="70"/>
      <c r="DB15" s="70"/>
      <c r="DC15" s="70"/>
      <c r="DD15" s="70"/>
      <c r="DE15" s="70"/>
      <c r="DF15" s="70"/>
      <c r="DG15" s="70"/>
      <c r="DH15" s="70"/>
    </row>
    <row r="16" spans="1:112" ht="12" customHeight="1" x14ac:dyDescent="0.25">
      <c r="A16" s="64"/>
      <c r="B16" s="65"/>
      <c r="C16" s="65"/>
      <c r="D16" s="65"/>
      <c r="E16" s="65"/>
      <c r="F16" s="65"/>
      <c r="G16" s="65"/>
      <c r="H16" s="65"/>
      <c r="I16" s="65"/>
      <c r="J16" s="65"/>
      <c r="K16" s="65"/>
      <c r="L16" s="65"/>
      <c r="M16" s="65"/>
      <c r="N16" s="65"/>
      <c r="O16" s="65"/>
      <c r="P16" s="65"/>
      <c r="Q16" s="65"/>
      <c r="R16" s="65"/>
      <c r="S16" s="65"/>
      <c r="T16" s="65"/>
      <c r="U16" s="65"/>
      <c r="V16" s="65"/>
      <c r="W16" s="65"/>
      <c r="X16" s="65"/>
      <c r="Y16" s="65"/>
      <c r="Z16" s="65"/>
      <c r="AA16" s="65"/>
      <c r="AB16" s="65"/>
      <c r="AC16" s="65"/>
      <c r="AD16" s="65"/>
      <c r="AE16" s="65"/>
      <c r="AF16" s="65"/>
      <c r="AG16" s="65"/>
      <c r="AH16" s="65"/>
      <c r="AI16" s="65"/>
      <c r="AJ16" s="65"/>
      <c r="AK16" s="65"/>
      <c r="AL16" s="65"/>
      <c r="AM16" s="65"/>
      <c r="AN16" s="65"/>
      <c r="AO16" s="65"/>
      <c r="AP16" s="65"/>
      <c r="AQ16" s="65"/>
      <c r="AR16" s="65"/>
      <c r="AS16" s="65"/>
      <c r="AT16" s="65"/>
      <c r="AU16" s="65"/>
      <c r="AV16" s="65"/>
      <c r="AW16" s="65"/>
      <c r="AX16" s="65"/>
      <c r="AY16" s="65"/>
      <c r="AZ16" s="65"/>
      <c r="BA16" s="65"/>
      <c r="BB16" s="65"/>
      <c r="BC16" s="65"/>
      <c r="BD16" s="65"/>
      <c r="BE16" s="65"/>
      <c r="BF16" s="65"/>
      <c r="BG16" s="65"/>
      <c r="BH16" s="65"/>
      <c r="BI16" s="65"/>
      <c r="BJ16" s="65"/>
      <c r="BK16" s="65"/>
      <c r="BL16" s="65"/>
      <c r="BM16" s="65"/>
      <c r="BN16" s="65"/>
      <c r="BO16" s="65"/>
      <c r="BP16" s="312"/>
      <c r="BQ16" s="312"/>
      <c r="BR16" s="312"/>
      <c r="BS16" s="312"/>
      <c r="BT16" s="312"/>
      <c r="BU16" s="312"/>
      <c r="BV16" s="312"/>
      <c r="BW16" s="312"/>
      <c r="BX16" s="65"/>
      <c r="BY16" s="67"/>
      <c r="CP16" s="70"/>
      <c r="CQ16" s="70"/>
      <c r="CR16" s="70"/>
      <c r="CS16" s="70"/>
      <c r="CT16" s="70"/>
      <c r="CU16" s="70"/>
      <c r="CV16" s="70"/>
      <c r="CW16" s="70"/>
      <c r="CX16" s="70"/>
      <c r="CY16" s="70"/>
      <c r="CZ16" s="70"/>
      <c r="DA16" s="70"/>
      <c r="DB16" s="70"/>
      <c r="DC16" s="70"/>
      <c r="DD16" s="70"/>
      <c r="DE16" s="70"/>
      <c r="DF16" s="70"/>
      <c r="DG16" s="70"/>
      <c r="DH16" s="70"/>
    </row>
    <row r="17" spans="1:112" ht="12" customHeight="1" x14ac:dyDescent="0.25">
      <c r="A17" s="64"/>
      <c r="B17" s="65"/>
      <c r="C17" s="65"/>
      <c r="D17" s="65"/>
      <c r="E17" s="65"/>
      <c r="F17" s="65"/>
      <c r="G17" s="65"/>
      <c r="H17" s="65"/>
      <c r="I17" s="65"/>
      <c r="J17" s="65"/>
      <c r="K17" s="65"/>
      <c r="L17" s="65"/>
      <c r="M17" s="65"/>
      <c r="N17" s="65"/>
      <c r="O17" s="65"/>
      <c r="P17" s="65"/>
      <c r="Q17" s="65"/>
      <c r="R17" s="65"/>
      <c r="S17" s="65"/>
      <c r="T17" s="65"/>
      <c r="U17" s="65"/>
      <c r="V17" s="65"/>
      <c r="W17" s="65"/>
      <c r="X17" s="65"/>
      <c r="Y17" s="65"/>
      <c r="Z17" s="65"/>
      <c r="AA17" s="65"/>
      <c r="AB17" s="65"/>
      <c r="AC17" s="65"/>
      <c r="AD17" s="65"/>
      <c r="AE17" s="65"/>
      <c r="AF17" s="65"/>
      <c r="AG17" s="65"/>
      <c r="AH17" s="65"/>
      <c r="AI17" s="65"/>
      <c r="AJ17" s="65"/>
      <c r="AK17" s="65"/>
      <c r="AL17" s="65"/>
      <c r="AM17" s="65"/>
      <c r="AN17" s="65"/>
      <c r="AO17" s="65"/>
      <c r="AP17" s="65"/>
      <c r="AQ17" s="65"/>
      <c r="AR17" s="65"/>
      <c r="AS17" s="65"/>
      <c r="AT17" s="65"/>
      <c r="AU17" s="65"/>
      <c r="AV17" s="65"/>
      <c r="AW17" s="65"/>
      <c r="AX17" s="65"/>
      <c r="AY17" s="65"/>
      <c r="AZ17" s="65"/>
      <c r="BA17" s="65"/>
      <c r="BB17" s="65"/>
      <c r="BC17" s="65"/>
      <c r="BD17" s="65"/>
      <c r="BE17" s="65"/>
      <c r="BF17" s="65"/>
      <c r="BG17" s="65"/>
      <c r="BH17" s="65"/>
      <c r="BI17" s="65"/>
      <c r="BJ17" s="65"/>
      <c r="BK17" s="65"/>
      <c r="BL17" s="65"/>
      <c r="BM17" s="65"/>
      <c r="BN17" s="65"/>
      <c r="BO17" s="65"/>
      <c r="BP17" s="65"/>
      <c r="BQ17" s="65"/>
      <c r="BR17" s="65"/>
      <c r="BS17" s="65"/>
      <c r="BT17" s="65"/>
      <c r="BU17" s="65"/>
      <c r="BV17" s="65"/>
      <c r="BW17" s="65"/>
      <c r="BX17" s="65"/>
      <c r="BY17" s="67"/>
      <c r="CP17" s="70"/>
      <c r="CQ17" s="70"/>
      <c r="CR17" s="70"/>
      <c r="CS17" s="70"/>
      <c r="CT17" s="70"/>
      <c r="CU17" s="70"/>
      <c r="CV17" s="70"/>
      <c r="CW17" s="70"/>
      <c r="CX17" s="70"/>
      <c r="CY17" s="70"/>
      <c r="CZ17" s="70"/>
      <c r="DA17" s="70"/>
      <c r="DB17" s="70"/>
      <c r="DC17" s="70"/>
      <c r="DD17" s="70"/>
      <c r="DE17" s="70"/>
      <c r="DF17" s="70"/>
      <c r="DG17" s="70"/>
      <c r="DH17" s="70"/>
    </row>
    <row r="18" spans="1:112" ht="12" customHeight="1" x14ac:dyDescent="0.25">
      <c r="A18" s="64"/>
      <c r="B18" s="65"/>
      <c r="C18" s="65"/>
      <c r="D18" s="65"/>
      <c r="E18" s="65"/>
      <c r="F18" s="65"/>
      <c r="G18" s="65"/>
      <c r="H18" s="65"/>
      <c r="I18" s="65"/>
      <c r="J18" s="65"/>
      <c r="K18" s="65"/>
      <c r="L18" s="65"/>
      <c r="M18" s="65"/>
      <c r="N18" s="65"/>
      <c r="O18" s="65"/>
      <c r="P18" s="65"/>
      <c r="Q18" s="65"/>
      <c r="R18" s="65"/>
      <c r="S18" s="65"/>
      <c r="T18" s="65"/>
      <c r="U18" s="65"/>
      <c r="V18" s="65"/>
      <c r="W18" s="65"/>
      <c r="X18" s="65"/>
      <c r="Y18" s="65"/>
      <c r="Z18" s="65"/>
      <c r="AA18" s="65"/>
      <c r="AB18" s="65"/>
      <c r="AC18" s="65"/>
      <c r="AD18" s="65"/>
      <c r="AE18" s="65"/>
      <c r="AF18" s="65"/>
      <c r="AG18" s="65"/>
      <c r="AH18" s="65"/>
      <c r="AI18" s="65"/>
      <c r="AJ18" s="65"/>
      <c r="AK18" s="65"/>
      <c r="AL18" s="65"/>
      <c r="AM18" s="65"/>
      <c r="AN18" s="65"/>
      <c r="AO18" s="65"/>
      <c r="AP18" s="65"/>
      <c r="AQ18" s="65"/>
      <c r="AR18" s="65"/>
      <c r="AS18" s="65"/>
      <c r="AT18" s="65"/>
      <c r="AU18" s="65"/>
      <c r="AV18" s="65"/>
      <c r="AW18" s="65"/>
      <c r="AX18" s="65"/>
      <c r="AY18" s="65"/>
      <c r="AZ18" s="65"/>
      <c r="BA18" s="65"/>
      <c r="BB18" s="65"/>
      <c r="BC18" s="65"/>
      <c r="BD18" s="65"/>
      <c r="BE18" s="65"/>
      <c r="BF18" s="65"/>
      <c r="BG18" s="65"/>
      <c r="BH18" s="65"/>
      <c r="BI18" s="65"/>
      <c r="BJ18" s="65"/>
      <c r="BK18" s="65"/>
      <c r="BL18" s="65"/>
      <c r="BM18" s="65"/>
      <c r="BN18" s="65"/>
      <c r="BO18" s="65"/>
      <c r="BP18" s="65"/>
      <c r="BQ18" s="65"/>
      <c r="BR18" s="65"/>
      <c r="BS18" s="65"/>
      <c r="BT18" s="65"/>
      <c r="BU18" s="65"/>
      <c r="BV18" s="65"/>
      <c r="BW18" s="65"/>
      <c r="BX18" s="65"/>
      <c r="BY18" s="67"/>
      <c r="CP18" s="70"/>
      <c r="CQ18" s="70"/>
      <c r="CR18" s="70"/>
      <c r="CS18" s="70"/>
      <c r="CT18" s="70"/>
      <c r="CU18" s="70"/>
      <c r="CV18" s="70"/>
      <c r="CW18" s="70"/>
      <c r="CX18" s="70"/>
      <c r="CY18" s="70"/>
      <c r="CZ18" s="70"/>
      <c r="DA18" s="70"/>
      <c r="DB18" s="70"/>
      <c r="DC18" s="70"/>
      <c r="DD18" s="70"/>
      <c r="DE18" s="70"/>
      <c r="DF18" s="70"/>
      <c r="DG18" s="70"/>
      <c r="DH18" s="70"/>
    </row>
    <row r="19" spans="1:112" ht="12" customHeight="1" x14ac:dyDescent="0.25">
      <c r="A19" s="64"/>
      <c r="B19" s="65"/>
      <c r="C19" s="65"/>
      <c r="D19" s="65"/>
      <c r="E19" s="65"/>
      <c r="F19" s="65"/>
      <c r="G19" s="65"/>
      <c r="H19" s="65"/>
      <c r="I19" s="65"/>
      <c r="J19" s="65"/>
      <c r="K19" s="65"/>
      <c r="L19" s="65"/>
      <c r="M19" s="65"/>
      <c r="N19" s="65"/>
      <c r="O19" s="65"/>
      <c r="P19" s="65"/>
      <c r="Q19" s="65"/>
      <c r="R19" s="65"/>
      <c r="S19" s="65"/>
      <c r="T19" s="65"/>
      <c r="U19" s="65"/>
      <c r="V19" s="65"/>
      <c r="W19" s="65"/>
      <c r="X19" s="65"/>
      <c r="Y19" s="65"/>
      <c r="Z19" s="65"/>
      <c r="AA19" s="65"/>
      <c r="AB19" s="65"/>
      <c r="AC19" s="65"/>
      <c r="AD19" s="65"/>
      <c r="AE19" s="65"/>
      <c r="AF19" s="65"/>
      <c r="AG19" s="65"/>
      <c r="AH19" s="65"/>
      <c r="AI19" s="65"/>
      <c r="AJ19" s="65"/>
      <c r="AK19" s="65"/>
      <c r="AL19" s="65"/>
      <c r="AM19" s="65"/>
      <c r="AN19" s="65"/>
      <c r="AO19" s="65"/>
      <c r="AP19" s="65"/>
      <c r="AQ19" s="65"/>
      <c r="AR19" s="65"/>
      <c r="AS19" s="65"/>
      <c r="AT19" s="65"/>
      <c r="AU19" s="65"/>
      <c r="AV19" s="65"/>
      <c r="AW19" s="65"/>
      <c r="AX19" s="65"/>
      <c r="AY19" s="65"/>
      <c r="AZ19" s="65"/>
      <c r="BA19" s="65"/>
      <c r="BB19" s="65"/>
      <c r="BC19" s="65"/>
      <c r="BD19" s="65"/>
      <c r="BE19" s="65"/>
      <c r="BF19" s="65"/>
      <c r="BG19" s="65"/>
      <c r="BH19" s="65"/>
      <c r="BI19" s="65"/>
      <c r="BJ19" s="65"/>
      <c r="BK19" s="65"/>
      <c r="BL19" s="65"/>
      <c r="BM19" s="65"/>
      <c r="BN19" s="65"/>
      <c r="BO19" s="65"/>
      <c r="BP19" s="65"/>
      <c r="BQ19" s="65"/>
      <c r="BR19" s="65"/>
      <c r="BS19" s="65"/>
      <c r="BT19" s="65"/>
      <c r="BU19" s="65"/>
      <c r="BV19" s="65"/>
      <c r="BW19" s="65"/>
      <c r="BX19" s="65"/>
      <c r="BY19" s="67"/>
      <c r="CP19" s="70"/>
      <c r="CQ19" s="70"/>
      <c r="CR19" s="70"/>
      <c r="CS19" s="70"/>
      <c r="CT19" s="70"/>
      <c r="CU19" s="70"/>
      <c r="CV19" s="70"/>
      <c r="CW19" s="70"/>
      <c r="CX19" s="70"/>
      <c r="CY19" s="70"/>
      <c r="CZ19" s="70"/>
      <c r="DA19" s="71"/>
      <c r="DB19" s="70"/>
      <c r="DC19" s="70"/>
      <c r="DD19" s="70"/>
      <c r="DE19" s="70"/>
      <c r="DF19" s="70"/>
      <c r="DG19" s="70"/>
      <c r="DH19" s="70"/>
    </row>
    <row r="20" spans="1:112" ht="12" customHeight="1" x14ac:dyDescent="0.25">
      <c r="A20" s="64"/>
      <c r="B20" s="65"/>
      <c r="C20" s="65"/>
      <c r="D20" s="65"/>
      <c r="E20" s="65"/>
      <c r="F20" s="65"/>
      <c r="G20" s="65"/>
      <c r="H20" s="65"/>
      <c r="I20" s="65"/>
      <c r="J20" s="65"/>
      <c r="K20" s="65"/>
      <c r="L20" s="65"/>
      <c r="M20" s="65"/>
      <c r="N20" s="65"/>
      <c r="O20" s="65"/>
      <c r="P20" s="65"/>
      <c r="Q20" s="65"/>
      <c r="R20" s="65"/>
      <c r="S20" s="65"/>
      <c r="T20" s="65"/>
      <c r="U20" s="65"/>
      <c r="V20" s="65"/>
      <c r="W20" s="65"/>
      <c r="X20" s="65"/>
      <c r="Y20" s="65"/>
      <c r="Z20" s="65"/>
      <c r="AA20" s="65"/>
      <c r="AB20" s="65"/>
      <c r="AC20" s="65"/>
      <c r="AD20" s="65"/>
      <c r="AE20" s="65"/>
      <c r="AF20" s="65"/>
      <c r="AG20" s="65"/>
      <c r="AH20" s="65"/>
      <c r="AI20" s="65"/>
      <c r="AJ20" s="65"/>
      <c r="AK20" s="65"/>
      <c r="AL20" s="65"/>
      <c r="AM20" s="65"/>
      <c r="AN20" s="65"/>
      <c r="AO20" s="65"/>
      <c r="AP20" s="65"/>
      <c r="AQ20" s="65"/>
      <c r="AR20" s="65"/>
      <c r="AS20" s="65"/>
      <c r="AT20" s="65"/>
      <c r="AU20" s="65"/>
      <c r="AV20" s="65"/>
      <c r="AW20" s="65"/>
      <c r="AX20" s="65"/>
      <c r="AY20" s="65"/>
      <c r="AZ20" s="65"/>
      <c r="BA20" s="65"/>
      <c r="BB20" s="65"/>
      <c r="BC20" s="65"/>
      <c r="BD20" s="65"/>
      <c r="BE20" s="65"/>
      <c r="BF20" s="65"/>
      <c r="BG20" s="65"/>
      <c r="BH20" s="65"/>
      <c r="BI20" s="65"/>
      <c r="BJ20" s="65"/>
      <c r="BK20" s="65"/>
      <c r="BL20" s="65"/>
      <c r="BM20" s="65"/>
      <c r="BN20" s="65"/>
      <c r="BO20" s="65"/>
      <c r="BP20" s="65"/>
      <c r="BQ20" s="65"/>
      <c r="BR20" s="65"/>
      <c r="BS20" s="65"/>
      <c r="BT20" s="65"/>
      <c r="BU20" s="65"/>
      <c r="BV20" s="65"/>
      <c r="BW20" s="65"/>
      <c r="BX20" s="65"/>
      <c r="BY20" s="67"/>
      <c r="CP20" s="70"/>
      <c r="CQ20" s="70"/>
      <c r="CR20" s="70"/>
      <c r="CS20" s="70"/>
      <c r="CT20" s="70"/>
      <c r="CU20" s="70"/>
      <c r="CV20" s="70"/>
      <c r="CW20" s="70"/>
      <c r="CX20" s="70"/>
      <c r="CY20" s="70"/>
      <c r="CZ20" s="70"/>
      <c r="DA20" s="72"/>
      <c r="DB20" s="70"/>
      <c r="DC20" s="70"/>
      <c r="DD20" s="70"/>
      <c r="DE20" s="70"/>
      <c r="DF20" s="70"/>
      <c r="DG20" s="70"/>
      <c r="DH20" s="70"/>
    </row>
    <row r="21" spans="1:112" ht="12" customHeight="1" x14ac:dyDescent="0.25">
      <c r="A21" s="64"/>
      <c r="B21" s="65"/>
      <c r="C21" s="65"/>
      <c r="D21" s="65"/>
      <c r="E21" s="65"/>
      <c r="F21" s="65"/>
      <c r="G21" s="65"/>
      <c r="H21" s="65"/>
      <c r="I21" s="65"/>
      <c r="J21" s="65"/>
      <c r="K21" s="65"/>
      <c r="L21" s="65"/>
      <c r="M21" s="65"/>
      <c r="N21" s="65"/>
      <c r="O21" s="65"/>
      <c r="P21" s="65"/>
      <c r="Q21" s="65"/>
      <c r="R21" s="65"/>
      <c r="S21" s="65"/>
      <c r="T21" s="65"/>
      <c r="U21" s="65"/>
      <c r="V21" s="65"/>
      <c r="W21" s="65"/>
      <c r="X21" s="65"/>
      <c r="Y21" s="65"/>
      <c r="Z21" s="65"/>
      <c r="AA21" s="65"/>
      <c r="AB21" s="65"/>
      <c r="AC21" s="65"/>
      <c r="AD21" s="65"/>
      <c r="AE21" s="65"/>
      <c r="AF21" s="65"/>
      <c r="AG21" s="65"/>
      <c r="AH21" s="65"/>
      <c r="AI21" s="65"/>
      <c r="AJ21" s="65"/>
      <c r="AK21" s="65"/>
      <c r="AL21" s="65"/>
      <c r="AM21" s="65"/>
      <c r="AN21" s="65"/>
      <c r="AO21" s="65"/>
      <c r="AP21" s="65"/>
      <c r="AQ21" s="65"/>
      <c r="AR21" s="65"/>
      <c r="AS21" s="65"/>
      <c r="AT21" s="65"/>
      <c r="AU21" s="65"/>
      <c r="AV21" s="65"/>
      <c r="AW21" s="65"/>
      <c r="AX21" s="65"/>
      <c r="AY21" s="65"/>
      <c r="AZ21" s="65"/>
      <c r="BA21" s="65"/>
      <c r="BB21" s="65"/>
      <c r="BC21" s="65"/>
      <c r="BD21" s="65"/>
      <c r="BE21" s="65"/>
      <c r="BF21" s="65"/>
      <c r="BG21" s="65"/>
      <c r="BH21" s="65"/>
      <c r="BI21" s="65"/>
      <c r="BJ21" s="65"/>
      <c r="BK21" s="65"/>
      <c r="BL21" s="65"/>
      <c r="BM21" s="65"/>
      <c r="BN21" s="65"/>
      <c r="BO21" s="65"/>
      <c r="BP21" s="65"/>
      <c r="BQ21" s="65"/>
      <c r="BR21" s="65"/>
      <c r="BS21" s="65"/>
      <c r="BT21" s="65"/>
      <c r="BU21" s="65"/>
      <c r="BV21" s="65"/>
      <c r="BW21" s="65"/>
      <c r="BX21" s="65"/>
      <c r="BY21" s="67"/>
      <c r="CP21" s="70"/>
      <c r="CQ21" s="70"/>
      <c r="CR21" s="70"/>
      <c r="CS21" s="70"/>
      <c r="CT21" s="70"/>
      <c r="CU21" s="70"/>
      <c r="CV21" s="70"/>
      <c r="CW21" s="70"/>
      <c r="CX21" s="70"/>
      <c r="CY21" s="70"/>
      <c r="CZ21" s="70"/>
      <c r="DA21" s="71"/>
      <c r="DB21" s="70"/>
      <c r="DC21" s="70"/>
      <c r="DD21" s="70"/>
      <c r="DE21" s="70"/>
      <c r="DF21" s="70"/>
      <c r="DG21" s="70"/>
      <c r="DH21" s="70"/>
    </row>
    <row r="22" spans="1:112" ht="12" customHeight="1" x14ac:dyDescent="0.25">
      <c r="A22" s="64"/>
      <c r="B22" s="65"/>
      <c r="C22" s="65"/>
      <c r="D22" s="65"/>
      <c r="E22" s="65"/>
      <c r="F22" s="65"/>
      <c r="G22" s="65"/>
      <c r="H22" s="65"/>
      <c r="I22" s="65"/>
      <c r="J22" s="65"/>
      <c r="K22" s="65"/>
      <c r="L22" s="65"/>
      <c r="M22" s="65"/>
      <c r="N22" s="65"/>
      <c r="O22" s="65"/>
      <c r="P22" s="65"/>
      <c r="Q22" s="65"/>
      <c r="R22" s="65"/>
      <c r="S22" s="65"/>
      <c r="T22" s="65"/>
      <c r="U22" s="65"/>
      <c r="V22" s="65"/>
      <c r="W22" s="65"/>
      <c r="X22" s="65"/>
      <c r="Y22" s="65"/>
      <c r="Z22" s="65"/>
      <c r="AA22" s="65"/>
      <c r="AB22" s="65"/>
      <c r="AC22" s="65"/>
      <c r="AD22" s="65"/>
      <c r="AE22" s="65"/>
      <c r="AF22" s="65"/>
      <c r="AG22" s="65"/>
      <c r="AH22" s="65"/>
      <c r="AI22" s="65"/>
      <c r="AJ22" s="65"/>
      <c r="AK22" s="65"/>
      <c r="AL22" s="65"/>
      <c r="AM22" s="65"/>
      <c r="AN22" s="65"/>
      <c r="AO22" s="65"/>
      <c r="AP22" s="65"/>
      <c r="AQ22" s="65"/>
      <c r="AR22" s="65"/>
      <c r="AS22" s="65"/>
      <c r="AT22" s="65"/>
      <c r="AU22" s="65"/>
      <c r="AV22" s="65"/>
      <c r="AW22" s="65"/>
      <c r="AX22" s="65"/>
      <c r="AY22" s="65"/>
      <c r="AZ22" s="65"/>
      <c r="BA22" s="65"/>
      <c r="BB22" s="65"/>
      <c r="BC22" s="65"/>
      <c r="BD22" s="65"/>
      <c r="BE22" s="65"/>
      <c r="BF22" s="65"/>
      <c r="BG22" s="65"/>
      <c r="BH22" s="65"/>
      <c r="BI22" s="65"/>
      <c r="BJ22" s="65"/>
      <c r="BK22" s="65"/>
      <c r="BL22" s="65"/>
      <c r="BM22" s="65"/>
      <c r="BN22" s="65"/>
      <c r="BO22" s="65"/>
      <c r="BP22" s="65"/>
      <c r="BQ22" s="65"/>
      <c r="BR22" s="65"/>
      <c r="BS22" s="65"/>
      <c r="BT22" s="65"/>
      <c r="BU22" s="65"/>
      <c r="BV22" s="65"/>
      <c r="BW22" s="65"/>
      <c r="BX22" s="65"/>
      <c r="BY22" s="67"/>
      <c r="CP22" s="70"/>
      <c r="CQ22" s="70"/>
      <c r="CR22" s="70"/>
      <c r="CS22" s="70"/>
      <c r="CT22" s="70"/>
      <c r="CU22" s="70"/>
      <c r="CV22" s="70"/>
      <c r="CW22" s="70"/>
      <c r="CX22" s="70"/>
      <c r="CY22" s="70"/>
      <c r="CZ22" s="70"/>
      <c r="DA22" s="70"/>
      <c r="DB22" s="70"/>
      <c r="DC22" s="70"/>
      <c r="DD22" s="70"/>
      <c r="DE22" s="70"/>
      <c r="DF22" s="70"/>
      <c r="DG22" s="70"/>
      <c r="DH22" s="70"/>
    </row>
    <row r="23" spans="1:112" ht="12" customHeight="1" x14ac:dyDescent="0.25">
      <c r="A23" s="64"/>
      <c r="B23" s="65"/>
      <c r="C23" s="65"/>
      <c r="D23" s="65"/>
      <c r="E23" s="68"/>
      <c r="F23" s="65"/>
      <c r="G23" s="65"/>
      <c r="H23" s="65"/>
      <c r="I23" s="65"/>
      <c r="J23" s="65"/>
      <c r="K23" s="65"/>
      <c r="L23" s="65"/>
      <c r="M23" s="65"/>
      <c r="N23" s="65"/>
      <c r="O23" s="65"/>
      <c r="P23" s="65"/>
      <c r="Q23" s="65"/>
      <c r="R23" s="65"/>
      <c r="S23" s="65"/>
      <c r="T23" s="65"/>
      <c r="U23" s="65"/>
      <c r="V23" s="65"/>
      <c r="W23" s="65"/>
      <c r="X23" s="65"/>
      <c r="Y23" s="65"/>
      <c r="Z23" s="65"/>
      <c r="AA23" s="65"/>
      <c r="AB23" s="65"/>
      <c r="AC23" s="65"/>
      <c r="AD23" s="65"/>
      <c r="AE23" s="65"/>
      <c r="AF23" s="65"/>
      <c r="AG23" s="65"/>
      <c r="AH23" s="65"/>
      <c r="AI23" s="65"/>
      <c r="AJ23" s="65"/>
      <c r="AK23" s="65"/>
      <c r="AL23" s="66"/>
      <c r="AM23" s="66"/>
      <c r="AN23" s="66"/>
      <c r="AO23" s="66"/>
      <c r="AP23" s="66"/>
      <c r="AQ23" s="66"/>
      <c r="AR23" s="66"/>
      <c r="AS23" s="66"/>
      <c r="AT23" s="66"/>
      <c r="AU23" s="66"/>
      <c r="AV23" s="65"/>
      <c r="AW23" s="65"/>
      <c r="AX23" s="65"/>
      <c r="AY23" s="65"/>
      <c r="AZ23" s="65"/>
      <c r="BA23" s="65"/>
      <c r="BB23" s="65"/>
      <c r="BC23" s="65"/>
      <c r="BD23" s="65"/>
      <c r="BE23" s="65"/>
      <c r="BF23" s="65"/>
      <c r="BG23" s="65"/>
      <c r="BH23" s="65"/>
      <c r="BI23" s="65"/>
      <c r="BJ23" s="65"/>
      <c r="BK23" s="65"/>
      <c r="BL23" s="65"/>
      <c r="BM23" s="65"/>
      <c r="BN23" s="65"/>
      <c r="BO23" s="65"/>
      <c r="BP23" s="65"/>
      <c r="BQ23" s="65"/>
      <c r="BR23" s="65"/>
      <c r="BS23" s="65"/>
      <c r="BT23" s="65"/>
      <c r="BU23" s="65"/>
      <c r="BV23" s="65"/>
      <c r="BW23" s="65"/>
      <c r="BX23" s="65"/>
      <c r="BY23" s="67"/>
      <c r="CP23" s="70"/>
      <c r="CQ23" s="70"/>
      <c r="CR23" s="70"/>
      <c r="CS23" s="70"/>
      <c r="CT23" s="70"/>
      <c r="CU23" s="70"/>
      <c r="CV23" s="70"/>
      <c r="CW23" s="70"/>
      <c r="CX23" s="70"/>
      <c r="CY23" s="70"/>
      <c r="CZ23" s="70"/>
      <c r="DA23" s="70"/>
      <c r="DB23" s="70"/>
      <c r="DC23" s="70"/>
      <c r="DD23" s="70"/>
      <c r="DE23" s="70"/>
      <c r="DF23" s="70"/>
      <c r="DG23" s="70"/>
      <c r="DH23" s="70"/>
    </row>
    <row r="24" spans="1:112" ht="12" customHeight="1" x14ac:dyDescent="0.25">
      <c r="A24" s="64"/>
      <c r="B24" s="65"/>
      <c r="C24" s="65"/>
      <c r="D24" s="65"/>
      <c r="E24" s="65"/>
      <c r="F24" s="65"/>
      <c r="G24" s="65"/>
      <c r="H24" s="65"/>
      <c r="I24" s="65"/>
      <c r="J24" s="66"/>
      <c r="K24" s="66"/>
      <c r="L24" s="66"/>
      <c r="M24" s="66"/>
      <c r="N24" s="66"/>
      <c r="O24" s="66"/>
      <c r="P24" s="66"/>
      <c r="Q24" s="66"/>
      <c r="R24" s="66"/>
      <c r="S24" s="66"/>
      <c r="T24" s="66"/>
      <c r="U24" s="66"/>
      <c r="V24" s="66"/>
      <c r="W24" s="66"/>
      <c r="X24" s="65"/>
      <c r="Y24" s="65"/>
      <c r="Z24" s="65"/>
      <c r="AA24" s="65"/>
      <c r="AB24" s="65"/>
      <c r="AC24" s="65"/>
      <c r="AD24" s="65"/>
      <c r="AE24" s="65"/>
      <c r="AF24" s="65"/>
      <c r="AG24" s="65"/>
      <c r="AH24" s="65"/>
      <c r="AI24" s="65"/>
      <c r="AJ24" s="65"/>
      <c r="AK24" s="65"/>
      <c r="AL24" s="66"/>
      <c r="AM24" s="66"/>
      <c r="AN24" s="66"/>
      <c r="AO24" s="66"/>
      <c r="AP24" s="66"/>
      <c r="AQ24" s="66"/>
      <c r="AR24" s="66"/>
      <c r="AS24" s="66"/>
      <c r="AT24" s="66"/>
      <c r="AU24" s="66"/>
      <c r="AV24" s="65"/>
      <c r="AW24" s="65"/>
      <c r="AX24" s="65"/>
      <c r="AY24" s="65"/>
      <c r="AZ24" s="65"/>
      <c r="BA24" s="65"/>
      <c r="BB24" s="65"/>
      <c r="BC24" s="65"/>
      <c r="BD24" s="65"/>
      <c r="BE24" s="65"/>
      <c r="BF24" s="65"/>
      <c r="BG24" s="65"/>
      <c r="BH24" s="65"/>
      <c r="BI24" s="65"/>
      <c r="BJ24" s="65"/>
      <c r="BK24" s="65"/>
      <c r="BL24" s="65"/>
      <c r="BM24" s="65"/>
      <c r="BN24" s="65"/>
      <c r="BO24" s="65"/>
      <c r="BP24" s="65"/>
      <c r="BQ24" s="65"/>
      <c r="BR24" s="65"/>
      <c r="BS24" s="65"/>
      <c r="BT24" s="65"/>
      <c r="BU24" s="65"/>
      <c r="BV24" s="65"/>
      <c r="BW24" s="65"/>
      <c r="BX24" s="65"/>
      <c r="BY24" s="67"/>
    </row>
    <row r="25" spans="1:112" ht="12" customHeight="1" x14ac:dyDescent="0.25">
      <c r="A25" s="64"/>
      <c r="B25" s="65"/>
      <c r="C25" s="65"/>
      <c r="D25" s="65"/>
      <c r="E25" s="65"/>
      <c r="F25" s="65"/>
      <c r="G25" s="65"/>
      <c r="H25" s="65"/>
      <c r="I25" s="65"/>
      <c r="J25" s="66"/>
      <c r="K25" s="66"/>
      <c r="L25" s="66"/>
      <c r="M25" s="66"/>
      <c r="N25" s="66"/>
      <c r="O25" s="66"/>
      <c r="P25" s="66"/>
      <c r="Q25" s="66"/>
      <c r="R25" s="66"/>
      <c r="S25" s="66"/>
      <c r="T25" s="66"/>
      <c r="U25" s="66"/>
      <c r="V25" s="66"/>
      <c r="W25" s="66"/>
      <c r="X25" s="65"/>
      <c r="Y25" s="65"/>
      <c r="Z25" s="65"/>
      <c r="AA25" s="65"/>
      <c r="AB25" s="65"/>
      <c r="AC25" s="65"/>
      <c r="AD25" s="65"/>
      <c r="AE25" s="65"/>
      <c r="AF25" s="65"/>
      <c r="AG25" s="65"/>
      <c r="AH25" s="65"/>
      <c r="AI25" s="65"/>
      <c r="AJ25" s="65"/>
      <c r="AK25" s="65"/>
      <c r="AL25" s="69"/>
      <c r="AM25" s="69"/>
      <c r="AN25" s="69"/>
      <c r="AO25" s="69"/>
      <c r="AP25" s="69"/>
      <c r="AQ25" s="69"/>
      <c r="AR25" s="69"/>
      <c r="AS25" s="69"/>
      <c r="AT25" s="69"/>
      <c r="AU25" s="69"/>
      <c r="AV25" s="65"/>
      <c r="AW25" s="65"/>
      <c r="AX25" s="65"/>
      <c r="AY25" s="65"/>
      <c r="AZ25" s="65"/>
      <c r="BA25" s="65"/>
      <c r="BB25" s="65"/>
      <c r="BC25" s="65"/>
      <c r="BD25" s="65"/>
      <c r="BE25" s="65"/>
      <c r="BF25" s="65"/>
      <c r="BG25" s="65"/>
      <c r="BH25" s="65"/>
      <c r="BI25" s="65"/>
      <c r="BJ25" s="65"/>
      <c r="BK25" s="65"/>
      <c r="BL25" s="65"/>
      <c r="BM25" s="65"/>
      <c r="BN25" s="65"/>
      <c r="BO25" s="65"/>
      <c r="BP25" s="65"/>
      <c r="BQ25" s="65"/>
      <c r="BR25" s="65"/>
      <c r="BS25" s="65"/>
      <c r="BT25" s="65"/>
      <c r="BU25" s="65"/>
      <c r="BV25" s="65"/>
      <c r="BW25" s="65"/>
      <c r="BX25" s="65"/>
      <c r="BY25" s="67"/>
    </row>
    <row r="26" spans="1:112" ht="12" customHeight="1" x14ac:dyDescent="0.25">
      <c r="A26" s="64"/>
      <c r="B26" s="65"/>
      <c r="C26" s="65"/>
      <c r="D26" s="65"/>
      <c r="E26" s="65"/>
      <c r="F26" s="65"/>
      <c r="G26" s="65"/>
      <c r="H26" s="65"/>
      <c r="I26" s="65"/>
      <c r="J26" s="65"/>
      <c r="K26" s="65"/>
      <c r="L26" s="65"/>
      <c r="M26" s="65"/>
      <c r="N26" s="65"/>
      <c r="O26" s="65"/>
      <c r="P26" s="65"/>
      <c r="Q26" s="65"/>
      <c r="R26" s="65"/>
      <c r="S26" s="65"/>
      <c r="T26" s="65"/>
      <c r="U26" s="65"/>
      <c r="V26" s="65"/>
      <c r="W26" s="65"/>
      <c r="X26" s="65"/>
      <c r="Y26" s="65"/>
      <c r="Z26" s="65"/>
      <c r="AA26" s="65"/>
      <c r="AB26" s="65"/>
      <c r="AC26" s="65"/>
      <c r="AD26" s="65"/>
      <c r="AE26" s="65"/>
      <c r="AF26" s="65"/>
      <c r="AG26" s="65"/>
      <c r="AH26" s="65"/>
      <c r="AI26" s="65"/>
      <c r="AJ26" s="65"/>
      <c r="AK26" s="65"/>
      <c r="AL26" s="65"/>
      <c r="AM26" s="65"/>
      <c r="AN26" s="65"/>
      <c r="AO26" s="65"/>
      <c r="AP26" s="65"/>
      <c r="AQ26" s="65"/>
      <c r="AR26" s="65"/>
      <c r="AS26" s="65"/>
      <c r="AT26" s="65"/>
      <c r="AU26" s="65"/>
      <c r="AV26" s="65"/>
      <c r="AW26" s="65"/>
      <c r="AX26" s="65"/>
      <c r="AY26" s="65"/>
      <c r="AZ26" s="65"/>
      <c r="BA26" s="65"/>
      <c r="BB26" s="65"/>
      <c r="BC26" s="66"/>
      <c r="BD26" s="66"/>
      <c r="BE26" s="66"/>
      <c r="BF26" s="66"/>
      <c r="BG26" s="66"/>
      <c r="BH26" s="66"/>
      <c r="BI26" s="66"/>
      <c r="BJ26" s="66"/>
      <c r="BK26" s="66"/>
      <c r="BL26" s="66"/>
      <c r="BM26" s="66"/>
      <c r="BN26" s="66"/>
      <c r="BO26" s="66"/>
      <c r="BP26" s="66"/>
      <c r="BQ26" s="65"/>
      <c r="BR26" s="65"/>
      <c r="BS26" s="65"/>
      <c r="BT26" s="65"/>
      <c r="BU26" s="65"/>
      <c r="BV26" s="65"/>
      <c r="BW26" s="65"/>
      <c r="BX26" s="65"/>
      <c r="BY26" s="67"/>
    </row>
    <row r="27" spans="1:112" ht="12" customHeight="1" x14ac:dyDescent="0.25">
      <c r="A27" s="64"/>
      <c r="B27" s="73"/>
      <c r="C27" s="73"/>
      <c r="D27" s="73"/>
      <c r="E27" s="73"/>
      <c r="F27" s="73"/>
      <c r="G27" s="73"/>
      <c r="H27" s="73"/>
      <c r="I27" s="73"/>
      <c r="J27" s="73"/>
      <c r="K27" s="73"/>
      <c r="L27" s="73"/>
      <c r="M27" s="73"/>
      <c r="N27" s="74"/>
      <c r="O27" s="74"/>
      <c r="P27" s="74"/>
      <c r="Q27" s="74"/>
      <c r="R27" s="74"/>
      <c r="S27" s="74"/>
      <c r="T27" s="74"/>
      <c r="U27" s="74"/>
      <c r="V27" s="74"/>
      <c r="W27" s="74"/>
      <c r="X27" s="74"/>
      <c r="Y27" s="74"/>
      <c r="Z27" s="65"/>
      <c r="AA27" s="65"/>
      <c r="AB27" s="65"/>
      <c r="AC27" s="65"/>
      <c r="AD27" s="65"/>
      <c r="AE27" s="65"/>
      <c r="AF27" s="65"/>
      <c r="AG27" s="65"/>
      <c r="AH27" s="65"/>
      <c r="AI27" s="65"/>
      <c r="AJ27" s="65"/>
      <c r="AK27" s="65"/>
      <c r="AL27" s="65"/>
      <c r="AM27" s="65"/>
      <c r="AN27" s="65"/>
      <c r="AO27" s="65"/>
      <c r="AP27" s="65"/>
      <c r="AQ27" s="65"/>
      <c r="AR27" s="65"/>
      <c r="AS27" s="65"/>
      <c r="AT27" s="65"/>
      <c r="AU27" s="65"/>
      <c r="AV27" s="65"/>
      <c r="AW27" s="65"/>
      <c r="AX27" s="65"/>
      <c r="AY27" s="65"/>
      <c r="AZ27" s="65"/>
      <c r="BA27" s="65"/>
      <c r="BB27" s="65"/>
      <c r="BC27" s="66"/>
      <c r="BD27" s="66"/>
      <c r="BE27" s="66"/>
      <c r="BF27" s="66"/>
      <c r="BG27" s="66"/>
      <c r="BH27" s="66"/>
      <c r="BI27" s="66"/>
      <c r="BJ27" s="66"/>
      <c r="BK27" s="66"/>
      <c r="BL27" s="66"/>
      <c r="BM27" s="66"/>
      <c r="BN27" s="66"/>
      <c r="BO27" s="66"/>
      <c r="BP27" s="66"/>
      <c r="BQ27" s="65"/>
      <c r="BR27" s="65"/>
      <c r="BS27" s="65"/>
      <c r="BT27" s="65"/>
      <c r="BU27" s="65"/>
      <c r="BV27" s="65"/>
      <c r="BW27" s="65"/>
      <c r="BX27" s="65"/>
      <c r="BY27" s="67"/>
    </row>
    <row r="28" spans="1:112" ht="12" customHeight="1" x14ac:dyDescent="0.25">
      <c r="A28" s="64"/>
      <c r="B28" s="73"/>
      <c r="C28" s="73"/>
      <c r="D28" s="73"/>
      <c r="E28" s="73"/>
      <c r="F28" s="73"/>
      <c r="G28" s="73"/>
      <c r="H28" s="73"/>
      <c r="I28" s="73"/>
      <c r="J28" s="73"/>
      <c r="K28" s="73"/>
      <c r="L28" s="73"/>
      <c r="M28" s="73"/>
      <c r="N28" s="74"/>
      <c r="O28" s="74"/>
      <c r="P28" s="74"/>
      <c r="Q28" s="74"/>
      <c r="R28" s="74"/>
      <c r="S28" s="74"/>
      <c r="T28" s="74"/>
      <c r="U28" s="74"/>
      <c r="V28" s="74"/>
      <c r="W28" s="74"/>
      <c r="X28" s="74"/>
      <c r="Y28" s="74"/>
      <c r="Z28" s="65"/>
      <c r="AA28" s="65"/>
      <c r="AB28" s="65"/>
      <c r="AC28" s="65"/>
      <c r="AD28" s="65"/>
      <c r="AE28" s="65"/>
      <c r="AF28" s="65"/>
      <c r="AG28" s="65"/>
      <c r="AH28" s="65"/>
      <c r="AI28" s="65"/>
      <c r="AJ28" s="65"/>
      <c r="AK28" s="65"/>
      <c r="AL28" s="65"/>
      <c r="AM28" s="65"/>
      <c r="AN28" s="65"/>
      <c r="AO28" s="65"/>
      <c r="AP28" s="65"/>
      <c r="AQ28" s="65"/>
      <c r="AR28" s="65"/>
      <c r="AS28" s="65"/>
      <c r="AT28" s="65"/>
      <c r="AU28" s="65"/>
      <c r="AV28" s="65"/>
      <c r="AW28" s="65"/>
      <c r="AX28" s="65"/>
      <c r="AY28" s="65"/>
      <c r="AZ28" s="65"/>
      <c r="BA28" s="65"/>
      <c r="BB28" s="65"/>
      <c r="BC28" s="66"/>
      <c r="BD28" s="66"/>
      <c r="BE28" s="66"/>
      <c r="BF28" s="66"/>
      <c r="BG28" s="66"/>
      <c r="BH28" s="66"/>
      <c r="BI28" s="66"/>
      <c r="BJ28" s="66"/>
      <c r="BK28" s="66"/>
      <c r="BL28" s="66"/>
      <c r="BM28" s="66"/>
      <c r="BN28" s="66"/>
      <c r="BO28" s="66"/>
      <c r="BP28" s="66"/>
      <c r="BQ28" s="65"/>
      <c r="BR28" s="65"/>
      <c r="BS28" s="65"/>
      <c r="BT28" s="65"/>
      <c r="BU28" s="65"/>
      <c r="BV28" s="65"/>
      <c r="BW28" s="65"/>
      <c r="BX28" s="65"/>
      <c r="BY28" s="67"/>
    </row>
    <row r="29" spans="1:112" ht="12" customHeight="1" x14ac:dyDescent="0.25">
      <c r="A29" s="64"/>
      <c r="B29" s="73"/>
      <c r="C29" s="73"/>
      <c r="D29" s="73"/>
      <c r="E29" s="73"/>
      <c r="F29" s="73"/>
      <c r="G29" s="73"/>
      <c r="H29" s="73"/>
      <c r="I29" s="73"/>
      <c r="J29" s="73"/>
      <c r="K29" s="73"/>
      <c r="L29" s="73"/>
      <c r="M29" s="73"/>
      <c r="N29" s="74"/>
      <c r="O29" s="74"/>
      <c r="P29" s="74"/>
      <c r="Q29" s="74"/>
      <c r="R29" s="74"/>
      <c r="S29" s="74"/>
      <c r="T29" s="74"/>
      <c r="U29" s="74"/>
      <c r="V29" s="74"/>
      <c r="W29" s="74"/>
      <c r="X29" s="74"/>
      <c r="Y29" s="74"/>
      <c r="Z29" s="65"/>
      <c r="AA29" s="65"/>
      <c r="AB29" s="65"/>
      <c r="AC29" s="65"/>
      <c r="AD29" s="65"/>
      <c r="AE29" s="65"/>
      <c r="AF29" s="65"/>
      <c r="AG29" s="65"/>
      <c r="AH29" s="65"/>
      <c r="AI29" s="65"/>
      <c r="AJ29" s="65"/>
      <c r="AK29" s="65"/>
      <c r="AL29" s="65"/>
      <c r="AM29" s="65"/>
      <c r="AN29" s="65"/>
      <c r="AO29" s="65"/>
      <c r="AP29" s="65"/>
      <c r="AQ29" s="65"/>
      <c r="AR29" s="65"/>
      <c r="AS29" s="65"/>
      <c r="AT29" s="65"/>
      <c r="AU29" s="65"/>
      <c r="AV29" s="65"/>
      <c r="AW29" s="65"/>
      <c r="AX29" s="65"/>
      <c r="AY29" s="65"/>
      <c r="AZ29" s="65"/>
      <c r="BA29" s="65"/>
      <c r="BB29" s="65"/>
      <c r="BC29" s="66"/>
      <c r="BD29" s="66"/>
      <c r="BE29" s="66"/>
      <c r="BF29" s="66"/>
      <c r="BG29" s="66"/>
      <c r="BH29" s="66"/>
      <c r="BI29" s="66"/>
      <c r="BJ29" s="66"/>
      <c r="BK29" s="66"/>
      <c r="BL29" s="66"/>
      <c r="BM29" s="66"/>
      <c r="BN29" s="66"/>
      <c r="BO29" s="66"/>
      <c r="BP29" s="66"/>
      <c r="BQ29" s="65"/>
      <c r="BR29" s="65"/>
      <c r="BS29" s="65"/>
      <c r="BT29" s="65"/>
      <c r="BU29" s="65"/>
      <c r="BV29" s="65"/>
      <c r="BW29" s="65"/>
      <c r="BX29" s="65"/>
      <c r="BY29" s="67"/>
    </row>
    <row r="30" spans="1:112" ht="12" customHeight="1" x14ac:dyDescent="0.25">
      <c r="A30" s="64"/>
      <c r="B30" s="73"/>
      <c r="C30" s="73"/>
      <c r="D30" s="73"/>
      <c r="E30" s="73"/>
      <c r="F30" s="73"/>
      <c r="G30" s="73"/>
      <c r="H30" s="73"/>
      <c r="I30" s="73"/>
      <c r="J30" s="73"/>
      <c r="K30" s="73"/>
      <c r="L30" s="73"/>
      <c r="M30" s="73"/>
      <c r="N30" s="74"/>
      <c r="O30" s="74"/>
      <c r="P30" s="74"/>
      <c r="Q30" s="74"/>
      <c r="R30" s="74"/>
      <c r="S30" s="74"/>
      <c r="T30" s="74"/>
      <c r="U30" s="74"/>
      <c r="V30" s="74"/>
      <c r="W30" s="74"/>
      <c r="X30" s="74"/>
      <c r="Y30" s="74"/>
      <c r="Z30" s="65"/>
      <c r="AA30" s="65"/>
      <c r="AB30" s="65"/>
      <c r="AC30" s="65"/>
      <c r="AD30" s="65"/>
      <c r="AE30" s="65"/>
      <c r="AF30" s="65"/>
      <c r="AG30" s="65"/>
      <c r="AH30" s="65"/>
      <c r="AI30" s="65"/>
      <c r="AJ30" s="65"/>
      <c r="AK30" s="65"/>
      <c r="AL30" s="65"/>
      <c r="AM30" s="65"/>
      <c r="AN30" s="65"/>
      <c r="AO30" s="65"/>
      <c r="AP30" s="65"/>
      <c r="AQ30" s="65"/>
      <c r="AR30" s="65"/>
      <c r="AS30" s="65"/>
      <c r="AT30" s="65"/>
      <c r="AU30" s="65"/>
      <c r="AV30" s="65"/>
      <c r="AW30" s="65"/>
      <c r="AX30" s="65"/>
      <c r="AY30" s="65"/>
      <c r="AZ30" s="65"/>
      <c r="BA30" s="65"/>
      <c r="BB30" s="65"/>
      <c r="BC30" s="69"/>
      <c r="BD30" s="69"/>
      <c r="BE30" s="69"/>
      <c r="BF30" s="69"/>
      <c r="BG30" s="69"/>
      <c r="BH30" s="69"/>
      <c r="BI30" s="69"/>
      <c r="BJ30" s="69"/>
      <c r="BK30" s="69"/>
      <c r="BL30" s="69"/>
      <c r="BM30" s="69"/>
      <c r="BN30" s="69"/>
      <c r="BO30" s="69"/>
      <c r="BP30" s="69"/>
      <c r="BQ30" s="65"/>
      <c r="BR30" s="65"/>
      <c r="BS30" s="65"/>
      <c r="BT30" s="65"/>
      <c r="BU30" s="65"/>
      <c r="BV30" s="65"/>
      <c r="BW30" s="65"/>
      <c r="BX30" s="65"/>
      <c r="BY30" s="67"/>
    </row>
    <row r="31" spans="1:112" ht="12" customHeight="1" x14ac:dyDescent="0.25">
      <c r="A31" s="64"/>
      <c r="B31" s="73"/>
      <c r="C31" s="73"/>
      <c r="D31" s="73"/>
      <c r="E31" s="73"/>
      <c r="F31" s="73"/>
      <c r="G31" s="73"/>
      <c r="H31" s="73"/>
      <c r="I31" s="73"/>
      <c r="J31" s="73"/>
      <c r="K31" s="73"/>
      <c r="L31" s="73"/>
      <c r="M31" s="73"/>
      <c r="N31" s="74"/>
      <c r="O31" s="74"/>
      <c r="P31" s="74"/>
      <c r="Q31" s="74"/>
      <c r="R31" s="74"/>
      <c r="S31" s="74"/>
      <c r="T31" s="74"/>
      <c r="U31" s="74"/>
      <c r="V31" s="74"/>
      <c r="W31" s="74"/>
      <c r="X31" s="74"/>
      <c r="Y31" s="74"/>
      <c r="Z31" s="65"/>
      <c r="AA31" s="65"/>
      <c r="AB31" s="65"/>
      <c r="AC31" s="65"/>
      <c r="AD31" s="65"/>
      <c r="AE31" s="65"/>
      <c r="AF31" s="65"/>
      <c r="AG31" s="65"/>
      <c r="AH31" s="65"/>
      <c r="AI31" s="65"/>
      <c r="AJ31" s="65"/>
      <c r="AK31" s="65"/>
      <c r="AL31" s="65"/>
      <c r="AM31" s="65"/>
      <c r="AN31" s="65"/>
      <c r="AO31" s="65"/>
      <c r="AP31" s="65"/>
      <c r="AQ31" s="65"/>
      <c r="AR31" s="65"/>
      <c r="AS31" s="65"/>
      <c r="AT31" s="65"/>
      <c r="AU31" s="65"/>
      <c r="AV31" s="65"/>
      <c r="AW31" s="65"/>
      <c r="AX31" s="65"/>
      <c r="AY31" s="65"/>
      <c r="AZ31" s="65"/>
      <c r="BA31" s="65"/>
      <c r="BB31" s="65"/>
      <c r="BC31" s="69"/>
      <c r="BD31" s="69"/>
      <c r="BE31" s="69"/>
      <c r="BF31" s="69"/>
      <c r="BG31" s="69"/>
      <c r="BH31" s="69"/>
      <c r="BI31" s="69"/>
      <c r="BJ31" s="69"/>
      <c r="BK31" s="69"/>
      <c r="BL31" s="69"/>
      <c r="BM31" s="69"/>
      <c r="BN31" s="69"/>
      <c r="BO31" s="69"/>
      <c r="BP31" s="69"/>
      <c r="BQ31" s="65"/>
      <c r="BR31" s="65"/>
      <c r="BS31" s="65"/>
      <c r="BT31" s="65"/>
      <c r="BU31" s="65"/>
      <c r="BV31" s="65"/>
      <c r="BW31" s="65"/>
      <c r="BX31" s="65"/>
      <c r="BY31" s="67"/>
    </row>
    <row r="32" spans="1:112" ht="12" customHeight="1" x14ac:dyDescent="0.25">
      <c r="A32" s="75"/>
      <c r="B32" s="73"/>
      <c r="C32" s="73"/>
      <c r="D32" s="73"/>
      <c r="E32" s="73"/>
      <c r="F32" s="73"/>
      <c r="G32" s="73"/>
      <c r="H32" s="73"/>
      <c r="I32" s="73"/>
      <c r="J32" s="73"/>
      <c r="K32" s="73"/>
      <c r="L32" s="73"/>
      <c r="M32" s="73"/>
      <c r="N32" s="74"/>
      <c r="O32" s="74"/>
      <c r="P32" s="74"/>
      <c r="Q32" s="74"/>
      <c r="R32" s="74"/>
      <c r="S32" s="74"/>
      <c r="T32" s="74"/>
      <c r="U32" s="74"/>
      <c r="V32" s="74"/>
      <c r="W32" s="74"/>
      <c r="X32" s="74"/>
      <c r="Y32" s="74"/>
      <c r="Z32" s="76"/>
      <c r="AA32" s="76"/>
      <c r="AB32" s="76"/>
      <c r="AC32" s="76"/>
      <c r="AD32" s="76"/>
      <c r="AE32" s="76"/>
      <c r="AF32" s="76"/>
      <c r="AG32" s="76"/>
      <c r="AH32" s="76"/>
      <c r="AI32" s="76"/>
      <c r="AJ32" s="76"/>
      <c r="AK32" s="76"/>
      <c r="AL32" s="76"/>
      <c r="AM32" s="76"/>
      <c r="AN32" s="76"/>
      <c r="AO32" s="65"/>
      <c r="AP32" s="65"/>
      <c r="AQ32" s="65"/>
      <c r="AR32" s="65"/>
      <c r="AS32" s="65"/>
      <c r="AT32" s="65"/>
      <c r="AU32" s="65"/>
      <c r="AV32" s="76"/>
      <c r="AW32" s="76"/>
      <c r="AX32" s="76"/>
      <c r="AY32" s="76"/>
      <c r="AZ32" s="76"/>
      <c r="BA32" s="76"/>
      <c r="BB32" s="76"/>
      <c r="BC32" s="76"/>
      <c r="BD32" s="76"/>
      <c r="BE32" s="76"/>
      <c r="BF32" s="76"/>
      <c r="BG32" s="76"/>
      <c r="BH32" s="76"/>
      <c r="BI32" s="76"/>
      <c r="BJ32" s="76"/>
      <c r="BK32" s="76"/>
      <c r="BL32" s="76"/>
      <c r="BM32" s="76"/>
      <c r="BN32" s="76"/>
      <c r="BO32" s="76"/>
      <c r="BP32" s="76"/>
      <c r="BQ32" s="76"/>
      <c r="BR32" s="76"/>
      <c r="BS32" s="76"/>
      <c r="BT32" s="65"/>
      <c r="BU32" s="65"/>
      <c r="BV32" s="65"/>
      <c r="BW32" s="65"/>
      <c r="BX32" s="65"/>
      <c r="BY32" s="67"/>
    </row>
    <row r="33" spans="1:100" ht="12" customHeight="1" x14ac:dyDescent="0.3">
      <c r="A33" s="75"/>
      <c r="B33" s="73"/>
      <c r="C33" s="73"/>
      <c r="D33" s="73"/>
      <c r="E33" s="73"/>
      <c r="F33" s="73"/>
      <c r="G33" s="73"/>
      <c r="H33" s="73"/>
      <c r="I33" s="73"/>
      <c r="J33" s="73"/>
      <c r="K33" s="73"/>
      <c r="L33" s="73"/>
      <c r="M33" s="73"/>
      <c r="N33" s="77"/>
      <c r="O33" s="74"/>
      <c r="P33" s="74"/>
      <c r="Q33" s="74"/>
      <c r="R33" s="74"/>
      <c r="S33" s="74"/>
      <c r="T33" s="74"/>
      <c r="U33" s="74"/>
      <c r="V33" s="74"/>
      <c r="W33" s="74"/>
      <c r="X33" s="74"/>
      <c r="Y33" s="74"/>
      <c r="Z33" s="76"/>
      <c r="AA33" s="76"/>
      <c r="AB33" s="76"/>
      <c r="AC33" s="76"/>
      <c r="AD33" s="76"/>
      <c r="AE33" s="76"/>
      <c r="AF33" s="76"/>
      <c r="AG33" s="76"/>
      <c r="AH33" s="76"/>
      <c r="AI33" s="76"/>
      <c r="AJ33" s="76"/>
      <c r="AK33" s="76"/>
      <c r="AL33" s="73"/>
      <c r="AM33" s="73"/>
      <c r="AN33" s="73"/>
      <c r="AO33" s="73"/>
      <c r="AP33" s="73"/>
      <c r="AQ33" s="73"/>
      <c r="AR33" s="73"/>
      <c r="AS33" s="73"/>
      <c r="AT33" s="73"/>
      <c r="AU33" s="73"/>
      <c r="AV33" s="73"/>
      <c r="AW33" s="73"/>
      <c r="AX33" s="78"/>
      <c r="AY33" s="78"/>
      <c r="AZ33" s="78"/>
      <c r="BA33" s="78"/>
      <c r="BB33" s="78"/>
      <c r="BC33" s="78"/>
      <c r="BD33" s="78"/>
      <c r="BE33" s="78"/>
      <c r="BF33" s="78"/>
      <c r="BG33" s="78"/>
      <c r="BH33" s="65"/>
      <c r="BI33" s="73"/>
      <c r="BJ33" s="73"/>
      <c r="BK33" s="73"/>
      <c r="BL33" s="73"/>
      <c r="BM33" s="73"/>
      <c r="BN33" s="78"/>
      <c r="BO33" s="78"/>
      <c r="BP33" s="78"/>
      <c r="BQ33" s="78"/>
      <c r="BR33" s="78"/>
      <c r="BS33" s="78"/>
      <c r="BT33" s="76"/>
      <c r="BU33" s="76"/>
      <c r="BV33" s="76"/>
      <c r="BW33" s="76"/>
      <c r="BX33" s="65"/>
      <c r="BY33" s="67"/>
    </row>
    <row r="34" spans="1:100" ht="12" customHeight="1" x14ac:dyDescent="0.3">
      <c r="A34" s="64"/>
      <c r="B34" s="73"/>
      <c r="C34" s="73"/>
      <c r="D34" s="73"/>
      <c r="E34" s="73"/>
      <c r="F34" s="73"/>
      <c r="G34" s="73"/>
      <c r="H34" s="73"/>
      <c r="I34" s="73"/>
      <c r="J34" s="73"/>
      <c r="K34" s="73"/>
      <c r="L34" s="73"/>
      <c r="M34" s="73"/>
      <c r="N34" s="74"/>
      <c r="O34" s="74"/>
      <c r="P34" s="74"/>
      <c r="Q34" s="74"/>
      <c r="R34" s="74"/>
      <c r="S34" s="74"/>
      <c r="T34" s="74"/>
      <c r="U34" s="74"/>
      <c r="V34" s="74"/>
      <c r="W34" s="74"/>
      <c r="X34" s="74"/>
      <c r="Y34" s="74"/>
      <c r="Z34" s="65"/>
      <c r="AA34" s="65"/>
      <c r="AB34" s="65"/>
      <c r="AC34" s="65"/>
      <c r="AD34" s="65"/>
      <c r="AE34" s="65"/>
      <c r="AF34" s="65"/>
      <c r="AG34" s="65"/>
      <c r="AH34" s="65"/>
      <c r="AI34" s="65"/>
      <c r="AJ34" s="65"/>
      <c r="AK34" s="65"/>
      <c r="AL34" s="73"/>
      <c r="AM34" s="73"/>
      <c r="AN34" s="73"/>
      <c r="AO34" s="73"/>
      <c r="AP34" s="73"/>
      <c r="AQ34" s="73"/>
      <c r="AR34" s="73"/>
      <c r="AS34" s="73"/>
      <c r="AT34" s="73"/>
      <c r="AU34" s="73"/>
      <c r="AV34" s="73"/>
      <c r="AW34" s="73"/>
      <c r="AX34" s="78"/>
      <c r="AY34" s="78"/>
      <c r="AZ34" s="78"/>
      <c r="BA34" s="78"/>
      <c r="BB34" s="78"/>
      <c r="BC34" s="78"/>
      <c r="BD34" s="78"/>
      <c r="BE34" s="78"/>
      <c r="BF34" s="78"/>
      <c r="BG34" s="78"/>
      <c r="BH34" s="65"/>
      <c r="BI34" s="73"/>
      <c r="BJ34" s="73"/>
      <c r="BK34" s="73"/>
      <c r="BL34" s="73"/>
      <c r="BM34" s="73"/>
      <c r="BN34" s="78"/>
      <c r="BO34" s="78"/>
      <c r="BP34" s="78"/>
      <c r="BQ34" s="78"/>
      <c r="BR34" s="78"/>
      <c r="BS34" s="78"/>
      <c r="BT34" s="76"/>
      <c r="BU34" s="76"/>
      <c r="BV34" s="76"/>
      <c r="BW34" s="76"/>
      <c r="BX34" s="65"/>
      <c r="BY34" s="67"/>
    </row>
    <row r="35" spans="1:100" ht="12" customHeight="1" x14ac:dyDescent="0.25">
      <c r="A35" s="64"/>
      <c r="B35" s="73"/>
      <c r="C35" s="73"/>
      <c r="D35" s="73"/>
      <c r="E35" s="73"/>
      <c r="F35" s="73"/>
      <c r="G35" s="73"/>
      <c r="H35" s="73"/>
      <c r="I35" s="73"/>
      <c r="J35" s="73"/>
      <c r="K35" s="73"/>
      <c r="L35" s="73"/>
      <c r="M35" s="73"/>
      <c r="N35" s="79"/>
      <c r="O35" s="79"/>
      <c r="P35" s="79"/>
      <c r="Q35" s="79"/>
      <c r="R35" s="79"/>
      <c r="S35" s="73"/>
      <c r="T35" s="73"/>
      <c r="U35" s="73"/>
      <c r="V35" s="73"/>
      <c r="W35" s="73"/>
      <c r="X35" s="73"/>
      <c r="Y35" s="76"/>
      <c r="Z35" s="65"/>
      <c r="AA35" s="65"/>
      <c r="AB35" s="65"/>
      <c r="AC35" s="65"/>
      <c r="AD35" s="65"/>
      <c r="AE35" s="65"/>
      <c r="AF35" s="65"/>
      <c r="AG35" s="65"/>
      <c r="AH35" s="65"/>
      <c r="AI35" s="65"/>
      <c r="AJ35" s="65"/>
      <c r="AK35" s="65"/>
      <c r="AL35" s="65"/>
      <c r="AM35" s="65"/>
      <c r="AN35" s="76"/>
      <c r="AO35" s="76"/>
      <c r="AP35" s="76"/>
      <c r="AQ35" s="76"/>
      <c r="AR35" s="76"/>
      <c r="AS35" s="76"/>
      <c r="AT35" s="76"/>
      <c r="AU35" s="76"/>
      <c r="AV35" s="76"/>
      <c r="AW35" s="76"/>
      <c r="AX35" s="76"/>
      <c r="AY35" s="76"/>
      <c r="AZ35" s="76"/>
      <c r="BA35" s="76"/>
      <c r="BB35" s="76"/>
      <c r="BC35" s="76"/>
      <c r="BD35" s="76"/>
      <c r="BE35" s="76"/>
      <c r="BF35" s="76"/>
      <c r="BG35" s="76"/>
      <c r="BH35" s="76"/>
      <c r="BI35" s="76"/>
      <c r="BJ35" s="76"/>
      <c r="BK35" s="76"/>
      <c r="BL35" s="76"/>
      <c r="BM35" s="76"/>
      <c r="BN35" s="76"/>
      <c r="BO35" s="76"/>
      <c r="BP35" s="76"/>
      <c r="BQ35" s="76"/>
      <c r="BR35" s="76"/>
      <c r="BS35" s="76"/>
      <c r="BT35" s="76"/>
      <c r="BU35" s="76"/>
      <c r="BV35" s="76"/>
      <c r="BW35" s="76"/>
      <c r="BX35" s="65"/>
      <c r="BY35" s="67"/>
    </row>
    <row r="36" spans="1:100" ht="12" customHeight="1" x14ac:dyDescent="0.25">
      <c r="A36" s="64"/>
      <c r="B36" s="73"/>
      <c r="C36" s="73"/>
      <c r="D36" s="73"/>
      <c r="E36" s="73"/>
      <c r="F36" s="73"/>
      <c r="G36" s="73"/>
      <c r="H36" s="73"/>
      <c r="I36" s="73"/>
      <c r="J36" s="73"/>
      <c r="K36" s="73"/>
      <c r="L36" s="73"/>
      <c r="M36" s="73"/>
      <c r="N36" s="79"/>
      <c r="O36" s="79"/>
      <c r="P36" s="79"/>
      <c r="Q36" s="79"/>
      <c r="R36" s="79"/>
      <c r="S36" s="73"/>
      <c r="T36" s="73"/>
      <c r="U36" s="73"/>
      <c r="V36" s="73"/>
      <c r="W36" s="73"/>
      <c r="X36" s="73"/>
      <c r="Y36" s="76"/>
      <c r="Z36" s="65"/>
      <c r="AA36" s="65"/>
      <c r="AB36" s="65"/>
      <c r="AC36" s="65"/>
      <c r="AD36" s="65"/>
      <c r="AE36" s="65"/>
      <c r="AF36" s="65"/>
      <c r="AG36" s="65"/>
      <c r="AH36" s="65"/>
      <c r="AI36" s="65"/>
      <c r="AJ36" s="65"/>
      <c r="AK36" s="65"/>
      <c r="AL36" s="65"/>
      <c r="AM36" s="65"/>
      <c r="AN36" s="76"/>
      <c r="AO36" s="76"/>
      <c r="AP36" s="76"/>
      <c r="AQ36" s="76"/>
      <c r="AR36" s="76"/>
      <c r="AS36" s="76"/>
      <c r="AT36" s="76"/>
      <c r="AU36" s="76"/>
      <c r="AV36" s="76"/>
      <c r="AW36" s="76"/>
      <c r="AX36" s="76"/>
      <c r="AY36" s="76"/>
      <c r="AZ36" s="76"/>
      <c r="BA36" s="76"/>
      <c r="BB36" s="76"/>
      <c r="BC36" s="76"/>
      <c r="BD36" s="76"/>
      <c r="BE36" s="76"/>
      <c r="BF36" s="76"/>
      <c r="BG36" s="76"/>
      <c r="BH36" s="76"/>
      <c r="BI36" s="76"/>
      <c r="BJ36" s="76"/>
      <c r="BK36" s="76"/>
      <c r="BL36" s="76"/>
      <c r="BM36" s="76"/>
      <c r="BN36" s="76"/>
      <c r="BO36" s="76"/>
      <c r="BP36" s="76"/>
      <c r="BQ36" s="76"/>
      <c r="BR36" s="76"/>
      <c r="BS36" s="76"/>
      <c r="BT36" s="76"/>
      <c r="BU36" s="76"/>
      <c r="BV36" s="76"/>
      <c r="BW36" s="76"/>
      <c r="BX36" s="65"/>
      <c r="BY36" s="67"/>
    </row>
    <row r="37" spans="1:100" ht="12" customHeight="1" x14ac:dyDescent="0.2">
      <c r="A37" s="94"/>
      <c r="B37" s="65"/>
      <c r="C37" s="65"/>
      <c r="D37" s="65"/>
      <c r="E37" s="65"/>
      <c r="F37" s="65"/>
      <c r="G37" s="65"/>
      <c r="H37" s="68"/>
      <c r="I37" s="65"/>
      <c r="J37" s="65"/>
      <c r="K37" s="65"/>
      <c r="L37" s="65"/>
      <c r="M37" s="65"/>
      <c r="N37" s="65"/>
      <c r="O37" s="65"/>
      <c r="P37" s="65"/>
      <c r="Q37" s="65"/>
      <c r="R37" s="65"/>
      <c r="S37" s="65"/>
      <c r="T37" s="65"/>
      <c r="U37" s="65"/>
      <c r="V37" s="65"/>
      <c r="W37" s="65"/>
      <c r="X37" s="65"/>
      <c r="Y37" s="65"/>
      <c r="Z37" s="65"/>
      <c r="AA37" s="65"/>
      <c r="AB37" s="65"/>
      <c r="AC37" s="65"/>
      <c r="AD37" s="65"/>
      <c r="AE37" s="65"/>
      <c r="AF37" s="65"/>
      <c r="AG37" s="65"/>
      <c r="AH37" s="65"/>
      <c r="AI37" s="65"/>
      <c r="AJ37" s="65"/>
      <c r="AK37" s="65"/>
      <c r="AL37" s="65"/>
      <c r="AM37" s="65"/>
      <c r="AN37" s="65"/>
      <c r="AO37" s="65"/>
      <c r="AP37" s="65"/>
      <c r="AQ37" s="65"/>
      <c r="AR37" s="65"/>
      <c r="AS37" s="65"/>
      <c r="AT37" s="65"/>
      <c r="AU37" s="65"/>
      <c r="AV37" s="76"/>
      <c r="AW37" s="76"/>
      <c r="AX37" s="76"/>
      <c r="AY37" s="76"/>
      <c r="AZ37" s="76"/>
      <c r="BA37" s="76"/>
      <c r="BB37" s="76"/>
      <c r="BC37" s="76"/>
      <c r="BD37" s="76"/>
      <c r="BE37" s="76"/>
      <c r="BF37" s="76"/>
      <c r="BG37" s="76"/>
      <c r="BH37" s="76"/>
      <c r="BI37" s="76"/>
      <c r="BJ37" s="76"/>
      <c r="BK37" s="76"/>
      <c r="BL37" s="76"/>
      <c r="BM37" s="76"/>
      <c r="BN37" s="76"/>
      <c r="BO37" s="76"/>
      <c r="BP37" s="76"/>
      <c r="BQ37" s="76"/>
      <c r="BR37" s="76"/>
      <c r="BS37" s="76"/>
      <c r="BT37" s="65"/>
      <c r="BU37" s="65"/>
      <c r="BV37" s="65"/>
      <c r="BW37" s="65"/>
      <c r="BX37" s="65"/>
      <c r="BY37" s="67"/>
    </row>
    <row r="38" spans="1:100" ht="12" customHeight="1" x14ac:dyDescent="0.2">
      <c r="A38" s="91"/>
      <c r="B38" s="90"/>
      <c r="C38" s="90"/>
      <c r="D38" s="90"/>
      <c r="E38" s="90"/>
      <c r="F38" s="90"/>
      <c r="G38" s="90"/>
      <c r="H38" s="90"/>
      <c r="I38" s="90"/>
      <c r="J38" s="90"/>
      <c r="K38" s="90"/>
      <c r="L38" s="90"/>
      <c r="M38" s="90"/>
      <c r="N38" s="90"/>
      <c r="O38" s="90"/>
      <c r="P38" s="90"/>
      <c r="Q38" s="90"/>
      <c r="R38" s="90"/>
      <c r="S38" s="90"/>
      <c r="T38" s="90"/>
      <c r="U38" s="90"/>
      <c r="V38" s="90"/>
      <c r="W38" s="90"/>
      <c r="X38" s="90"/>
      <c r="Y38" s="90"/>
      <c r="Z38" s="81"/>
      <c r="AA38" s="81"/>
      <c r="AB38" s="81"/>
      <c r="AC38" s="81"/>
      <c r="AD38" s="81"/>
      <c r="AE38" s="81"/>
      <c r="AF38" s="81"/>
      <c r="AG38" s="81"/>
      <c r="AH38" s="81"/>
      <c r="AI38" s="81"/>
      <c r="AJ38" s="81"/>
      <c r="AK38" s="81"/>
      <c r="AL38" s="81"/>
      <c r="AM38" s="81"/>
      <c r="AN38" s="81"/>
      <c r="AO38" s="81"/>
      <c r="AP38" s="81"/>
      <c r="AQ38" s="81"/>
      <c r="AR38" s="81"/>
      <c r="AS38" s="81"/>
      <c r="AT38" s="81"/>
      <c r="AU38" s="81"/>
      <c r="AV38" s="81"/>
      <c r="AW38" s="81"/>
      <c r="AX38" s="81"/>
      <c r="AY38" s="81"/>
      <c r="AZ38" s="81"/>
      <c r="BA38" s="81"/>
      <c r="BB38" s="95"/>
      <c r="BC38" s="96"/>
      <c r="BD38" s="81"/>
      <c r="BE38" s="81"/>
      <c r="BF38" s="81"/>
      <c r="BG38" s="81"/>
      <c r="BH38" s="81"/>
      <c r="BI38" s="81"/>
      <c r="BJ38" s="81"/>
      <c r="BK38" s="81"/>
      <c r="BL38" s="81"/>
      <c r="BM38" s="81"/>
      <c r="BN38" s="81"/>
      <c r="BO38" s="81"/>
      <c r="BP38" s="81"/>
      <c r="BQ38" s="81"/>
      <c r="BR38" s="81"/>
      <c r="BS38" s="81"/>
      <c r="BT38" s="81"/>
      <c r="BU38" s="81"/>
      <c r="BV38" s="81"/>
      <c r="BW38" s="81"/>
      <c r="BX38" s="81"/>
      <c r="BY38" s="82"/>
    </row>
    <row r="39" spans="1:100" ht="12" customHeight="1" x14ac:dyDescent="0.2">
      <c r="A39" s="91"/>
      <c r="B39" s="90"/>
      <c r="C39" s="90"/>
      <c r="D39" s="90"/>
      <c r="E39" s="90"/>
      <c r="F39" s="90"/>
      <c r="G39" s="90"/>
      <c r="H39" s="90"/>
      <c r="I39" s="90"/>
      <c r="J39" s="90"/>
      <c r="K39" s="90"/>
      <c r="L39" s="90"/>
      <c r="M39" s="90"/>
      <c r="N39" s="90"/>
      <c r="O39" s="90"/>
      <c r="P39" s="90"/>
      <c r="Q39" s="90"/>
      <c r="R39" s="90"/>
      <c r="S39" s="90"/>
      <c r="T39" s="90"/>
      <c r="U39" s="90"/>
      <c r="V39" s="90"/>
      <c r="W39" s="90"/>
      <c r="X39" s="90"/>
      <c r="Y39" s="90"/>
      <c r="Z39" s="76"/>
      <c r="AA39" s="81"/>
      <c r="AB39" s="81"/>
      <c r="AC39" s="81"/>
      <c r="AD39" s="81"/>
      <c r="AE39" s="81"/>
      <c r="AF39" s="81"/>
      <c r="AG39" s="81"/>
      <c r="AH39" s="76"/>
      <c r="AI39" s="76"/>
      <c r="AJ39" s="76"/>
      <c r="AK39" s="76"/>
      <c r="AL39" s="76"/>
      <c r="AM39" s="76"/>
      <c r="AN39" s="76"/>
      <c r="AO39" s="76"/>
      <c r="AP39" s="76"/>
      <c r="AQ39" s="76"/>
      <c r="AR39" s="76"/>
      <c r="AS39" s="76"/>
      <c r="AT39" s="76"/>
      <c r="AU39" s="76"/>
      <c r="AV39" s="76"/>
      <c r="AW39" s="76"/>
      <c r="AX39" s="76"/>
      <c r="AY39" s="76"/>
      <c r="AZ39" s="76"/>
      <c r="BA39" s="76"/>
      <c r="BB39" s="76"/>
      <c r="BC39" s="76"/>
      <c r="BD39" s="76"/>
      <c r="BE39" s="76"/>
      <c r="BF39" s="76"/>
      <c r="BG39" s="81"/>
      <c r="BH39" s="81"/>
      <c r="BI39" s="81"/>
      <c r="BJ39" s="81"/>
      <c r="BK39" s="81"/>
      <c r="BL39" s="81"/>
      <c r="BM39" s="81"/>
      <c r="BN39" s="81"/>
      <c r="BO39" s="81"/>
      <c r="BP39" s="81"/>
      <c r="BQ39" s="81"/>
      <c r="BR39" s="81"/>
      <c r="BS39" s="81"/>
      <c r="BT39" s="81"/>
      <c r="BU39" s="81"/>
      <c r="BV39" s="81"/>
      <c r="BW39" s="81"/>
      <c r="BX39" s="81"/>
      <c r="BY39" s="82"/>
    </row>
    <row r="40" spans="1:100" ht="12" customHeight="1" x14ac:dyDescent="0.2">
      <c r="A40" s="91"/>
      <c r="B40" s="90"/>
      <c r="C40" s="90"/>
      <c r="D40" s="90"/>
      <c r="E40" s="90"/>
      <c r="F40" s="90"/>
      <c r="G40" s="90"/>
      <c r="H40" s="90"/>
      <c r="I40" s="90"/>
      <c r="J40" s="90"/>
      <c r="K40" s="90"/>
      <c r="L40" s="90"/>
      <c r="M40" s="90"/>
      <c r="N40" s="90"/>
      <c r="O40" s="90"/>
      <c r="P40" s="90"/>
      <c r="Q40" s="90"/>
      <c r="R40" s="90"/>
      <c r="S40" s="90"/>
      <c r="T40" s="90"/>
      <c r="U40" s="90"/>
      <c r="V40" s="90"/>
      <c r="W40" s="90"/>
      <c r="X40" s="90"/>
      <c r="Y40" s="90"/>
      <c r="Z40" s="76"/>
      <c r="AA40" s="81"/>
      <c r="AB40" s="81"/>
      <c r="AC40" s="81"/>
      <c r="AD40" s="81"/>
      <c r="AE40" s="81"/>
      <c r="AF40" s="81"/>
      <c r="AG40" s="81"/>
      <c r="AH40" s="76"/>
      <c r="AI40" s="76"/>
      <c r="AJ40" s="76"/>
      <c r="AK40" s="76"/>
      <c r="AL40" s="76"/>
      <c r="AM40" s="76"/>
      <c r="AN40" s="76"/>
      <c r="AO40" s="76"/>
      <c r="AP40" s="76"/>
      <c r="AQ40" s="76"/>
      <c r="AR40" s="76"/>
      <c r="AS40" s="76"/>
      <c r="AT40" s="76"/>
      <c r="AU40" s="76"/>
      <c r="AV40" s="76"/>
      <c r="AW40" s="76"/>
      <c r="AX40" s="76"/>
      <c r="AY40" s="76"/>
      <c r="AZ40" s="76"/>
      <c r="BA40" s="76"/>
      <c r="BB40" s="76"/>
      <c r="BC40" s="76"/>
      <c r="BD40" s="76"/>
      <c r="BE40" s="76"/>
      <c r="BF40" s="76"/>
      <c r="BG40" s="83"/>
      <c r="BH40" s="83"/>
      <c r="BI40" s="83"/>
      <c r="BJ40" s="83"/>
      <c r="BK40" s="83"/>
      <c r="BL40" s="83"/>
      <c r="BM40" s="83"/>
      <c r="BN40" s="83"/>
      <c r="BO40" s="83"/>
      <c r="BP40" s="81"/>
      <c r="BQ40" s="81"/>
      <c r="BR40" s="81"/>
      <c r="BS40" s="81"/>
      <c r="BT40" s="81"/>
      <c r="BU40" s="81"/>
      <c r="BV40" s="81"/>
      <c r="BW40" s="81"/>
      <c r="BX40" s="81"/>
      <c r="BY40" s="82"/>
      <c r="BZ40" s="84"/>
      <c r="CA40" s="84"/>
      <c r="CB40" s="84"/>
      <c r="CC40" s="84"/>
      <c r="CD40" s="84"/>
      <c r="CE40" s="84"/>
      <c r="CF40" s="84"/>
      <c r="CG40" s="84"/>
      <c r="CH40" s="84"/>
      <c r="CI40" s="84"/>
      <c r="CJ40" s="84"/>
      <c r="CK40" s="84"/>
      <c r="CL40" s="84"/>
      <c r="CM40" s="84"/>
      <c r="CN40" s="84"/>
      <c r="CO40" s="84"/>
      <c r="CP40" s="84"/>
      <c r="CQ40" s="84"/>
      <c r="CR40" s="84"/>
      <c r="CS40" s="84"/>
      <c r="CT40" s="84"/>
      <c r="CU40" s="84"/>
      <c r="CV40" s="84"/>
    </row>
    <row r="41" spans="1:100" ht="12" customHeight="1" thickBot="1" x14ac:dyDescent="0.25">
      <c r="A41" s="92"/>
      <c r="B41" s="93"/>
      <c r="C41" s="93"/>
      <c r="D41" s="93"/>
      <c r="E41" s="93"/>
      <c r="F41" s="93"/>
      <c r="G41" s="93"/>
      <c r="H41" s="93"/>
      <c r="I41" s="93"/>
      <c r="J41" s="93"/>
      <c r="K41" s="93"/>
      <c r="L41" s="93"/>
      <c r="M41" s="93"/>
      <c r="N41" s="93"/>
      <c r="O41" s="93"/>
      <c r="P41" s="93"/>
      <c r="Q41" s="93"/>
      <c r="R41" s="93"/>
      <c r="S41" s="93"/>
      <c r="T41" s="93"/>
      <c r="U41" s="93"/>
      <c r="V41" s="93"/>
      <c r="W41" s="93"/>
      <c r="X41" s="93"/>
      <c r="Y41" s="93"/>
      <c r="Z41" s="80"/>
      <c r="AA41" s="97"/>
      <c r="AB41" s="97"/>
      <c r="AC41" s="97"/>
      <c r="AD41" s="97"/>
      <c r="AE41" s="97"/>
      <c r="AF41" s="97"/>
      <c r="AG41" s="97"/>
      <c r="AH41" s="80"/>
      <c r="AI41" s="80"/>
      <c r="AJ41" s="80"/>
      <c r="AK41" s="80"/>
      <c r="AL41" s="80"/>
      <c r="AM41" s="80"/>
      <c r="AN41" s="80"/>
      <c r="AO41" s="80"/>
      <c r="AP41" s="80"/>
      <c r="AQ41" s="80"/>
      <c r="AR41" s="80"/>
      <c r="AS41" s="80"/>
      <c r="AT41" s="80"/>
      <c r="AU41" s="80"/>
      <c r="AV41" s="80"/>
      <c r="AW41" s="80"/>
      <c r="AX41" s="80"/>
      <c r="AY41" s="80"/>
      <c r="AZ41" s="80"/>
      <c r="BA41" s="80"/>
      <c r="BB41" s="80"/>
      <c r="BC41" s="80"/>
      <c r="BD41" s="80"/>
      <c r="BE41" s="80"/>
      <c r="BF41" s="80"/>
      <c r="BG41" s="98"/>
      <c r="BH41" s="98"/>
      <c r="BI41" s="98"/>
      <c r="BJ41" s="98"/>
      <c r="BK41" s="98"/>
      <c r="BL41" s="98"/>
      <c r="BM41" s="98"/>
      <c r="BN41" s="98"/>
      <c r="BO41" s="98"/>
      <c r="BP41" s="97"/>
      <c r="BQ41" s="97"/>
      <c r="BR41" s="97"/>
      <c r="BS41" s="97"/>
      <c r="BT41" s="97"/>
      <c r="BU41" s="97"/>
      <c r="BV41" s="97"/>
      <c r="BW41" s="97"/>
      <c r="BX41" s="97"/>
      <c r="BY41" s="88"/>
      <c r="BZ41" s="84"/>
      <c r="CA41" s="84"/>
      <c r="CB41" s="84"/>
      <c r="CC41" s="84"/>
      <c r="CD41" s="84"/>
      <c r="CE41" s="84"/>
      <c r="CF41" s="84"/>
      <c r="CG41" s="84"/>
      <c r="CH41" s="84"/>
      <c r="CI41" s="84"/>
      <c r="CJ41" s="84"/>
      <c r="CK41" s="84"/>
      <c r="CL41" s="84"/>
      <c r="CM41" s="84"/>
      <c r="CN41" s="84"/>
      <c r="CO41" s="84"/>
      <c r="CP41" s="84"/>
      <c r="CQ41" s="84"/>
      <c r="CR41" s="84"/>
      <c r="CS41" s="84"/>
      <c r="CT41" s="84"/>
      <c r="CU41" s="84"/>
      <c r="CV41" s="84"/>
    </row>
    <row r="42" spans="1:100" ht="12" customHeight="1" thickTop="1" x14ac:dyDescent="0.2">
      <c r="A42" s="137" t="s">
        <v>71</v>
      </c>
      <c r="B42" s="138"/>
      <c r="C42" s="138"/>
      <c r="D42" s="138"/>
      <c r="E42" s="138"/>
      <c r="F42" s="138"/>
      <c r="G42" s="138"/>
      <c r="H42" s="138"/>
      <c r="I42" s="138"/>
      <c r="J42" s="139"/>
      <c r="K42" s="140" t="s">
        <v>130</v>
      </c>
      <c r="L42" s="141"/>
      <c r="M42" s="141"/>
      <c r="N42" s="141"/>
      <c r="O42" s="141"/>
      <c r="P42" s="141"/>
      <c r="Q42" s="141"/>
      <c r="R42" s="141"/>
      <c r="S42" s="141"/>
      <c r="T42" s="141"/>
      <c r="U42" s="141"/>
      <c r="V42" s="141"/>
      <c r="W42" s="141"/>
      <c r="X42" s="141"/>
      <c r="Y42" s="142"/>
      <c r="Z42" s="76"/>
      <c r="AA42" s="85"/>
      <c r="AB42" s="85"/>
      <c r="AC42" s="85"/>
      <c r="AD42" s="85"/>
      <c r="AE42" s="85"/>
      <c r="AF42" s="85"/>
      <c r="AG42" s="85"/>
      <c r="AH42" s="76"/>
      <c r="AI42" s="76"/>
      <c r="AJ42" s="76"/>
      <c r="AK42" s="76"/>
      <c r="AL42" s="76"/>
      <c r="AM42" s="76"/>
      <c r="AN42" s="76"/>
      <c r="AO42" s="76"/>
      <c r="AP42" s="76"/>
      <c r="AQ42" s="76"/>
      <c r="AR42" s="76"/>
      <c r="AS42" s="76"/>
      <c r="AT42" s="76"/>
      <c r="AU42" s="76"/>
      <c r="AV42" s="76"/>
      <c r="AW42" s="76"/>
      <c r="AX42" s="76"/>
      <c r="AY42" s="76"/>
      <c r="AZ42" s="76"/>
      <c r="BA42" s="76"/>
      <c r="BB42" s="76"/>
      <c r="BC42" s="76"/>
      <c r="BD42" s="76"/>
      <c r="BE42" s="76"/>
      <c r="BF42" s="76"/>
      <c r="BG42" s="86"/>
      <c r="BH42" s="86"/>
      <c r="BI42" s="86"/>
      <c r="BJ42" s="86"/>
      <c r="BK42" s="86"/>
      <c r="BL42" s="86"/>
      <c r="BM42" s="86"/>
      <c r="BN42" s="86"/>
      <c r="BO42" s="86"/>
      <c r="BP42" s="86"/>
      <c r="BQ42" s="86"/>
      <c r="BR42" s="86"/>
      <c r="BS42" s="86"/>
      <c r="BT42" s="86"/>
      <c r="BU42" s="86"/>
      <c r="BV42" s="86"/>
      <c r="BW42" s="86"/>
      <c r="BX42" s="86"/>
      <c r="BY42" s="82"/>
      <c r="BZ42" s="84"/>
      <c r="CA42" s="84"/>
      <c r="CB42" s="84"/>
      <c r="CC42" s="84"/>
      <c r="CD42" s="84"/>
      <c r="CE42" s="84"/>
      <c r="CF42" s="84"/>
      <c r="CG42" s="84"/>
      <c r="CH42" s="84"/>
      <c r="CI42" s="84"/>
      <c r="CJ42" s="84"/>
      <c r="CK42" s="84"/>
      <c r="CL42" s="84"/>
      <c r="CM42" s="84"/>
      <c r="CN42" s="84"/>
      <c r="CO42" s="84"/>
      <c r="CP42" s="84"/>
      <c r="CQ42" s="84"/>
      <c r="CR42" s="84"/>
      <c r="CS42" s="84"/>
      <c r="CT42" s="84"/>
      <c r="CU42" s="84"/>
      <c r="CV42" s="84"/>
    </row>
    <row r="43" spans="1:100" ht="12" customHeight="1" thickBot="1" x14ac:dyDescent="0.25">
      <c r="A43" s="143" t="s">
        <v>19</v>
      </c>
      <c r="B43" s="144"/>
      <c r="C43" s="144"/>
      <c r="D43" s="144"/>
      <c r="E43" s="144"/>
      <c r="F43" s="144"/>
      <c r="G43" s="144"/>
      <c r="H43" s="144"/>
      <c r="I43" s="144"/>
      <c r="J43" s="145"/>
      <c r="K43" s="146" t="s">
        <v>241</v>
      </c>
      <c r="L43" s="147"/>
      <c r="M43" s="147"/>
      <c r="N43" s="147"/>
      <c r="O43" s="147"/>
      <c r="P43" s="147"/>
      <c r="Q43" s="147"/>
      <c r="R43" s="147"/>
      <c r="S43" s="147"/>
      <c r="T43" s="147"/>
      <c r="U43" s="147"/>
      <c r="V43" s="147"/>
      <c r="W43" s="147"/>
      <c r="X43" s="147"/>
      <c r="Y43" s="148"/>
      <c r="Z43" s="76"/>
      <c r="AA43" s="87"/>
      <c r="AB43" s="87"/>
      <c r="AC43" s="87"/>
      <c r="AD43" s="87"/>
      <c r="AE43" s="87"/>
      <c r="AF43" s="87"/>
      <c r="AG43" s="87"/>
      <c r="AH43" s="76"/>
      <c r="AI43" s="76"/>
      <c r="AJ43" s="76"/>
      <c r="AK43" s="76"/>
      <c r="AL43" s="76"/>
      <c r="AM43" s="76"/>
      <c r="AN43" s="76"/>
      <c r="AO43" s="76"/>
      <c r="AP43" s="76"/>
      <c r="AQ43" s="76"/>
      <c r="AR43" s="76"/>
      <c r="AS43" s="76"/>
      <c r="AT43" s="76"/>
      <c r="AU43" s="76"/>
      <c r="AV43" s="76"/>
      <c r="AW43" s="76"/>
      <c r="AX43" s="76"/>
      <c r="AY43" s="76"/>
      <c r="AZ43" s="76"/>
      <c r="BA43" s="76"/>
      <c r="BB43" s="76"/>
      <c r="BC43" s="76"/>
      <c r="BD43" s="76"/>
      <c r="BE43" s="76"/>
      <c r="BF43" s="76"/>
      <c r="BG43" s="86"/>
      <c r="BH43" s="86"/>
      <c r="BI43" s="86"/>
      <c r="BJ43" s="86"/>
      <c r="BK43" s="86"/>
      <c r="BL43" s="86"/>
      <c r="BM43" s="86"/>
      <c r="BN43" s="86"/>
      <c r="BO43" s="86"/>
      <c r="BP43" s="86"/>
      <c r="BQ43" s="86"/>
      <c r="BR43" s="86"/>
      <c r="BS43" s="86"/>
      <c r="BT43" s="86"/>
      <c r="BU43" s="86"/>
      <c r="BV43" s="86"/>
      <c r="BW43" s="86"/>
      <c r="BX43" s="86"/>
      <c r="BY43" s="82"/>
      <c r="BZ43" s="84"/>
      <c r="CA43" s="84"/>
      <c r="CB43" s="84"/>
      <c r="CC43" s="84"/>
      <c r="CD43" s="84"/>
      <c r="CE43" s="84"/>
      <c r="CF43" s="84"/>
      <c r="CG43" s="84"/>
      <c r="CH43" s="84"/>
      <c r="CI43" s="84"/>
      <c r="CJ43" s="84"/>
      <c r="CK43" s="84"/>
      <c r="CL43" s="84"/>
      <c r="CM43" s="84"/>
      <c r="CN43" s="84"/>
      <c r="CO43" s="84"/>
      <c r="CP43" s="84"/>
      <c r="CQ43" s="84"/>
      <c r="CR43" s="84"/>
      <c r="CS43" s="84"/>
      <c r="CT43" s="84"/>
      <c r="CU43" s="84"/>
      <c r="CV43" s="84"/>
    </row>
    <row r="44" spans="1:100" ht="12" customHeight="1" thickTop="1" x14ac:dyDescent="0.2">
      <c r="A44" s="89"/>
      <c r="B44" s="89"/>
      <c r="C44" s="89"/>
      <c r="D44" s="89"/>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89"/>
      <c r="AH44" s="89"/>
      <c r="AI44" s="89"/>
      <c r="AJ44" s="89"/>
      <c r="AK44" s="89"/>
      <c r="AL44" s="89"/>
      <c r="AM44" s="89"/>
      <c r="AN44" s="89"/>
      <c r="AO44" s="89"/>
      <c r="AP44" s="89"/>
      <c r="AQ44" s="89"/>
      <c r="AR44" s="89"/>
      <c r="AS44" s="89"/>
      <c r="AT44" s="89"/>
      <c r="AU44" s="89"/>
      <c r="AV44" s="89"/>
      <c r="AW44" s="89"/>
      <c r="AX44" s="89"/>
      <c r="AY44" s="89"/>
      <c r="AZ44" s="89"/>
      <c r="BA44" s="89"/>
      <c r="BB44" s="89"/>
      <c r="BC44" s="89"/>
      <c r="BD44" s="89"/>
      <c r="BE44" s="89"/>
      <c r="BF44" s="89"/>
      <c r="BG44" s="89"/>
      <c r="BH44" s="89"/>
      <c r="BI44" s="89"/>
      <c r="BJ44" s="89"/>
      <c r="BK44" s="89"/>
      <c r="BL44" s="89"/>
      <c r="BM44" s="89"/>
      <c r="BN44" s="89"/>
      <c r="BO44" s="89"/>
      <c r="BP44" s="89"/>
      <c r="BQ44" s="89"/>
      <c r="BR44" s="89"/>
      <c r="BS44" s="89"/>
      <c r="BT44" s="89"/>
      <c r="BU44" s="89"/>
      <c r="BV44" s="89"/>
      <c r="BW44" s="89"/>
      <c r="BX44" s="89"/>
      <c r="BY44" s="89"/>
      <c r="BZ44" s="84"/>
      <c r="CA44" s="84"/>
      <c r="CB44" s="84"/>
      <c r="CC44" s="84"/>
      <c r="CD44" s="84"/>
      <c r="CE44" s="84"/>
      <c r="CF44" s="84"/>
      <c r="CG44" s="84"/>
      <c r="CH44" s="84"/>
      <c r="CI44" s="84"/>
      <c r="CJ44" s="84"/>
      <c r="CK44" s="84"/>
      <c r="CL44" s="84"/>
      <c r="CM44" s="84"/>
      <c r="CN44" s="84"/>
      <c r="CO44" s="84"/>
      <c r="CP44" s="84"/>
      <c r="CQ44" s="84"/>
      <c r="CR44" s="84"/>
      <c r="CS44" s="84"/>
      <c r="CT44" s="84"/>
      <c r="CU44" s="84"/>
      <c r="CV44" s="84"/>
    </row>
    <row r="45" spans="1:100" ht="12" customHeight="1" x14ac:dyDescent="0.2">
      <c r="A45" s="90"/>
      <c r="B45" s="90"/>
      <c r="C45" s="90"/>
      <c r="D45" s="90"/>
      <c r="E45" s="90"/>
      <c r="F45" s="90"/>
      <c r="G45" s="90"/>
      <c r="H45" s="90"/>
      <c r="I45" s="90"/>
      <c r="J45" s="90"/>
      <c r="K45" s="90"/>
      <c r="L45" s="90"/>
      <c r="M45" s="90"/>
      <c r="N45" s="90"/>
      <c r="O45" s="90"/>
      <c r="P45" s="90"/>
      <c r="Q45" s="90"/>
      <c r="R45" s="90"/>
      <c r="S45" s="90"/>
      <c r="T45" s="90"/>
      <c r="U45" s="90"/>
      <c r="V45" s="90"/>
      <c r="W45" s="90"/>
      <c r="X45" s="90"/>
      <c r="Y45" s="90"/>
      <c r="Z45" s="90"/>
      <c r="AA45" s="90"/>
      <c r="AB45" s="90"/>
      <c r="AC45" s="90"/>
      <c r="AD45" s="90"/>
      <c r="AE45" s="90"/>
      <c r="AF45" s="90"/>
      <c r="AG45" s="90"/>
      <c r="AH45" s="90"/>
      <c r="AI45" s="90"/>
      <c r="AJ45" s="90"/>
      <c r="AK45" s="90"/>
      <c r="AL45" s="90"/>
      <c r="AM45" s="90"/>
      <c r="AN45" s="90"/>
      <c r="AO45" s="90"/>
      <c r="AP45" s="90"/>
      <c r="AQ45" s="90"/>
      <c r="AR45" s="90"/>
      <c r="AS45" s="90"/>
      <c r="AT45" s="90"/>
      <c r="AU45" s="90"/>
      <c r="AV45" s="90"/>
      <c r="AW45" s="90"/>
      <c r="AX45" s="90"/>
      <c r="AY45" s="90"/>
      <c r="AZ45" s="90"/>
      <c r="BA45" s="90"/>
      <c r="BB45" s="90"/>
      <c r="BC45" s="90"/>
      <c r="BD45" s="90"/>
      <c r="BE45" s="90"/>
      <c r="BF45" s="90"/>
      <c r="BG45" s="90"/>
      <c r="BH45" s="90"/>
      <c r="BI45" s="90"/>
      <c r="BJ45" s="90"/>
      <c r="BK45" s="90"/>
      <c r="BL45" s="90"/>
      <c r="BM45" s="90"/>
      <c r="BN45" s="90"/>
      <c r="BO45" s="90"/>
      <c r="BP45" s="90"/>
      <c r="BQ45" s="90"/>
      <c r="BR45" s="90"/>
      <c r="BS45" s="90"/>
      <c r="BT45" s="90"/>
      <c r="BU45" s="90"/>
      <c r="BV45" s="90"/>
      <c r="BW45" s="90"/>
      <c r="BX45" s="90"/>
      <c r="BY45" s="90"/>
      <c r="BZ45" s="84"/>
      <c r="CA45" s="84"/>
      <c r="CB45" s="84"/>
      <c r="CC45" s="84"/>
      <c r="CD45" s="84"/>
      <c r="CE45" s="84"/>
      <c r="CF45" s="84"/>
      <c r="CG45" s="84"/>
      <c r="CH45" s="84"/>
      <c r="CI45" s="84"/>
      <c r="CJ45" s="84"/>
      <c r="CK45" s="84"/>
      <c r="CL45" s="84"/>
      <c r="CM45" s="84"/>
      <c r="CN45" s="84"/>
      <c r="CO45" s="84"/>
      <c r="CP45" s="84"/>
      <c r="CQ45" s="84"/>
      <c r="CR45" s="84"/>
      <c r="CS45" s="84"/>
      <c r="CT45" s="84"/>
      <c r="CU45" s="84"/>
      <c r="CV45" s="84"/>
    </row>
    <row r="48" spans="1:100" ht="12" customHeight="1" x14ac:dyDescent="0.2">
      <c r="A48" s="76"/>
      <c r="B48" s="76"/>
      <c r="C48" s="76"/>
      <c r="D48" s="76"/>
      <c r="E48" s="76"/>
      <c r="F48" s="76"/>
      <c r="G48" s="76"/>
    </row>
    <row r="49" spans="1:7" ht="12" customHeight="1" x14ac:dyDescent="0.2">
      <c r="A49" s="76"/>
      <c r="B49" s="76"/>
      <c r="C49" s="76"/>
      <c r="D49" s="76"/>
      <c r="E49" s="76"/>
      <c r="F49" s="76"/>
      <c r="G49" s="76"/>
    </row>
    <row r="50" spans="1:7" ht="12" customHeight="1" x14ac:dyDescent="0.2">
      <c r="A50" s="76"/>
      <c r="B50" s="76"/>
      <c r="C50" s="76"/>
      <c r="D50" s="76"/>
      <c r="E50" s="76"/>
      <c r="F50" s="76"/>
      <c r="G50" s="76"/>
    </row>
    <row r="51" spans="1:7" ht="12" customHeight="1" x14ac:dyDescent="0.25">
      <c r="A51" s="73"/>
      <c r="B51" s="73"/>
      <c r="C51" s="76"/>
      <c r="D51" s="76"/>
      <c r="E51" s="76"/>
      <c r="F51" s="76"/>
      <c r="G51" s="76"/>
    </row>
    <row r="52" spans="1:7" ht="12" customHeight="1" x14ac:dyDescent="0.25">
      <c r="A52" s="73"/>
      <c r="B52" s="73"/>
      <c r="C52" s="76"/>
      <c r="D52" s="76"/>
      <c r="E52" s="76"/>
      <c r="F52" s="76"/>
      <c r="G52" s="76"/>
    </row>
    <row r="53" spans="1:7" ht="12" customHeight="1" x14ac:dyDescent="0.2">
      <c r="A53" s="76"/>
      <c r="B53" s="76"/>
      <c r="C53" s="76"/>
      <c r="D53" s="76"/>
      <c r="E53" s="76"/>
      <c r="F53" s="76"/>
      <c r="G53" s="76"/>
    </row>
  </sheetData>
  <sheetProtection selectLockedCells="1"/>
  <mergeCells count="9">
    <mergeCell ref="A1:BY1"/>
    <mergeCell ref="A42:J42"/>
    <mergeCell ref="K42:Y42"/>
    <mergeCell ref="A43:J43"/>
    <mergeCell ref="K43:Y43"/>
    <mergeCell ref="BP15:BS15"/>
    <mergeCell ref="BP16:BS16"/>
    <mergeCell ref="BT15:BW15"/>
    <mergeCell ref="BT16:BW16"/>
  </mergeCells>
  <printOptions horizontalCentered="1"/>
  <pageMargins left="0.25" right="0.25" top="0.25" bottom="0.25" header="0.375" footer="0.1"/>
  <pageSetup fitToHeight="0" orientation="landscape" r:id="rId1"/>
  <headerFooter alignWithMargins="0">
    <oddHeader xml:space="preserve">&amp;C&amp;"Times New Roman,Regular"
                                                            </oddHeader>
  </headerFooter>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pageSetUpPr fitToPage="1"/>
  </sheetPr>
  <dimension ref="A1:Y42"/>
  <sheetViews>
    <sheetView showGridLines="0" topLeftCell="E1" zoomScaleNormal="100" workbookViewId="0">
      <selection activeCell="AQ49" sqref="AQ49"/>
    </sheetView>
  </sheetViews>
  <sheetFormatPr defaultColWidth="9.140625" defaultRowHeight="12.75" x14ac:dyDescent="0.2"/>
  <cols>
    <col min="1" max="7" width="7.28515625" style="1" customWidth="1"/>
    <col min="8" max="8" width="9" style="1" customWidth="1"/>
    <col min="9" max="25" width="7.28515625" style="1" customWidth="1"/>
    <col min="26" max="16384" width="9.140625" style="1"/>
  </cols>
  <sheetData>
    <row r="1" spans="1:25" ht="18" customHeight="1" thickTop="1" x14ac:dyDescent="0.2">
      <c r="A1" s="168" t="s">
        <v>18</v>
      </c>
      <c r="B1" s="169"/>
      <c r="C1" s="195"/>
      <c r="D1" s="166" t="s">
        <v>131</v>
      </c>
      <c r="E1" s="167"/>
      <c r="F1" s="167"/>
      <c r="G1" s="167"/>
      <c r="H1" s="9"/>
      <c r="I1" s="26"/>
      <c r="J1" s="27"/>
      <c r="K1" s="27"/>
      <c r="L1" s="27"/>
      <c r="M1" s="27"/>
      <c r="N1" s="27"/>
      <c r="O1" s="3"/>
      <c r="P1" s="3"/>
      <c r="Q1" s="27"/>
      <c r="R1" s="27"/>
      <c r="S1" s="27"/>
      <c r="T1" s="27"/>
      <c r="U1" s="27"/>
      <c r="V1" s="27"/>
      <c r="W1" s="27"/>
      <c r="X1" s="27"/>
      <c r="Y1" s="27"/>
    </row>
    <row r="2" spans="1:25" ht="18" customHeight="1" thickBot="1" x14ac:dyDescent="0.25">
      <c r="A2" s="143" t="s">
        <v>19</v>
      </c>
      <c r="B2" s="144"/>
      <c r="C2" s="197"/>
      <c r="D2" s="174" t="s">
        <v>241</v>
      </c>
      <c r="E2" s="175"/>
      <c r="F2" s="175"/>
      <c r="G2" s="176"/>
      <c r="H2" s="9"/>
      <c r="I2" s="3"/>
      <c r="J2" s="3"/>
      <c r="K2" s="3"/>
      <c r="L2" s="3"/>
      <c r="M2" s="3"/>
      <c r="N2" s="4"/>
      <c r="O2" s="4"/>
      <c r="P2" s="4"/>
      <c r="Q2" s="4"/>
      <c r="R2" s="99"/>
      <c r="S2" s="99"/>
      <c r="T2" s="99"/>
      <c r="U2" s="99"/>
      <c r="V2" s="99"/>
      <c r="W2" s="99"/>
      <c r="X2" s="99"/>
      <c r="Y2" s="99"/>
    </row>
    <row r="3" spans="1:25" ht="18" customHeight="1" thickTop="1" x14ac:dyDescent="0.2">
      <c r="A3" s="143" t="s">
        <v>20</v>
      </c>
      <c r="B3" s="144"/>
      <c r="C3" s="197"/>
      <c r="D3" s="174" t="s">
        <v>95</v>
      </c>
      <c r="E3" s="175"/>
      <c r="F3" s="175"/>
      <c r="G3" s="176"/>
      <c r="H3" s="9"/>
      <c r="I3" s="3"/>
      <c r="J3" s="3"/>
      <c r="K3" s="3"/>
      <c r="L3" s="3"/>
      <c r="M3" s="3"/>
      <c r="N3" s="258" t="s">
        <v>14</v>
      </c>
      <c r="O3" s="275"/>
      <c r="P3" s="275"/>
      <c r="Q3" s="275"/>
      <c r="R3" s="275"/>
      <c r="S3" s="275"/>
      <c r="T3" s="275"/>
      <c r="U3" s="275"/>
      <c r="V3" s="275"/>
      <c r="W3" s="275"/>
      <c r="X3" s="275"/>
      <c r="Y3" s="276"/>
    </row>
    <row r="4" spans="1:25" ht="18" customHeight="1" x14ac:dyDescent="0.2">
      <c r="A4" s="143" t="s">
        <v>22</v>
      </c>
      <c r="B4" s="144"/>
      <c r="C4" s="197"/>
      <c r="D4" s="174" t="s">
        <v>85</v>
      </c>
      <c r="E4" s="175"/>
      <c r="F4" s="175"/>
      <c r="G4" s="176"/>
      <c r="H4" s="9"/>
      <c r="I4" s="4"/>
      <c r="J4" s="4"/>
      <c r="K4" s="4"/>
      <c r="L4" s="4"/>
      <c r="M4" s="4"/>
      <c r="N4" s="261" t="s">
        <v>10</v>
      </c>
      <c r="O4" s="262"/>
      <c r="P4" s="262"/>
      <c r="Q4" s="262"/>
      <c r="R4" s="262"/>
      <c r="S4" s="262"/>
      <c r="T4" s="263" t="s">
        <v>11</v>
      </c>
      <c r="U4" s="277"/>
      <c r="V4" s="277"/>
      <c r="W4" s="277"/>
      <c r="X4" s="277"/>
      <c r="Y4" s="278"/>
    </row>
    <row r="5" spans="1:25" ht="18" customHeight="1" thickBot="1" x14ac:dyDescent="0.25">
      <c r="A5" s="143" t="s">
        <v>23</v>
      </c>
      <c r="B5" s="144"/>
      <c r="C5" s="197"/>
      <c r="D5" s="174" t="s">
        <v>66</v>
      </c>
      <c r="E5" s="175"/>
      <c r="F5" s="175"/>
      <c r="G5" s="176"/>
      <c r="H5" s="9"/>
      <c r="I5" s="4"/>
      <c r="J5" s="4"/>
      <c r="K5" s="4"/>
      <c r="L5" s="4"/>
      <c r="M5" s="4"/>
      <c r="N5" s="252" t="s">
        <v>0</v>
      </c>
      <c r="O5" s="253"/>
      <c r="P5" s="253"/>
      <c r="Q5" s="254" t="s">
        <v>1</v>
      </c>
      <c r="R5" s="253"/>
      <c r="S5" s="255"/>
      <c r="T5" s="201" t="s">
        <v>0</v>
      </c>
      <c r="U5" s="279"/>
      <c r="V5" s="280"/>
      <c r="W5" s="201" t="s">
        <v>1</v>
      </c>
      <c r="X5" s="270"/>
      <c r="Y5" s="271"/>
    </row>
    <row r="6" spans="1:25" ht="18" customHeight="1" thickTop="1" thickBot="1" x14ac:dyDescent="0.25">
      <c r="A6" s="189" t="s">
        <v>20</v>
      </c>
      <c r="B6" s="190"/>
      <c r="C6" s="196"/>
      <c r="D6" s="171" t="s">
        <v>95</v>
      </c>
      <c r="E6" s="172"/>
      <c r="F6" s="172"/>
      <c r="G6" s="173"/>
      <c r="H6" s="168" t="s">
        <v>5</v>
      </c>
      <c r="I6" s="169"/>
      <c r="J6" s="169"/>
      <c r="K6" s="169"/>
      <c r="L6" s="169"/>
      <c r="M6" s="170"/>
      <c r="N6" s="256" t="s">
        <v>45</v>
      </c>
      <c r="O6" s="257"/>
      <c r="P6" s="257"/>
      <c r="Q6" s="208" t="str">
        <f>IF(ISBLANK(N6)," ",N6)</f>
        <v>2360/43-93</v>
      </c>
      <c r="R6" s="209"/>
      <c r="S6" s="209"/>
      <c r="T6" s="216" t="s">
        <v>46</v>
      </c>
      <c r="U6" s="217"/>
      <c r="V6" s="218"/>
      <c r="W6" s="216" t="str">
        <f>IF(ISBLANK(T6)," ",T6)</f>
        <v>2929/43-10-1</v>
      </c>
      <c r="X6" s="217"/>
      <c r="Y6" s="219"/>
    </row>
    <row r="7" spans="1:25" ht="18" customHeight="1" thickTop="1" thickBot="1" x14ac:dyDescent="0.25">
      <c r="A7" s="186" t="s">
        <v>21</v>
      </c>
      <c r="B7" s="187"/>
      <c r="C7" s="187"/>
      <c r="D7" s="187"/>
      <c r="E7" s="188"/>
      <c r="F7" s="39" t="s">
        <v>0</v>
      </c>
      <c r="G7" s="40" t="s">
        <v>4</v>
      </c>
      <c r="H7" s="137" t="s">
        <v>3</v>
      </c>
      <c r="I7" s="138"/>
      <c r="J7" s="138"/>
      <c r="K7" s="138"/>
      <c r="L7" s="138"/>
      <c r="M7" s="139"/>
      <c r="N7" s="208" t="s">
        <v>62</v>
      </c>
      <c r="O7" s="209"/>
      <c r="P7" s="209"/>
      <c r="Q7" s="208" t="str">
        <f>IF(ISBLANK(N7)," ",N7)</f>
        <v>164689/PR389073</v>
      </c>
      <c r="R7" s="209"/>
      <c r="S7" s="209"/>
      <c r="T7" s="220" t="s">
        <v>73</v>
      </c>
      <c r="U7" s="221"/>
      <c r="V7" s="222"/>
      <c r="W7" s="208" t="str">
        <f>IF(ISBLANK(T7)," ",T7)</f>
        <v>208310/PR229222</v>
      </c>
      <c r="X7" s="209"/>
      <c r="Y7" s="211"/>
    </row>
    <row r="8" spans="1:25" ht="18" customHeight="1" thickTop="1" x14ac:dyDescent="0.2">
      <c r="A8" s="137" t="s">
        <v>31</v>
      </c>
      <c r="B8" s="138"/>
      <c r="C8" s="138"/>
      <c r="D8" s="138"/>
      <c r="E8" s="139"/>
      <c r="F8" s="122">
        <v>4</v>
      </c>
      <c r="G8" s="7">
        <v>429.4</v>
      </c>
      <c r="H8" s="143" t="s">
        <v>25</v>
      </c>
      <c r="I8" s="144"/>
      <c r="J8" s="144"/>
      <c r="K8" s="144"/>
      <c r="L8" s="144"/>
      <c r="M8" s="145"/>
      <c r="N8" s="248">
        <v>44167</v>
      </c>
      <c r="O8" s="249"/>
      <c r="P8" s="249"/>
      <c r="Q8" s="248">
        <f>IF(ISBLANK(N8)," ",N8)</f>
        <v>44167</v>
      </c>
      <c r="R8" s="249"/>
      <c r="S8" s="249"/>
      <c r="T8" s="248">
        <v>44141</v>
      </c>
      <c r="U8" s="249"/>
      <c r="V8" s="250"/>
      <c r="W8" s="248">
        <f>IF(ISBLANK(T8)," ",T8)</f>
        <v>44141</v>
      </c>
      <c r="X8" s="249"/>
      <c r="Y8" s="251"/>
    </row>
    <row r="9" spans="1:25" ht="18" customHeight="1" x14ac:dyDescent="0.2">
      <c r="A9" s="143" t="s">
        <v>32</v>
      </c>
      <c r="B9" s="144"/>
      <c r="C9" s="144"/>
      <c r="D9" s="144"/>
      <c r="E9" s="145"/>
      <c r="F9" s="122">
        <v>6.2857142857142856</v>
      </c>
      <c r="G9" s="7">
        <v>283.14285714285717</v>
      </c>
      <c r="H9" s="143" t="s">
        <v>7</v>
      </c>
      <c r="I9" s="144"/>
      <c r="J9" s="144"/>
      <c r="K9" s="144"/>
      <c r="L9" s="144"/>
      <c r="M9" s="145"/>
      <c r="N9" s="242">
        <v>0.22450000000000001</v>
      </c>
      <c r="O9" s="243"/>
      <c r="P9" s="243"/>
      <c r="Q9" s="245">
        <v>0.35893000000000003</v>
      </c>
      <c r="R9" s="246"/>
      <c r="S9" s="246"/>
      <c r="T9" s="242">
        <v>0.31790000000000002</v>
      </c>
      <c r="U9" s="243"/>
      <c r="V9" s="244"/>
      <c r="W9" s="245">
        <v>0.41410000000000002</v>
      </c>
      <c r="X9" s="246"/>
      <c r="Y9" s="247"/>
    </row>
    <row r="10" spans="1:25" ht="18" customHeight="1" x14ac:dyDescent="0.2">
      <c r="A10" s="143" t="s">
        <v>33</v>
      </c>
      <c r="B10" s="144"/>
      <c r="C10" s="144"/>
      <c r="D10" s="144"/>
      <c r="E10" s="145"/>
      <c r="F10" s="122"/>
      <c r="G10" s="7"/>
      <c r="H10" s="143" t="s">
        <v>15</v>
      </c>
      <c r="I10" s="144"/>
      <c r="J10" s="144"/>
      <c r="K10" s="144"/>
      <c r="L10" s="144"/>
      <c r="M10" s="145"/>
      <c r="N10" s="204">
        <v>0.25</v>
      </c>
      <c r="O10" s="205"/>
      <c r="P10" s="205"/>
      <c r="Q10" s="240">
        <v>0.5</v>
      </c>
      <c r="R10" s="241"/>
      <c r="S10" s="241"/>
      <c r="T10" s="204">
        <v>1</v>
      </c>
      <c r="U10" s="288"/>
      <c r="V10" s="289"/>
      <c r="W10" s="204">
        <v>1</v>
      </c>
      <c r="X10" s="288"/>
      <c r="Y10" s="290"/>
    </row>
    <row r="11" spans="1:25" ht="18" customHeight="1" x14ac:dyDescent="0.2">
      <c r="A11" s="143" t="s">
        <v>34</v>
      </c>
      <c r="B11" s="144"/>
      <c r="C11" s="144"/>
      <c r="D11" s="144"/>
      <c r="E11" s="145"/>
      <c r="F11" s="122"/>
      <c r="G11" s="7"/>
      <c r="H11" s="143" t="s">
        <v>2</v>
      </c>
      <c r="I11" s="144"/>
      <c r="J11" s="144"/>
      <c r="K11" s="144"/>
      <c r="L11" s="144"/>
      <c r="M11" s="145"/>
      <c r="N11" s="208">
        <v>1</v>
      </c>
      <c r="O11" s="209"/>
      <c r="P11" s="210"/>
      <c r="Q11" s="208">
        <v>1</v>
      </c>
      <c r="R11" s="209"/>
      <c r="S11" s="209"/>
      <c r="T11" s="208">
        <v>1</v>
      </c>
      <c r="U11" s="286"/>
      <c r="V11" s="296"/>
      <c r="W11" s="208">
        <v>1</v>
      </c>
      <c r="X11" s="286"/>
      <c r="Y11" s="287"/>
    </row>
    <row r="12" spans="1:25" ht="18" customHeight="1" x14ac:dyDescent="0.2">
      <c r="A12" s="143" t="s">
        <v>35</v>
      </c>
      <c r="B12" s="144"/>
      <c r="C12" s="144"/>
      <c r="D12" s="144"/>
      <c r="E12" s="145"/>
      <c r="F12" s="122">
        <v>1.8333333333333333</v>
      </c>
      <c r="G12" s="7">
        <v>215</v>
      </c>
      <c r="H12" s="143" t="s">
        <v>16</v>
      </c>
      <c r="I12" s="144"/>
      <c r="J12" s="144"/>
      <c r="K12" s="144"/>
      <c r="L12" s="144"/>
      <c r="M12" s="145"/>
      <c r="N12" s="208">
        <v>1</v>
      </c>
      <c r="O12" s="209"/>
      <c r="P12" s="210"/>
      <c r="Q12" s="208">
        <v>1</v>
      </c>
      <c r="R12" s="209"/>
      <c r="S12" s="209"/>
      <c r="T12" s="208">
        <v>60</v>
      </c>
      <c r="U12" s="286"/>
      <c r="V12" s="296"/>
      <c r="W12" s="208">
        <v>60</v>
      </c>
      <c r="X12" s="286"/>
      <c r="Y12" s="287"/>
    </row>
    <row r="13" spans="1:25" ht="18" customHeight="1" x14ac:dyDescent="0.2">
      <c r="A13" s="143" t="s">
        <v>38</v>
      </c>
      <c r="B13" s="144"/>
      <c r="C13" s="144"/>
      <c r="D13" s="144"/>
      <c r="E13" s="145"/>
      <c r="F13" s="6"/>
      <c r="G13" s="7"/>
      <c r="H13" s="143" t="s">
        <v>17</v>
      </c>
      <c r="I13" s="144"/>
      <c r="J13" s="144"/>
      <c r="K13" s="144"/>
      <c r="L13" s="144"/>
      <c r="M13" s="145"/>
      <c r="N13" s="208">
        <v>1</v>
      </c>
      <c r="O13" s="209"/>
      <c r="P13" s="210"/>
      <c r="Q13" s="208">
        <v>1</v>
      </c>
      <c r="R13" s="209"/>
      <c r="S13" s="209"/>
      <c r="T13" s="208">
        <v>1</v>
      </c>
      <c r="U13" s="286"/>
      <c r="V13" s="296"/>
      <c r="W13" s="208">
        <v>1</v>
      </c>
      <c r="X13" s="286"/>
      <c r="Y13" s="287"/>
    </row>
    <row r="14" spans="1:25" ht="18" customHeight="1" x14ac:dyDescent="0.2">
      <c r="A14" s="143" t="s">
        <v>39</v>
      </c>
      <c r="B14" s="144"/>
      <c r="C14" s="144"/>
      <c r="D14" s="144"/>
      <c r="E14" s="145"/>
      <c r="F14" s="6"/>
      <c r="G14" s="7"/>
      <c r="H14" s="143" t="s">
        <v>26</v>
      </c>
      <c r="I14" s="144"/>
      <c r="J14" s="144"/>
      <c r="K14" s="144"/>
      <c r="L14" s="144"/>
      <c r="M14" s="145"/>
      <c r="N14" s="223">
        <v>2</v>
      </c>
      <c r="O14" s="224"/>
      <c r="P14" s="225"/>
      <c r="Q14" s="223">
        <v>316</v>
      </c>
      <c r="R14" s="224"/>
      <c r="S14" s="224"/>
      <c r="T14" s="230">
        <v>10</v>
      </c>
      <c r="U14" s="297"/>
      <c r="V14" s="298"/>
      <c r="W14" s="157">
        <v>3038</v>
      </c>
      <c r="X14" s="297"/>
      <c r="Y14" s="299"/>
    </row>
    <row r="15" spans="1:25" ht="18" customHeight="1" thickBot="1" x14ac:dyDescent="0.25">
      <c r="A15" s="143" t="s">
        <v>40</v>
      </c>
      <c r="B15" s="144"/>
      <c r="C15" s="144"/>
      <c r="D15" s="144"/>
      <c r="E15" s="145"/>
      <c r="F15" s="6"/>
      <c r="G15" s="7"/>
      <c r="H15" s="189" t="s">
        <v>37</v>
      </c>
      <c r="I15" s="190"/>
      <c r="J15" s="190"/>
      <c r="K15" s="190"/>
      <c r="L15" s="190"/>
      <c r="M15" s="191"/>
      <c r="N15" s="177" t="s">
        <v>12</v>
      </c>
      <c r="O15" s="178"/>
      <c r="P15" s="178"/>
      <c r="Q15" s="178"/>
      <c r="R15" s="178"/>
      <c r="S15" s="179"/>
      <c r="T15" s="234">
        <f>IF(ISBLANK(T14)," ",(3+3.29*(((T14/T12)*T13*(1+(T13/T12)))^0.5))/(T9*T11*T13))</f>
        <v>13.697022431152526</v>
      </c>
      <c r="U15" s="309"/>
      <c r="V15" s="310"/>
      <c r="W15" s="234">
        <f>IF(ISBLANK(W14)," ",(3+3.29*(((W14/W12)*W13*(1+(W13/W12)))^0.5))/(W9*W11*W13))</f>
        <v>64.247693402696129</v>
      </c>
      <c r="X15" s="309"/>
      <c r="Y15" s="311"/>
    </row>
    <row r="16" spans="1:25" ht="18" customHeight="1" thickTop="1" x14ac:dyDescent="0.2">
      <c r="A16" s="143" t="s">
        <v>226</v>
      </c>
      <c r="B16" s="144"/>
      <c r="C16" s="144"/>
      <c r="D16" s="144"/>
      <c r="E16" s="145"/>
      <c r="F16" s="6"/>
      <c r="G16" s="7"/>
      <c r="H16" s="38" t="s">
        <v>24</v>
      </c>
      <c r="I16" s="180" t="s">
        <v>164</v>
      </c>
      <c r="J16" s="180"/>
      <c r="K16" s="180"/>
      <c r="L16" s="180"/>
      <c r="M16" s="180"/>
      <c r="N16" s="180"/>
      <c r="O16" s="180"/>
      <c r="P16" s="180"/>
      <c r="Q16" s="180"/>
      <c r="R16" s="180"/>
      <c r="S16" s="180"/>
      <c r="T16" s="180"/>
      <c r="U16" s="180"/>
      <c r="V16" s="180"/>
      <c r="W16" s="180"/>
      <c r="X16" s="180"/>
      <c r="Y16" s="181"/>
    </row>
    <row r="17" spans="1:25" ht="18" customHeight="1" x14ac:dyDescent="0.2">
      <c r="A17" s="143" t="s">
        <v>227</v>
      </c>
      <c r="B17" s="144"/>
      <c r="C17" s="144"/>
      <c r="D17" s="144"/>
      <c r="E17" s="145"/>
      <c r="F17" s="6">
        <v>3</v>
      </c>
      <c r="G17" s="7">
        <v>245</v>
      </c>
      <c r="H17" s="100"/>
      <c r="I17" s="182"/>
      <c r="J17" s="182"/>
      <c r="K17" s="182"/>
      <c r="L17" s="182"/>
      <c r="M17" s="182"/>
      <c r="N17" s="182"/>
      <c r="O17" s="182"/>
      <c r="P17" s="182"/>
      <c r="Q17" s="182"/>
      <c r="R17" s="182"/>
      <c r="S17" s="182"/>
      <c r="T17" s="182"/>
      <c r="U17" s="182"/>
      <c r="V17" s="182"/>
      <c r="W17" s="182"/>
      <c r="X17" s="182"/>
      <c r="Y17" s="183"/>
    </row>
    <row r="18" spans="1:25" ht="18" customHeight="1" thickBot="1" x14ac:dyDescent="0.25">
      <c r="A18" s="192" t="s">
        <v>228</v>
      </c>
      <c r="B18" s="193"/>
      <c r="C18" s="193"/>
      <c r="D18" s="193"/>
      <c r="E18" s="194"/>
      <c r="F18" s="34">
        <v>2</v>
      </c>
      <c r="G18" s="35">
        <v>316</v>
      </c>
      <c r="H18" s="100"/>
      <c r="I18" s="184"/>
      <c r="J18" s="184"/>
      <c r="K18" s="184"/>
      <c r="L18" s="184"/>
      <c r="M18" s="184"/>
      <c r="N18" s="184"/>
      <c r="O18" s="184"/>
      <c r="P18" s="184"/>
      <c r="Q18" s="184"/>
      <c r="R18" s="184"/>
      <c r="S18" s="184"/>
      <c r="T18" s="184"/>
      <c r="U18" s="184"/>
      <c r="V18" s="184"/>
      <c r="W18" s="184"/>
      <c r="X18" s="184"/>
      <c r="Y18" s="185"/>
    </row>
    <row r="19" spans="1:25" ht="18" customHeight="1" thickTop="1" x14ac:dyDescent="0.2">
      <c r="A19" s="37" t="s">
        <v>29</v>
      </c>
      <c r="B19" s="153" t="s">
        <v>30</v>
      </c>
      <c r="C19" s="153"/>
      <c r="D19" s="153"/>
      <c r="E19" s="153"/>
      <c r="F19" s="153"/>
      <c r="G19" s="153"/>
      <c r="H19" s="153"/>
      <c r="I19" s="154"/>
      <c r="J19" s="300" t="s">
        <v>10</v>
      </c>
      <c r="K19" s="300"/>
      <c r="L19" s="300"/>
      <c r="M19" s="300"/>
      <c r="N19" s="300"/>
      <c r="O19" s="300"/>
      <c r="P19" s="300"/>
      <c r="Q19" s="300"/>
      <c r="R19" s="300"/>
      <c r="S19" s="301"/>
      <c r="T19" s="226" t="s">
        <v>11</v>
      </c>
      <c r="U19" s="227"/>
      <c r="V19" s="227"/>
      <c r="W19" s="227"/>
      <c r="X19" s="228"/>
      <c r="Y19" s="229"/>
    </row>
    <row r="20" spans="1:25" ht="18" customHeight="1" thickBot="1" x14ac:dyDescent="0.25">
      <c r="A20" s="36"/>
      <c r="B20" s="155"/>
      <c r="C20" s="155"/>
      <c r="D20" s="155"/>
      <c r="E20" s="155"/>
      <c r="F20" s="155"/>
      <c r="G20" s="155"/>
      <c r="H20" s="155"/>
      <c r="I20" s="156"/>
      <c r="J20" s="149" t="s">
        <v>0</v>
      </c>
      <c r="K20" s="149"/>
      <c r="L20" s="149"/>
      <c r="M20" s="149"/>
      <c r="N20" s="149"/>
      <c r="O20" s="302" t="s">
        <v>1</v>
      </c>
      <c r="P20" s="303"/>
      <c r="Q20" s="303"/>
      <c r="R20" s="303"/>
      <c r="S20" s="304"/>
      <c r="T20" s="198" t="s">
        <v>0</v>
      </c>
      <c r="U20" s="305"/>
      <c r="V20" s="306"/>
      <c r="W20" s="201" t="s">
        <v>4</v>
      </c>
      <c r="X20" s="307"/>
      <c r="Y20" s="308"/>
    </row>
    <row r="21" spans="1:25" ht="49.9" customHeight="1" thickTop="1" thickBot="1" x14ac:dyDescent="0.25">
      <c r="A21" s="8" t="s">
        <v>6</v>
      </c>
      <c r="B21" s="162" t="s">
        <v>13</v>
      </c>
      <c r="C21" s="162"/>
      <c r="D21" s="162"/>
      <c r="E21" s="162"/>
      <c r="F21" s="162"/>
      <c r="G21" s="162"/>
      <c r="H21" s="162"/>
      <c r="I21" s="163"/>
      <c r="J21" s="28" t="s">
        <v>8</v>
      </c>
      <c r="K21" s="29" t="s">
        <v>36</v>
      </c>
      <c r="L21" s="29" t="s">
        <v>27</v>
      </c>
      <c r="M21" s="29" t="s">
        <v>9</v>
      </c>
      <c r="N21" s="30" t="s">
        <v>28</v>
      </c>
      <c r="O21" s="31" t="s">
        <v>8</v>
      </c>
      <c r="P21" s="29" t="s">
        <v>36</v>
      </c>
      <c r="Q21" s="29" t="s">
        <v>27</v>
      </c>
      <c r="R21" s="29" t="s">
        <v>9</v>
      </c>
      <c r="S21" s="30" t="s">
        <v>28</v>
      </c>
      <c r="T21" s="32" t="s">
        <v>8</v>
      </c>
      <c r="U21" s="29" t="s">
        <v>9</v>
      </c>
      <c r="V21" s="30" t="s">
        <v>28</v>
      </c>
      <c r="W21" s="32" t="s">
        <v>8</v>
      </c>
      <c r="X21" s="29" t="s">
        <v>9</v>
      </c>
      <c r="Y21" s="33" t="s">
        <v>28</v>
      </c>
    </row>
    <row r="22" spans="1:25" s="2" customFormat="1" ht="19.899999999999999" customHeight="1" thickTop="1" x14ac:dyDescent="0.25">
      <c r="A22" s="101">
        <v>48</v>
      </c>
      <c r="B22" s="164" t="s">
        <v>96</v>
      </c>
      <c r="C22" s="164"/>
      <c r="D22" s="164"/>
      <c r="E22" s="164"/>
      <c r="F22" s="164"/>
      <c r="G22" s="164"/>
      <c r="H22" s="164"/>
      <c r="I22" s="165"/>
      <c r="J22" s="10">
        <v>2</v>
      </c>
      <c r="K22" s="12">
        <f>F9</f>
        <v>6.2857142857142856</v>
      </c>
      <c r="L22" s="11">
        <f>IF(ISBLANK(K22)," ",IF(K22=" "," ",(3+3.29*(((K22)*$N$13*(1+($N$13/$N$12)))^0.5))/($N$11*$N$9*$N$13)))</f>
        <v>65.323355132433875</v>
      </c>
      <c r="M22" s="12">
        <f>IF(ISBLANK(J22)," ",(J22/$N$13)-K22)</f>
        <v>-4.2857142857142856</v>
      </c>
      <c r="N22" s="13">
        <f>IF(ISBLANK(J22)," ",M22/(N$9*N$10*N$11))</f>
        <v>-76.360165447025125</v>
      </c>
      <c r="O22" s="10">
        <v>361</v>
      </c>
      <c r="P22" s="42">
        <f>G9</f>
        <v>283.14285714285717</v>
      </c>
      <c r="Q22" s="11">
        <f>IF(ISBLANK(P22)," ",IF(P22=" "," ",(3+3.29*(((P22)*$Q$13*(1+($Q$13/$Q$12)))^0.5))/($Q$11*$Q$9*$Q$13)))</f>
        <v>226.48242110774984</v>
      </c>
      <c r="R22" s="14">
        <f t="shared" ref="R22:R41" si="0">IF(ISBLANK(O22)," ",(O22/$Q$13)-P22)</f>
        <v>77.857142857142833</v>
      </c>
      <c r="S22" s="13">
        <f t="shared" ref="S22:S41" si="1">IF(ISBLANK(O22)," ",R22/(Q$9*Q$10*Q$11))</f>
        <v>433.82911908808308</v>
      </c>
      <c r="T22" s="15">
        <v>0</v>
      </c>
      <c r="U22" s="102">
        <f>IF(ISBLANK(T22)," ",(T22/$T$13)-$T$14/$T$12)</f>
        <v>-0.16666666666666666</v>
      </c>
      <c r="V22" s="44">
        <f>IF(ISBLANK(T22), " ", (U22/$T$9))</f>
        <v>-0.5242738806752647</v>
      </c>
      <c r="W22" s="15">
        <v>54</v>
      </c>
      <c r="X22" s="102">
        <f>IF(ISBLANK(W22)," ",(W22/$W$13)-($W$14/$W$12))</f>
        <v>3.3666666666666671</v>
      </c>
      <c r="Y22" s="45">
        <f>IF(ISBLANK(W22), " ", (X22/$W$9))</f>
        <v>8.1300813008130088</v>
      </c>
    </row>
    <row r="23" spans="1:25" s="2" customFormat="1" ht="19.899999999999999" customHeight="1" x14ac:dyDescent="0.25">
      <c r="A23" s="103">
        <v>49</v>
      </c>
      <c r="B23" s="157" t="s">
        <v>191</v>
      </c>
      <c r="C23" s="157"/>
      <c r="D23" s="157"/>
      <c r="E23" s="157"/>
      <c r="F23" s="157"/>
      <c r="G23" s="157"/>
      <c r="H23" s="157"/>
      <c r="I23" s="158"/>
      <c r="J23" s="16">
        <v>1</v>
      </c>
      <c r="K23" s="11">
        <f>F9</f>
        <v>6.2857142857142856</v>
      </c>
      <c r="L23" s="11">
        <f>IF(ISBLANK(K23)," ",IF(K23=" "," ",(3+3.29*(((K23)*$N$13*(1+($N$13/$N$12)))^0.5))/($N$11*$N$9*$N$13)))</f>
        <v>65.323355132433875</v>
      </c>
      <c r="M23" s="17">
        <f t="shared" ref="M23:M41" si="2">IF(ISBLANK(J23)," ",(J23/$N$13)-K23)</f>
        <v>-5.2857142857142856</v>
      </c>
      <c r="N23" s="18">
        <f t="shared" ref="N23:N41" si="3">IF(ISBLANK(J23)," ",M23/(N$9*N$10*N$11))</f>
        <v>-94.177537384664333</v>
      </c>
      <c r="O23" s="16">
        <v>347</v>
      </c>
      <c r="P23" s="17">
        <f>G9</f>
        <v>283.14285714285717</v>
      </c>
      <c r="Q23" s="11">
        <f t="shared" ref="Q23:Q41" si="4">IF(ISBLANK(P23)," ",IF(P23=" "," ",(3+3.29*(((P23)*$Q$13*(1+($Q$13/$Q$12)))^0.5))/($Q$11*$Q$9*$Q$13)))</f>
        <v>226.48242110774984</v>
      </c>
      <c r="R23" s="17">
        <f t="shared" si="0"/>
        <v>63.857142857142833</v>
      </c>
      <c r="S23" s="18">
        <f t="shared" si="1"/>
        <v>355.81947932545523</v>
      </c>
      <c r="T23" s="16">
        <v>0</v>
      </c>
      <c r="U23" s="104">
        <f t="shared" ref="U23:U41" si="5">IF(ISBLANK(T23)," ",(T23/$T$13)-$T$14/$T$12)</f>
        <v>-0.16666666666666666</v>
      </c>
      <c r="V23" s="47">
        <f t="shared" ref="V23:V41" si="6">IF(ISBLANK(T23), " ", (U23/$T$9))</f>
        <v>-0.5242738806752647</v>
      </c>
      <c r="W23" s="16">
        <v>43</v>
      </c>
      <c r="X23" s="104">
        <f t="shared" ref="X23:X41" si="7">IF(ISBLANK(W23)," ",(W23/$W$13)-($W$14/$W$12))</f>
        <v>-7.6333333333333329</v>
      </c>
      <c r="Y23" s="48">
        <f t="shared" ref="Y23:Y41" si="8">IF(ISBLANK(W23), " ", (X23/$W$9))</f>
        <v>-18.433550672140381</v>
      </c>
    </row>
    <row r="24" spans="1:25" s="2" customFormat="1" ht="19.899999999999999" customHeight="1" x14ac:dyDescent="0.25">
      <c r="A24" s="105">
        <v>50</v>
      </c>
      <c r="B24" s="157" t="s">
        <v>97</v>
      </c>
      <c r="C24" s="157"/>
      <c r="D24" s="157"/>
      <c r="E24" s="157"/>
      <c r="F24" s="157"/>
      <c r="G24" s="157"/>
      <c r="H24" s="157"/>
      <c r="I24" s="158"/>
      <c r="J24" s="16">
        <v>2</v>
      </c>
      <c r="K24" s="11">
        <f>F9</f>
        <v>6.2857142857142856</v>
      </c>
      <c r="L24" s="11">
        <f t="shared" ref="L24:L41" si="9">IF(ISBLANK(K24)," ",IF(K24=" "," ",(3+3.29*(((K24)*$N$13*(1+($N$13/$N$12)))^0.5))/($N$11*$N$9*$N$13)))</f>
        <v>65.323355132433875</v>
      </c>
      <c r="M24" s="17">
        <f t="shared" si="2"/>
        <v>-4.2857142857142856</v>
      </c>
      <c r="N24" s="18">
        <f t="shared" si="3"/>
        <v>-76.360165447025125</v>
      </c>
      <c r="O24" s="16">
        <v>352</v>
      </c>
      <c r="P24" s="17">
        <f>G9</f>
        <v>283.14285714285717</v>
      </c>
      <c r="Q24" s="11">
        <f t="shared" si="4"/>
        <v>226.48242110774984</v>
      </c>
      <c r="R24" s="17">
        <f t="shared" si="0"/>
        <v>68.857142857142833</v>
      </c>
      <c r="S24" s="18">
        <f t="shared" si="1"/>
        <v>383.68006495496519</v>
      </c>
      <c r="T24" s="16">
        <v>0</v>
      </c>
      <c r="U24" s="104">
        <f t="shared" si="5"/>
        <v>-0.16666666666666666</v>
      </c>
      <c r="V24" s="47">
        <f t="shared" si="6"/>
        <v>-0.5242738806752647</v>
      </c>
      <c r="W24" s="16">
        <v>37</v>
      </c>
      <c r="X24" s="104">
        <f t="shared" si="7"/>
        <v>-13.633333333333333</v>
      </c>
      <c r="Y24" s="48">
        <f t="shared" si="8"/>
        <v>-32.922804475569507</v>
      </c>
    </row>
    <row r="25" spans="1:25" s="2" customFormat="1" ht="19.899999999999999" customHeight="1" x14ac:dyDescent="0.25">
      <c r="A25" s="105"/>
      <c r="B25" s="157"/>
      <c r="C25" s="157"/>
      <c r="D25" s="157"/>
      <c r="E25" s="157"/>
      <c r="F25" s="157"/>
      <c r="G25" s="157"/>
      <c r="H25" s="157"/>
      <c r="I25" s="158"/>
      <c r="J25" s="16"/>
      <c r="K25" s="11"/>
      <c r="L25" s="11" t="str">
        <f t="shared" si="9"/>
        <v xml:space="preserve"> </v>
      </c>
      <c r="M25" s="17" t="str">
        <f t="shared" si="2"/>
        <v xml:space="preserve"> </v>
      </c>
      <c r="N25" s="18" t="str">
        <f t="shared" si="3"/>
        <v xml:space="preserve"> </v>
      </c>
      <c r="O25" s="16"/>
      <c r="P25" s="17"/>
      <c r="Q25" s="11" t="str">
        <f t="shared" si="4"/>
        <v xml:space="preserve"> </v>
      </c>
      <c r="R25" s="17" t="str">
        <f t="shared" si="0"/>
        <v xml:space="preserve"> </v>
      </c>
      <c r="S25" s="18" t="str">
        <f t="shared" si="1"/>
        <v xml:space="preserve"> </v>
      </c>
      <c r="T25" s="16"/>
      <c r="U25" s="104" t="str">
        <f t="shared" si="5"/>
        <v xml:space="preserve"> </v>
      </c>
      <c r="V25" s="47" t="str">
        <f t="shared" si="6"/>
        <v xml:space="preserve"> </v>
      </c>
      <c r="W25" s="16"/>
      <c r="X25" s="104" t="str">
        <f t="shared" si="7"/>
        <v xml:space="preserve"> </v>
      </c>
      <c r="Y25" s="48" t="str">
        <f t="shared" si="8"/>
        <v xml:space="preserve"> </v>
      </c>
    </row>
    <row r="26" spans="1:25" s="2" customFormat="1" ht="19.899999999999999" customHeight="1" x14ac:dyDescent="0.25">
      <c r="A26" s="105"/>
      <c r="B26" s="157"/>
      <c r="C26" s="157"/>
      <c r="D26" s="157"/>
      <c r="E26" s="157"/>
      <c r="F26" s="157"/>
      <c r="G26" s="157"/>
      <c r="H26" s="157"/>
      <c r="I26" s="158"/>
      <c r="J26" s="16"/>
      <c r="K26" s="19"/>
      <c r="L26" s="11" t="str">
        <f t="shared" si="9"/>
        <v xml:space="preserve"> </v>
      </c>
      <c r="M26" s="20" t="str">
        <f t="shared" si="2"/>
        <v xml:space="preserve"> </v>
      </c>
      <c r="N26" s="21" t="str">
        <f t="shared" si="3"/>
        <v xml:space="preserve"> </v>
      </c>
      <c r="O26" s="16"/>
      <c r="P26" s="17"/>
      <c r="Q26" s="11" t="str">
        <f t="shared" si="4"/>
        <v xml:space="preserve"> </v>
      </c>
      <c r="R26" s="17" t="str">
        <f t="shared" si="0"/>
        <v xml:space="preserve"> </v>
      </c>
      <c r="S26" s="18" t="str">
        <f t="shared" si="1"/>
        <v xml:space="preserve"> </v>
      </c>
      <c r="T26" s="16"/>
      <c r="U26" s="104" t="str">
        <f t="shared" si="5"/>
        <v xml:space="preserve"> </v>
      </c>
      <c r="V26" s="47" t="str">
        <f t="shared" si="6"/>
        <v xml:space="preserve"> </v>
      </c>
      <c r="W26" s="16"/>
      <c r="X26" s="104" t="str">
        <f t="shared" si="7"/>
        <v xml:space="preserve"> </v>
      </c>
      <c r="Y26" s="48" t="str">
        <f t="shared" si="8"/>
        <v xml:space="preserve"> </v>
      </c>
    </row>
    <row r="27" spans="1:25" s="2" customFormat="1" ht="19.899999999999999" customHeight="1" x14ac:dyDescent="0.25">
      <c r="A27" s="105"/>
      <c r="B27" s="157"/>
      <c r="C27" s="157"/>
      <c r="D27" s="157"/>
      <c r="E27" s="157"/>
      <c r="F27" s="157"/>
      <c r="G27" s="157"/>
      <c r="H27" s="157"/>
      <c r="I27" s="158"/>
      <c r="J27" s="16"/>
      <c r="K27" s="11"/>
      <c r="L27" s="11" t="str">
        <f t="shared" si="9"/>
        <v xml:space="preserve"> </v>
      </c>
      <c r="M27" s="17" t="str">
        <f t="shared" si="2"/>
        <v xml:space="preserve"> </v>
      </c>
      <c r="N27" s="18" t="str">
        <f t="shared" si="3"/>
        <v xml:space="preserve"> </v>
      </c>
      <c r="O27" s="16"/>
      <c r="P27" s="17"/>
      <c r="Q27" s="11" t="str">
        <f t="shared" si="4"/>
        <v xml:space="preserve"> </v>
      </c>
      <c r="R27" s="17" t="str">
        <f t="shared" si="0"/>
        <v xml:space="preserve"> </v>
      </c>
      <c r="S27" s="18" t="str">
        <f t="shared" si="1"/>
        <v xml:space="preserve"> </v>
      </c>
      <c r="T27" s="16"/>
      <c r="U27" s="104" t="str">
        <f t="shared" si="5"/>
        <v xml:space="preserve"> </v>
      </c>
      <c r="V27" s="47" t="str">
        <f t="shared" si="6"/>
        <v xml:space="preserve"> </v>
      </c>
      <c r="W27" s="16"/>
      <c r="X27" s="104" t="str">
        <f t="shared" si="7"/>
        <v xml:space="preserve"> </v>
      </c>
      <c r="Y27" s="48" t="str">
        <f t="shared" si="8"/>
        <v xml:space="preserve"> </v>
      </c>
    </row>
    <row r="28" spans="1:25" s="2" customFormat="1" ht="19.899999999999999" customHeight="1" x14ac:dyDescent="0.25">
      <c r="A28" s="105"/>
      <c r="B28" s="157"/>
      <c r="C28" s="157"/>
      <c r="D28" s="157"/>
      <c r="E28" s="157"/>
      <c r="F28" s="157"/>
      <c r="G28" s="157"/>
      <c r="H28" s="157"/>
      <c r="I28" s="158"/>
      <c r="J28" s="16"/>
      <c r="K28" s="11"/>
      <c r="L28" s="11" t="str">
        <f t="shared" si="9"/>
        <v xml:space="preserve"> </v>
      </c>
      <c r="M28" s="17" t="str">
        <f t="shared" si="2"/>
        <v xml:space="preserve"> </v>
      </c>
      <c r="N28" s="18" t="str">
        <f t="shared" si="3"/>
        <v xml:space="preserve"> </v>
      </c>
      <c r="O28" s="16"/>
      <c r="P28" s="17"/>
      <c r="Q28" s="11" t="str">
        <f t="shared" si="4"/>
        <v xml:space="preserve"> </v>
      </c>
      <c r="R28" s="17" t="str">
        <f t="shared" si="0"/>
        <v xml:space="preserve"> </v>
      </c>
      <c r="S28" s="18" t="str">
        <f t="shared" si="1"/>
        <v xml:space="preserve"> </v>
      </c>
      <c r="T28" s="16"/>
      <c r="U28" s="104" t="str">
        <f t="shared" si="5"/>
        <v xml:space="preserve"> </v>
      </c>
      <c r="V28" s="47" t="str">
        <f t="shared" si="6"/>
        <v xml:space="preserve"> </v>
      </c>
      <c r="W28" s="16"/>
      <c r="X28" s="104" t="str">
        <f t="shared" si="7"/>
        <v xml:space="preserve"> </v>
      </c>
      <c r="Y28" s="48" t="str">
        <f t="shared" si="8"/>
        <v xml:space="preserve"> </v>
      </c>
    </row>
    <row r="29" spans="1:25" s="2" customFormat="1" ht="19.899999999999999" customHeight="1" x14ac:dyDescent="0.25">
      <c r="A29" s="105"/>
      <c r="B29" s="157"/>
      <c r="C29" s="157"/>
      <c r="D29" s="157"/>
      <c r="E29" s="157"/>
      <c r="F29" s="157"/>
      <c r="G29" s="157"/>
      <c r="H29" s="157"/>
      <c r="I29" s="158"/>
      <c r="J29" s="16"/>
      <c r="K29" s="11"/>
      <c r="L29" s="11" t="str">
        <f t="shared" si="9"/>
        <v xml:space="preserve"> </v>
      </c>
      <c r="M29" s="17" t="str">
        <f t="shared" si="2"/>
        <v xml:space="preserve"> </v>
      </c>
      <c r="N29" s="18" t="str">
        <f t="shared" si="3"/>
        <v xml:space="preserve"> </v>
      </c>
      <c r="O29" s="16"/>
      <c r="P29" s="17"/>
      <c r="Q29" s="11" t="str">
        <f t="shared" si="4"/>
        <v xml:space="preserve"> </v>
      </c>
      <c r="R29" s="17" t="str">
        <f t="shared" si="0"/>
        <v xml:space="preserve"> </v>
      </c>
      <c r="S29" s="18" t="str">
        <f t="shared" si="1"/>
        <v xml:space="preserve"> </v>
      </c>
      <c r="T29" s="16"/>
      <c r="U29" s="104" t="str">
        <f t="shared" si="5"/>
        <v xml:space="preserve"> </v>
      </c>
      <c r="V29" s="47" t="str">
        <f t="shared" si="6"/>
        <v xml:space="preserve"> </v>
      </c>
      <c r="W29" s="16"/>
      <c r="X29" s="104" t="str">
        <f t="shared" si="7"/>
        <v xml:space="preserve"> </v>
      </c>
      <c r="Y29" s="48" t="str">
        <f t="shared" si="8"/>
        <v xml:space="preserve"> </v>
      </c>
    </row>
    <row r="30" spans="1:25" s="2" customFormat="1" ht="19.899999999999999" customHeight="1" x14ac:dyDescent="0.25">
      <c r="A30" s="105"/>
      <c r="B30" s="157"/>
      <c r="C30" s="157"/>
      <c r="D30" s="157"/>
      <c r="E30" s="157"/>
      <c r="F30" s="157"/>
      <c r="G30" s="157"/>
      <c r="H30" s="157"/>
      <c r="I30" s="158"/>
      <c r="J30" s="16"/>
      <c r="K30" s="11"/>
      <c r="L30" s="11" t="str">
        <f t="shared" si="9"/>
        <v xml:space="preserve"> </v>
      </c>
      <c r="M30" s="17" t="str">
        <f t="shared" si="2"/>
        <v xml:space="preserve"> </v>
      </c>
      <c r="N30" s="18" t="str">
        <f t="shared" si="3"/>
        <v xml:space="preserve"> </v>
      </c>
      <c r="O30" s="16"/>
      <c r="P30" s="17"/>
      <c r="Q30" s="11" t="str">
        <f t="shared" si="4"/>
        <v xml:space="preserve"> </v>
      </c>
      <c r="R30" s="17" t="str">
        <f t="shared" si="0"/>
        <v xml:space="preserve"> </v>
      </c>
      <c r="S30" s="18" t="str">
        <f t="shared" si="1"/>
        <v xml:space="preserve"> </v>
      </c>
      <c r="T30" s="16"/>
      <c r="U30" s="104" t="str">
        <f t="shared" si="5"/>
        <v xml:space="preserve"> </v>
      </c>
      <c r="V30" s="47" t="str">
        <f t="shared" si="6"/>
        <v xml:space="preserve"> </v>
      </c>
      <c r="W30" s="16"/>
      <c r="X30" s="104" t="str">
        <f t="shared" si="7"/>
        <v xml:space="preserve"> </v>
      </c>
      <c r="Y30" s="48" t="str">
        <f t="shared" si="8"/>
        <v xml:space="preserve"> </v>
      </c>
    </row>
    <row r="31" spans="1:25" s="2" customFormat="1" ht="19.899999999999999" customHeight="1" x14ac:dyDescent="0.25">
      <c r="A31" s="105"/>
      <c r="B31" s="157"/>
      <c r="C31" s="157"/>
      <c r="D31" s="157"/>
      <c r="E31" s="157"/>
      <c r="F31" s="157"/>
      <c r="G31" s="157"/>
      <c r="H31" s="157"/>
      <c r="I31" s="158"/>
      <c r="J31" s="16"/>
      <c r="K31" s="11"/>
      <c r="L31" s="11" t="str">
        <f t="shared" si="9"/>
        <v xml:space="preserve"> </v>
      </c>
      <c r="M31" s="17" t="str">
        <f t="shared" si="2"/>
        <v xml:space="preserve"> </v>
      </c>
      <c r="N31" s="18" t="str">
        <f t="shared" si="3"/>
        <v xml:space="preserve"> </v>
      </c>
      <c r="O31" s="16"/>
      <c r="P31" s="17"/>
      <c r="Q31" s="11" t="str">
        <f t="shared" si="4"/>
        <v xml:space="preserve"> </v>
      </c>
      <c r="R31" s="17" t="str">
        <f t="shared" si="0"/>
        <v xml:space="preserve"> </v>
      </c>
      <c r="S31" s="18" t="str">
        <f t="shared" si="1"/>
        <v xml:space="preserve"> </v>
      </c>
      <c r="T31" s="16"/>
      <c r="U31" s="104" t="str">
        <f t="shared" si="5"/>
        <v xml:space="preserve"> </v>
      </c>
      <c r="V31" s="47" t="str">
        <f t="shared" si="6"/>
        <v xml:space="preserve"> </v>
      </c>
      <c r="W31" s="16"/>
      <c r="X31" s="104" t="str">
        <f t="shared" si="7"/>
        <v xml:space="preserve"> </v>
      </c>
      <c r="Y31" s="48" t="str">
        <f t="shared" si="8"/>
        <v xml:space="preserve"> </v>
      </c>
    </row>
    <row r="32" spans="1:25" s="2" customFormat="1" ht="19.899999999999999" customHeight="1" x14ac:dyDescent="0.25">
      <c r="A32" s="105"/>
      <c r="B32" s="157"/>
      <c r="C32" s="157"/>
      <c r="D32" s="157"/>
      <c r="E32" s="157"/>
      <c r="F32" s="157"/>
      <c r="G32" s="157"/>
      <c r="H32" s="157"/>
      <c r="I32" s="158"/>
      <c r="J32" s="16"/>
      <c r="K32" s="11"/>
      <c r="L32" s="11" t="str">
        <f t="shared" si="9"/>
        <v xml:space="preserve"> </v>
      </c>
      <c r="M32" s="17" t="str">
        <f t="shared" si="2"/>
        <v xml:space="preserve"> </v>
      </c>
      <c r="N32" s="18" t="str">
        <f t="shared" si="3"/>
        <v xml:space="preserve"> </v>
      </c>
      <c r="O32" s="16"/>
      <c r="P32" s="17"/>
      <c r="Q32" s="11" t="str">
        <f t="shared" si="4"/>
        <v xml:space="preserve"> </v>
      </c>
      <c r="R32" s="17" t="str">
        <f t="shared" si="0"/>
        <v xml:space="preserve"> </v>
      </c>
      <c r="S32" s="18" t="str">
        <f t="shared" si="1"/>
        <v xml:space="preserve"> </v>
      </c>
      <c r="T32" s="16"/>
      <c r="U32" s="104" t="str">
        <f t="shared" si="5"/>
        <v xml:space="preserve"> </v>
      </c>
      <c r="V32" s="47" t="str">
        <f t="shared" si="6"/>
        <v xml:space="preserve"> </v>
      </c>
      <c r="W32" s="16"/>
      <c r="X32" s="104" t="str">
        <f t="shared" si="7"/>
        <v xml:space="preserve"> </v>
      </c>
      <c r="Y32" s="48" t="str">
        <f t="shared" si="8"/>
        <v xml:space="preserve"> </v>
      </c>
    </row>
    <row r="33" spans="1:25" s="2" customFormat="1" ht="19.899999999999999" customHeight="1" x14ac:dyDescent="0.25">
      <c r="A33" s="103"/>
      <c r="B33" s="157"/>
      <c r="C33" s="157"/>
      <c r="D33" s="157"/>
      <c r="E33" s="157"/>
      <c r="F33" s="157"/>
      <c r="G33" s="157"/>
      <c r="H33" s="157"/>
      <c r="I33" s="158"/>
      <c r="J33" s="16"/>
      <c r="K33" s="11"/>
      <c r="L33" s="11" t="str">
        <f t="shared" si="9"/>
        <v xml:space="preserve"> </v>
      </c>
      <c r="M33" s="17" t="str">
        <f t="shared" si="2"/>
        <v xml:space="preserve"> </v>
      </c>
      <c r="N33" s="18" t="str">
        <f t="shared" si="3"/>
        <v xml:space="preserve"> </v>
      </c>
      <c r="O33" s="16"/>
      <c r="P33" s="17"/>
      <c r="Q33" s="11" t="str">
        <f t="shared" si="4"/>
        <v xml:space="preserve"> </v>
      </c>
      <c r="R33" s="17" t="str">
        <f t="shared" si="0"/>
        <v xml:space="preserve"> </v>
      </c>
      <c r="S33" s="18" t="str">
        <f t="shared" si="1"/>
        <v xml:space="preserve"> </v>
      </c>
      <c r="T33" s="16"/>
      <c r="U33" s="104" t="str">
        <f t="shared" si="5"/>
        <v xml:space="preserve"> </v>
      </c>
      <c r="V33" s="47" t="str">
        <f t="shared" si="6"/>
        <v xml:space="preserve"> </v>
      </c>
      <c r="W33" s="16"/>
      <c r="X33" s="104" t="str">
        <f t="shared" si="7"/>
        <v xml:space="preserve"> </v>
      </c>
      <c r="Y33" s="48" t="str">
        <f t="shared" si="8"/>
        <v xml:space="preserve"> </v>
      </c>
    </row>
    <row r="34" spans="1:25" s="2" customFormat="1" ht="19.899999999999999" customHeight="1" x14ac:dyDescent="0.25">
      <c r="A34" s="103"/>
      <c r="B34" s="157"/>
      <c r="C34" s="157"/>
      <c r="D34" s="157"/>
      <c r="E34" s="157"/>
      <c r="F34" s="157"/>
      <c r="G34" s="157"/>
      <c r="H34" s="157"/>
      <c r="I34" s="158"/>
      <c r="J34" s="16"/>
      <c r="K34" s="11"/>
      <c r="L34" s="11" t="str">
        <f t="shared" si="9"/>
        <v xml:space="preserve"> </v>
      </c>
      <c r="M34" s="17" t="str">
        <f t="shared" si="2"/>
        <v xml:space="preserve"> </v>
      </c>
      <c r="N34" s="18" t="str">
        <f t="shared" si="3"/>
        <v xml:space="preserve"> </v>
      </c>
      <c r="O34" s="16"/>
      <c r="P34" s="17"/>
      <c r="Q34" s="11" t="str">
        <f t="shared" si="4"/>
        <v xml:space="preserve"> </v>
      </c>
      <c r="R34" s="17" t="str">
        <f t="shared" si="0"/>
        <v xml:space="preserve"> </v>
      </c>
      <c r="S34" s="18" t="str">
        <f t="shared" si="1"/>
        <v xml:space="preserve"> </v>
      </c>
      <c r="T34" s="16"/>
      <c r="U34" s="104" t="str">
        <f t="shared" si="5"/>
        <v xml:space="preserve"> </v>
      </c>
      <c r="V34" s="47" t="str">
        <f t="shared" si="6"/>
        <v xml:space="preserve"> </v>
      </c>
      <c r="W34" s="16"/>
      <c r="X34" s="104" t="str">
        <f t="shared" si="7"/>
        <v xml:space="preserve"> </v>
      </c>
      <c r="Y34" s="48" t="str">
        <f t="shared" si="8"/>
        <v xml:space="preserve"> </v>
      </c>
    </row>
    <row r="35" spans="1:25" s="2" customFormat="1" ht="19.899999999999999" customHeight="1" x14ac:dyDescent="0.25">
      <c r="A35" s="105"/>
      <c r="B35" s="157"/>
      <c r="C35" s="157"/>
      <c r="D35" s="157"/>
      <c r="E35" s="157"/>
      <c r="F35" s="157"/>
      <c r="G35" s="157"/>
      <c r="H35" s="157"/>
      <c r="I35" s="158"/>
      <c r="J35" s="16"/>
      <c r="K35" s="11"/>
      <c r="L35" s="11" t="str">
        <f t="shared" si="9"/>
        <v xml:space="preserve"> </v>
      </c>
      <c r="M35" s="17" t="str">
        <f t="shared" si="2"/>
        <v xml:space="preserve"> </v>
      </c>
      <c r="N35" s="18" t="str">
        <f t="shared" si="3"/>
        <v xml:space="preserve"> </v>
      </c>
      <c r="O35" s="16"/>
      <c r="P35" s="17"/>
      <c r="Q35" s="11" t="str">
        <f t="shared" si="4"/>
        <v xml:space="preserve"> </v>
      </c>
      <c r="R35" s="17" t="str">
        <f t="shared" si="0"/>
        <v xml:space="preserve"> </v>
      </c>
      <c r="S35" s="18" t="str">
        <f t="shared" si="1"/>
        <v xml:space="preserve"> </v>
      </c>
      <c r="T35" s="16"/>
      <c r="U35" s="104" t="str">
        <f t="shared" si="5"/>
        <v xml:space="preserve"> </v>
      </c>
      <c r="V35" s="47" t="str">
        <f t="shared" si="6"/>
        <v xml:space="preserve"> </v>
      </c>
      <c r="W35" s="16"/>
      <c r="X35" s="104" t="str">
        <f t="shared" si="7"/>
        <v xml:space="preserve"> </v>
      </c>
      <c r="Y35" s="48" t="str">
        <f t="shared" si="8"/>
        <v xml:space="preserve"> </v>
      </c>
    </row>
    <row r="36" spans="1:25" s="2" customFormat="1" ht="19.899999999999999" customHeight="1" x14ac:dyDescent="0.25">
      <c r="A36" s="105"/>
      <c r="B36" s="157"/>
      <c r="C36" s="157"/>
      <c r="D36" s="157"/>
      <c r="E36" s="157"/>
      <c r="F36" s="157"/>
      <c r="G36" s="157"/>
      <c r="H36" s="157"/>
      <c r="I36" s="158"/>
      <c r="J36" s="16"/>
      <c r="K36" s="11"/>
      <c r="L36" s="11" t="str">
        <f t="shared" si="9"/>
        <v xml:space="preserve"> </v>
      </c>
      <c r="M36" s="17" t="str">
        <f t="shared" si="2"/>
        <v xml:space="preserve"> </v>
      </c>
      <c r="N36" s="18" t="str">
        <f t="shared" si="3"/>
        <v xml:space="preserve"> </v>
      </c>
      <c r="O36" s="16"/>
      <c r="P36" s="17"/>
      <c r="Q36" s="11" t="str">
        <f t="shared" si="4"/>
        <v xml:space="preserve"> </v>
      </c>
      <c r="R36" s="17" t="str">
        <f t="shared" si="0"/>
        <v xml:space="preserve"> </v>
      </c>
      <c r="S36" s="18" t="str">
        <f t="shared" si="1"/>
        <v xml:space="preserve"> </v>
      </c>
      <c r="T36" s="16"/>
      <c r="U36" s="104" t="str">
        <f t="shared" si="5"/>
        <v xml:space="preserve"> </v>
      </c>
      <c r="V36" s="47" t="str">
        <f t="shared" si="6"/>
        <v xml:space="preserve"> </v>
      </c>
      <c r="W36" s="16"/>
      <c r="X36" s="104" t="str">
        <f t="shared" si="7"/>
        <v xml:space="preserve"> </v>
      </c>
      <c r="Y36" s="48" t="str">
        <f t="shared" si="8"/>
        <v xml:space="preserve"> </v>
      </c>
    </row>
    <row r="37" spans="1:25" s="2" customFormat="1" ht="19.899999999999999" customHeight="1" x14ac:dyDescent="0.25">
      <c r="A37" s="103"/>
      <c r="B37" s="157"/>
      <c r="C37" s="157"/>
      <c r="D37" s="157"/>
      <c r="E37" s="157"/>
      <c r="F37" s="157"/>
      <c r="G37" s="157"/>
      <c r="H37" s="157"/>
      <c r="I37" s="158"/>
      <c r="J37" s="16"/>
      <c r="K37" s="11"/>
      <c r="L37" s="11" t="str">
        <f t="shared" si="9"/>
        <v xml:space="preserve"> </v>
      </c>
      <c r="M37" s="17" t="str">
        <f t="shared" si="2"/>
        <v xml:space="preserve"> </v>
      </c>
      <c r="N37" s="18" t="str">
        <f t="shared" si="3"/>
        <v xml:space="preserve"> </v>
      </c>
      <c r="O37" s="16"/>
      <c r="P37" s="17"/>
      <c r="Q37" s="11" t="str">
        <f t="shared" si="4"/>
        <v xml:space="preserve"> </v>
      </c>
      <c r="R37" s="17" t="str">
        <f t="shared" si="0"/>
        <v xml:space="preserve"> </v>
      </c>
      <c r="S37" s="18" t="str">
        <f t="shared" si="1"/>
        <v xml:space="preserve"> </v>
      </c>
      <c r="T37" s="16"/>
      <c r="U37" s="104" t="str">
        <f t="shared" si="5"/>
        <v xml:space="preserve"> </v>
      </c>
      <c r="V37" s="47" t="str">
        <f t="shared" si="6"/>
        <v xml:space="preserve"> </v>
      </c>
      <c r="W37" s="16"/>
      <c r="X37" s="104" t="str">
        <f t="shared" si="7"/>
        <v xml:space="preserve"> </v>
      </c>
      <c r="Y37" s="48" t="str">
        <f t="shared" si="8"/>
        <v xml:space="preserve"> </v>
      </c>
    </row>
    <row r="38" spans="1:25" s="2" customFormat="1" ht="19.899999999999999" customHeight="1" x14ac:dyDescent="0.25">
      <c r="A38" s="105"/>
      <c r="B38" s="157"/>
      <c r="C38" s="157"/>
      <c r="D38" s="157"/>
      <c r="E38" s="157"/>
      <c r="F38" s="157"/>
      <c r="G38" s="157"/>
      <c r="H38" s="157"/>
      <c r="I38" s="158"/>
      <c r="J38" s="16"/>
      <c r="K38" s="11"/>
      <c r="L38" s="11" t="str">
        <f t="shared" si="9"/>
        <v xml:space="preserve"> </v>
      </c>
      <c r="M38" s="17" t="str">
        <f t="shared" si="2"/>
        <v xml:space="preserve"> </v>
      </c>
      <c r="N38" s="18" t="str">
        <f t="shared" si="3"/>
        <v xml:space="preserve"> </v>
      </c>
      <c r="O38" s="16"/>
      <c r="P38" s="17"/>
      <c r="Q38" s="11" t="str">
        <f t="shared" si="4"/>
        <v xml:space="preserve"> </v>
      </c>
      <c r="R38" s="17" t="str">
        <f t="shared" si="0"/>
        <v xml:space="preserve"> </v>
      </c>
      <c r="S38" s="18" t="str">
        <f t="shared" si="1"/>
        <v xml:space="preserve"> </v>
      </c>
      <c r="T38" s="16"/>
      <c r="U38" s="104" t="str">
        <f t="shared" si="5"/>
        <v xml:space="preserve"> </v>
      </c>
      <c r="V38" s="47" t="str">
        <f t="shared" si="6"/>
        <v xml:space="preserve"> </v>
      </c>
      <c r="W38" s="16"/>
      <c r="X38" s="104" t="str">
        <f t="shared" si="7"/>
        <v xml:space="preserve"> </v>
      </c>
      <c r="Y38" s="48" t="str">
        <f t="shared" si="8"/>
        <v xml:space="preserve"> </v>
      </c>
    </row>
    <row r="39" spans="1:25" s="2" customFormat="1" ht="19.899999999999999" customHeight="1" x14ac:dyDescent="0.25">
      <c r="A39" s="105"/>
      <c r="B39" s="157"/>
      <c r="C39" s="157"/>
      <c r="D39" s="157"/>
      <c r="E39" s="157"/>
      <c r="F39" s="157"/>
      <c r="G39" s="157"/>
      <c r="H39" s="157"/>
      <c r="I39" s="158"/>
      <c r="J39" s="16"/>
      <c r="K39" s="11"/>
      <c r="L39" s="11" t="str">
        <f t="shared" si="9"/>
        <v xml:space="preserve"> </v>
      </c>
      <c r="M39" s="17" t="str">
        <f t="shared" si="2"/>
        <v xml:space="preserve"> </v>
      </c>
      <c r="N39" s="18" t="str">
        <f t="shared" si="3"/>
        <v xml:space="preserve"> </v>
      </c>
      <c r="O39" s="16"/>
      <c r="P39" s="17"/>
      <c r="Q39" s="11" t="str">
        <f t="shared" si="4"/>
        <v xml:space="preserve"> </v>
      </c>
      <c r="R39" s="17" t="str">
        <f t="shared" si="0"/>
        <v xml:space="preserve"> </v>
      </c>
      <c r="S39" s="18" t="str">
        <f t="shared" si="1"/>
        <v xml:space="preserve"> </v>
      </c>
      <c r="T39" s="16"/>
      <c r="U39" s="104" t="str">
        <f t="shared" si="5"/>
        <v xml:space="preserve"> </v>
      </c>
      <c r="V39" s="47" t="str">
        <f t="shared" si="6"/>
        <v xml:space="preserve"> </v>
      </c>
      <c r="W39" s="16"/>
      <c r="X39" s="104" t="str">
        <f t="shared" si="7"/>
        <v xml:space="preserve"> </v>
      </c>
      <c r="Y39" s="48" t="str">
        <f t="shared" si="8"/>
        <v xml:space="preserve"> </v>
      </c>
    </row>
    <row r="40" spans="1:25" s="2" customFormat="1" ht="19.899999999999999" customHeight="1" x14ac:dyDescent="0.25">
      <c r="A40" s="105"/>
      <c r="B40" s="157"/>
      <c r="C40" s="157"/>
      <c r="D40" s="157"/>
      <c r="E40" s="157"/>
      <c r="F40" s="157"/>
      <c r="G40" s="157"/>
      <c r="H40" s="157"/>
      <c r="I40" s="158"/>
      <c r="J40" s="16"/>
      <c r="K40" s="11"/>
      <c r="L40" s="11" t="str">
        <f t="shared" si="9"/>
        <v xml:space="preserve"> </v>
      </c>
      <c r="M40" s="17" t="str">
        <f t="shared" si="2"/>
        <v xml:space="preserve"> </v>
      </c>
      <c r="N40" s="18" t="str">
        <f t="shared" si="3"/>
        <v xml:space="preserve"> </v>
      </c>
      <c r="O40" s="16"/>
      <c r="P40" s="17"/>
      <c r="Q40" s="11" t="str">
        <f t="shared" si="4"/>
        <v xml:space="preserve"> </v>
      </c>
      <c r="R40" s="17" t="str">
        <f t="shared" si="0"/>
        <v xml:space="preserve"> </v>
      </c>
      <c r="S40" s="18" t="str">
        <f t="shared" si="1"/>
        <v xml:space="preserve"> </v>
      </c>
      <c r="T40" s="16"/>
      <c r="U40" s="104" t="str">
        <f t="shared" si="5"/>
        <v xml:space="preserve"> </v>
      </c>
      <c r="V40" s="47" t="str">
        <f t="shared" si="6"/>
        <v xml:space="preserve"> </v>
      </c>
      <c r="W40" s="16"/>
      <c r="X40" s="104" t="str">
        <f t="shared" si="7"/>
        <v xml:space="preserve"> </v>
      </c>
      <c r="Y40" s="48" t="str">
        <f t="shared" si="8"/>
        <v xml:space="preserve"> </v>
      </c>
    </row>
    <row r="41" spans="1:25" s="2" customFormat="1" ht="19.899999999999999" customHeight="1" thickBot="1" x14ac:dyDescent="0.3">
      <c r="A41" s="106"/>
      <c r="B41" s="159"/>
      <c r="C41" s="160"/>
      <c r="D41" s="160"/>
      <c r="E41" s="160"/>
      <c r="F41" s="160"/>
      <c r="G41" s="160"/>
      <c r="H41" s="160"/>
      <c r="I41" s="161"/>
      <c r="J41" s="22"/>
      <c r="K41" s="23"/>
      <c r="L41" s="23" t="str">
        <f t="shared" si="9"/>
        <v xml:space="preserve"> </v>
      </c>
      <c r="M41" s="24" t="str">
        <f t="shared" si="2"/>
        <v xml:space="preserve"> </v>
      </c>
      <c r="N41" s="25" t="str">
        <f t="shared" si="3"/>
        <v xml:space="preserve"> </v>
      </c>
      <c r="O41" s="22"/>
      <c r="P41" s="24"/>
      <c r="Q41" s="23" t="str">
        <f t="shared" si="4"/>
        <v xml:space="preserve"> </v>
      </c>
      <c r="R41" s="24" t="str">
        <f t="shared" si="0"/>
        <v xml:space="preserve"> </v>
      </c>
      <c r="S41" s="25" t="str">
        <f t="shared" si="1"/>
        <v xml:space="preserve"> </v>
      </c>
      <c r="T41" s="22"/>
      <c r="U41" s="107" t="str">
        <f t="shared" si="5"/>
        <v xml:space="preserve"> </v>
      </c>
      <c r="V41" s="50" t="str">
        <f t="shared" si="6"/>
        <v xml:space="preserve"> </v>
      </c>
      <c r="W41" s="22"/>
      <c r="X41" s="107" t="str">
        <f t="shared" si="7"/>
        <v xml:space="preserve"> </v>
      </c>
      <c r="Y41" s="51" t="str">
        <f t="shared" si="8"/>
        <v xml:space="preserve"> </v>
      </c>
    </row>
    <row r="42" spans="1:25" ht="13.5" thickTop="1" x14ac:dyDescent="0.2"/>
  </sheetData>
  <sheetProtection selectLockedCells="1"/>
  <protectedRanges>
    <protectedRange sqref="A22:A41" name="Range11_2_2"/>
  </protectedRanges>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scale="72" orientation="landscape" horizontalDpi="4294967293" r:id="rId1"/>
  <headerFooter alignWithMargins="0"/>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pageSetUpPr fitToPage="1"/>
  </sheetPr>
  <dimension ref="A1:DH53"/>
  <sheetViews>
    <sheetView topLeftCell="A13" zoomScaleNormal="100" workbookViewId="0">
      <selection activeCell="AQ49" sqref="AQ49"/>
    </sheetView>
  </sheetViews>
  <sheetFormatPr defaultColWidth="1.7109375" defaultRowHeight="12" customHeight="1" x14ac:dyDescent="0.2"/>
  <cols>
    <col min="1" max="16384" width="1.7109375" style="56"/>
  </cols>
  <sheetData>
    <row r="1" spans="1:112" ht="38.25" customHeight="1" thickBot="1" x14ac:dyDescent="0.35">
      <c r="A1" s="136"/>
      <c r="B1" s="136"/>
      <c r="C1" s="136"/>
      <c r="D1" s="136"/>
      <c r="E1" s="136"/>
      <c r="F1" s="136"/>
      <c r="G1" s="136"/>
      <c r="H1" s="136"/>
      <c r="I1" s="136"/>
      <c r="J1" s="136"/>
      <c r="K1" s="136"/>
      <c r="L1" s="136"/>
      <c r="M1" s="136"/>
      <c r="N1" s="136"/>
      <c r="O1" s="136"/>
      <c r="P1" s="136"/>
      <c r="Q1" s="136"/>
      <c r="R1" s="136"/>
      <c r="S1" s="136"/>
      <c r="T1" s="136"/>
      <c r="U1" s="136"/>
      <c r="V1" s="136"/>
      <c r="W1" s="136"/>
      <c r="X1" s="136"/>
      <c r="Y1" s="136"/>
      <c r="Z1" s="136"/>
      <c r="AA1" s="136"/>
      <c r="AB1" s="136"/>
      <c r="AC1" s="136"/>
      <c r="AD1" s="136"/>
      <c r="AE1" s="136"/>
      <c r="AF1" s="136"/>
      <c r="AG1" s="136"/>
      <c r="AH1" s="136"/>
      <c r="AI1" s="136"/>
      <c r="AJ1" s="136"/>
      <c r="AK1" s="136"/>
      <c r="AL1" s="136"/>
      <c r="AM1" s="136"/>
      <c r="AN1" s="136"/>
      <c r="AO1" s="136"/>
      <c r="AP1" s="136"/>
      <c r="AQ1" s="136"/>
      <c r="AR1" s="136"/>
      <c r="AS1" s="136"/>
      <c r="AT1" s="136"/>
      <c r="AU1" s="136"/>
      <c r="AV1" s="136"/>
      <c r="AW1" s="136"/>
      <c r="AX1" s="136"/>
      <c r="AY1" s="136"/>
      <c r="AZ1" s="136"/>
      <c r="BA1" s="136"/>
      <c r="BB1" s="136"/>
      <c r="BC1" s="136"/>
      <c r="BD1" s="136"/>
      <c r="BE1" s="136"/>
      <c r="BF1" s="136"/>
      <c r="BG1" s="136"/>
      <c r="BH1" s="136"/>
      <c r="BI1" s="136"/>
      <c r="BJ1" s="136"/>
      <c r="BK1" s="136"/>
      <c r="BL1" s="136"/>
      <c r="BM1" s="136"/>
      <c r="BN1" s="136"/>
      <c r="BO1" s="136"/>
      <c r="BP1" s="136"/>
      <c r="BQ1" s="136"/>
      <c r="BR1" s="136"/>
      <c r="BS1" s="136"/>
      <c r="BT1" s="136"/>
      <c r="BU1" s="136"/>
      <c r="BV1" s="136"/>
      <c r="BW1" s="136"/>
      <c r="BX1" s="136"/>
      <c r="BY1" s="136"/>
    </row>
    <row r="2" spans="1:112" ht="12" customHeight="1" thickTop="1" x14ac:dyDescent="0.2">
      <c r="A2" s="57"/>
      <c r="B2" s="58"/>
      <c r="C2" s="58"/>
      <c r="D2" s="58"/>
      <c r="E2" s="58"/>
      <c r="F2" s="58"/>
      <c r="G2" s="58"/>
      <c r="H2" s="58"/>
      <c r="I2" s="58"/>
      <c r="J2" s="58"/>
      <c r="K2" s="58"/>
      <c r="L2" s="58"/>
      <c r="M2" s="58"/>
      <c r="N2" s="58"/>
      <c r="O2" s="58"/>
      <c r="P2" s="58"/>
      <c r="Q2" s="58"/>
      <c r="R2" s="58"/>
      <c r="S2" s="58"/>
      <c r="T2" s="58"/>
      <c r="U2" s="58"/>
      <c r="V2" s="58"/>
      <c r="W2" s="58"/>
      <c r="X2" s="58"/>
      <c r="Y2" s="58"/>
      <c r="Z2" s="58"/>
      <c r="AA2" s="58"/>
      <c r="AB2" s="58"/>
      <c r="AC2" s="58"/>
      <c r="AD2" s="58"/>
      <c r="AE2" s="58"/>
      <c r="AF2" s="58"/>
      <c r="AG2" s="58"/>
      <c r="AH2" s="58"/>
      <c r="AI2" s="58"/>
      <c r="AJ2" s="58"/>
      <c r="AK2" s="58"/>
      <c r="AL2" s="58"/>
      <c r="AM2" s="58"/>
      <c r="AN2" s="58"/>
      <c r="AO2" s="58"/>
      <c r="AP2" s="58"/>
      <c r="AQ2" s="58"/>
      <c r="AR2" s="58"/>
      <c r="AS2" s="58"/>
      <c r="AT2" s="58"/>
      <c r="AU2" s="58"/>
      <c r="AV2" s="58"/>
      <c r="AW2" s="58"/>
      <c r="AX2" s="58"/>
      <c r="AY2" s="58"/>
      <c r="AZ2" s="58"/>
      <c r="BA2" s="58"/>
      <c r="BB2" s="58"/>
      <c r="BC2" s="58"/>
      <c r="BD2" s="58"/>
      <c r="BE2" s="58"/>
      <c r="BF2" s="58"/>
      <c r="BG2" s="58"/>
      <c r="BH2" s="58"/>
      <c r="BI2" s="58"/>
      <c r="BJ2" s="58"/>
      <c r="BK2" s="58"/>
      <c r="BL2" s="58"/>
      <c r="BM2" s="58"/>
      <c r="BN2" s="58"/>
      <c r="BO2" s="58"/>
      <c r="BP2" s="58"/>
      <c r="BQ2" s="58"/>
      <c r="BR2" s="58"/>
      <c r="BS2" s="58"/>
      <c r="BT2" s="58"/>
      <c r="BU2" s="58"/>
      <c r="BV2" s="58"/>
      <c r="BW2" s="58"/>
      <c r="BX2" s="58"/>
      <c r="BY2" s="59"/>
    </row>
    <row r="3" spans="1:112" ht="12" customHeight="1" x14ac:dyDescent="0.2">
      <c r="A3" s="60"/>
      <c r="B3" s="61"/>
      <c r="C3" s="62"/>
      <c r="D3" s="62"/>
      <c r="E3" s="62"/>
      <c r="F3" s="62"/>
      <c r="G3" s="62"/>
      <c r="H3" s="62"/>
      <c r="I3" s="62"/>
      <c r="J3" s="62"/>
      <c r="K3" s="62"/>
      <c r="L3" s="62"/>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3"/>
    </row>
    <row r="4" spans="1:112" ht="12" customHeight="1" x14ac:dyDescent="0.2">
      <c r="A4" s="60"/>
      <c r="B4" s="62"/>
      <c r="C4" s="62"/>
      <c r="D4" s="62"/>
      <c r="E4" s="62"/>
      <c r="F4" s="62"/>
      <c r="G4" s="62"/>
      <c r="H4" s="62"/>
      <c r="I4" s="62"/>
      <c r="J4" s="62"/>
      <c r="K4" s="62"/>
      <c r="L4" s="62"/>
      <c r="M4" s="62"/>
      <c r="N4" s="62"/>
      <c r="O4" s="62"/>
      <c r="P4" s="62"/>
      <c r="Q4" s="62"/>
      <c r="R4" s="62"/>
      <c r="S4" s="62"/>
      <c r="T4" s="62"/>
      <c r="U4" s="62"/>
      <c r="V4" s="62"/>
      <c r="W4" s="62"/>
      <c r="X4" s="62"/>
      <c r="Y4" s="62"/>
      <c r="Z4" s="62"/>
      <c r="AA4" s="62"/>
      <c r="AB4" s="62"/>
      <c r="AC4" s="62"/>
      <c r="AD4" s="62"/>
      <c r="AE4" s="62"/>
      <c r="AF4" s="62"/>
      <c r="AG4" s="62"/>
      <c r="AH4" s="62"/>
      <c r="AI4" s="62"/>
      <c r="AJ4" s="62"/>
      <c r="AK4" s="62"/>
      <c r="AL4" s="62"/>
      <c r="AM4" s="62"/>
      <c r="AN4" s="62"/>
      <c r="AO4" s="62"/>
      <c r="AP4" s="62"/>
      <c r="AQ4" s="62"/>
      <c r="AR4" s="62"/>
      <c r="AS4" s="62"/>
      <c r="AT4" s="62"/>
      <c r="AU4" s="62"/>
      <c r="AV4" s="62"/>
      <c r="AW4" s="62"/>
      <c r="AX4" s="62"/>
      <c r="AY4" s="62"/>
      <c r="AZ4" s="62"/>
      <c r="BA4" s="62"/>
      <c r="BB4" s="62"/>
      <c r="BC4" s="62"/>
      <c r="BD4" s="62"/>
      <c r="BE4" s="62"/>
      <c r="BF4" s="62"/>
      <c r="BG4" s="62"/>
      <c r="BH4" s="62"/>
      <c r="BI4" s="62"/>
      <c r="BJ4" s="62"/>
      <c r="BK4" s="62"/>
      <c r="BL4" s="62"/>
      <c r="BM4" s="62"/>
      <c r="BN4" s="62"/>
      <c r="BO4" s="62"/>
      <c r="BP4" s="62"/>
      <c r="BQ4" s="62"/>
      <c r="BR4" s="62"/>
      <c r="BS4" s="62"/>
      <c r="BT4" s="62"/>
      <c r="BU4" s="62"/>
      <c r="BV4" s="62"/>
      <c r="BW4" s="62"/>
      <c r="BX4" s="62"/>
      <c r="BY4" s="63"/>
    </row>
    <row r="5" spans="1:112" ht="12" customHeight="1" x14ac:dyDescent="0.25">
      <c r="A5" s="64"/>
      <c r="B5" s="65"/>
      <c r="C5" s="65"/>
      <c r="D5" s="65"/>
      <c r="E5" s="65"/>
      <c r="F5" s="65"/>
      <c r="G5" s="65"/>
      <c r="H5" s="65"/>
      <c r="I5" s="65"/>
      <c r="J5" s="65"/>
      <c r="K5" s="65"/>
      <c r="L5" s="65"/>
      <c r="M5" s="65"/>
      <c r="N5" s="65"/>
      <c r="O5" s="65"/>
      <c r="P5" s="65"/>
      <c r="Q5" s="65"/>
      <c r="R5" s="65"/>
      <c r="S5" s="65"/>
      <c r="T5" s="65"/>
      <c r="U5" s="65"/>
      <c r="V5" s="65"/>
      <c r="W5" s="65"/>
      <c r="X5" s="65"/>
      <c r="Y5" s="65"/>
      <c r="Z5" s="65"/>
      <c r="AA5" s="65"/>
      <c r="AB5" s="65"/>
      <c r="AC5" s="65"/>
      <c r="AD5" s="65"/>
      <c r="AE5" s="65"/>
      <c r="AF5" s="65"/>
      <c r="AG5" s="65"/>
      <c r="AH5" s="65"/>
      <c r="AI5" s="65"/>
      <c r="AJ5" s="65"/>
      <c r="AK5" s="65"/>
      <c r="AL5" s="65"/>
      <c r="AM5" s="65"/>
      <c r="AN5" s="65"/>
      <c r="AO5" s="65"/>
      <c r="AP5" s="65"/>
      <c r="AQ5" s="65"/>
      <c r="AR5" s="65"/>
      <c r="AS5" s="65"/>
      <c r="AT5" s="65"/>
      <c r="AU5" s="65"/>
      <c r="AV5" s="65"/>
      <c r="AW5" s="66"/>
      <c r="AX5" s="66"/>
      <c r="AY5" s="66"/>
      <c r="AZ5" s="66"/>
      <c r="BA5" s="66"/>
      <c r="BB5" s="66"/>
      <c r="BC5" s="66"/>
      <c r="BD5" s="66"/>
      <c r="BE5" s="66"/>
      <c r="BF5" s="66"/>
      <c r="BG5" s="66"/>
      <c r="BH5" s="66"/>
      <c r="BI5" s="66"/>
      <c r="BJ5" s="66"/>
      <c r="BK5" s="65"/>
      <c r="BL5" s="65"/>
      <c r="BM5" s="65"/>
      <c r="BN5" s="65"/>
      <c r="BO5" s="65"/>
      <c r="BP5" s="65"/>
      <c r="BQ5" s="65"/>
      <c r="BR5" s="65"/>
      <c r="BS5" s="65"/>
      <c r="BT5" s="65"/>
      <c r="BU5" s="65"/>
      <c r="BV5" s="65"/>
      <c r="BW5" s="65"/>
      <c r="BX5" s="65"/>
      <c r="BY5" s="67"/>
    </row>
    <row r="6" spans="1:112" ht="12" customHeight="1" x14ac:dyDescent="0.25">
      <c r="A6" s="64"/>
      <c r="B6" s="65"/>
      <c r="C6" s="65"/>
      <c r="D6" s="65"/>
      <c r="E6" s="68"/>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AQ6" s="65"/>
      <c r="AR6" s="65"/>
      <c r="AS6" s="65"/>
      <c r="AT6" s="65"/>
      <c r="AU6" s="65"/>
      <c r="AV6" s="65"/>
      <c r="AW6" s="66"/>
      <c r="AX6" s="66"/>
      <c r="AY6" s="66"/>
      <c r="AZ6" s="66"/>
      <c r="BA6" s="66"/>
      <c r="BB6" s="66"/>
      <c r="BC6" s="66"/>
      <c r="BD6" s="66"/>
      <c r="BE6" s="66"/>
      <c r="BF6" s="66"/>
      <c r="BG6" s="66"/>
      <c r="BH6" s="66"/>
      <c r="BI6" s="66"/>
      <c r="BJ6" s="66"/>
      <c r="BK6" s="65"/>
      <c r="BL6" s="65"/>
      <c r="BM6" s="65"/>
      <c r="BN6" s="65"/>
      <c r="BO6" s="65"/>
      <c r="BP6" s="65"/>
      <c r="BQ6" s="65"/>
      <c r="BR6" s="65"/>
      <c r="BS6" s="65"/>
      <c r="BT6" s="65"/>
      <c r="BU6" s="65"/>
      <c r="BV6" s="65"/>
      <c r="BW6" s="65"/>
      <c r="BX6" s="65"/>
      <c r="BY6" s="67"/>
    </row>
    <row r="7" spans="1:112" ht="12" customHeight="1" x14ac:dyDescent="0.25">
      <c r="A7" s="64"/>
      <c r="B7" s="65"/>
      <c r="C7" s="65"/>
      <c r="D7" s="65"/>
      <c r="E7" s="65"/>
      <c r="F7" s="65"/>
      <c r="G7" s="65"/>
      <c r="H7" s="65"/>
      <c r="I7" s="65"/>
      <c r="J7" s="65"/>
      <c r="K7" s="65"/>
      <c r="L7" s="65"/>
      <c r="M7" s="65"/>
      <c r="N7" s="65"/>
      <c r="O7" s="65"/>
      <c r="P7" s="65"/>
      <c r="Q7" s="65"/>
      <c r="R7" s="65"/>
      <c r="S7" s="65"/>
      <c r="T7" s="65"/>
      <c r="U7" s="65"/>
      <c r="V7" s="66"/>
      <c r="W7" s="66"/>
      <c r="X7" s="66"/>
      <c r="Y7" s="66"/>
      <c r="Z7" s="66"/>
      <c r="AA7" s="66"/>
      <c r="AB7" s="66"/>
      <c r="AC7" s="66"/>
      <c r="AD7" s="66"/>
      <c r="AE7" s="66"/>
      <c r="AF7" s="66"/>
      <c r="AG7" s="66"/>
      <c r="AH7" s="66"/>
      <c r="AI7" s="66"/>
      <c r="AJ7" s="66"/>
      <c r="AK7" s="66"/>
      <c r="AL7" s="65"/>
      <c r="AM7" s="65"/>
      <c r="AN7" s="65"/>
      <c r="AO7" s="65"/>
      <c r="AP7" s="65"/>
      <c r="AQ7" s="65"/>
      <c r="AR7" s="65"/>
      <c r="AS7" s="65"/>
      <c r="AT7" s="65"/>
      <c r="AU7" s="65"/>
      <c r="AV7" s="65"/>
      <c r="AW7" s="69"/>
      <c r="AX7" s="69"/>
      <c r="AY7" s="69"/>
      <c r="AZ7" s="69"/>
      <c r="BA7" s="69"/>
      <c r="BB7" s="69"/>
      <c r="BC7" s="69"/>
      <c r="BD7" s="69"/>
      <c r="BE7" s="69"/>
      <c r="BF7" s="69"/>
      <c r="BG7" s="69"/>
      <c r="BH7" s="69"/>
      <c r="BI7" s="69"/>
      <c r="BJ7" s="69"/>
      <c r="BK7" s="65"/>
      <c r="BL7" s="65"/>
      <c r="BM7" s="65"/>
      <c r="BN7" s="65"/>
      <c r="BO7" s="65"/>
      <c r="BP7" s="65"/>
      <c r="BQ7" s="65"/>
      <c r="BR7" s="65"/>
      <c r="BS7" s="65"/>
      <c r="BT7" s="65"/>
      <c r="BU7" s="65"/>
      <c r="BV7" s="65"/>
      <c r="BW7" s="65"/>
      <c r="BX7" s="65"/>
      <c r="BY7" s="67"/>
    </row>
    <row r="8" spans="1:112" ht="12" customHeight="1" x14ac:dyDescent="0.25">
      <c r="A8" s="64"/>
      <c r="B8" s="68"/>
      <c r="C8" s="65"/>
      <c r="D8" s="65"/>
      <c r="E8" s="65"/>
      <c r="F8" s="65"/>
      <c r="G8" s="65"/>
      <c r="H8" s="65"/>
      <c r="I8" s="65"/>
      <c r="J8" s="65"/>
      <c r="K8" s="68"/>
      <c r="L8" s="65"/>
      <c r="M8" s="65"/>
      <c r="N8" s="65"/>
      <c r="O8" s="65"/>
      <c r="P8" s="65"/>
      <c r="Q8" s="65"/>
      <c r="R8" s="65"/>
      <c r="S8" s="65"/>
      <c r="T8" s="65"/>
      <c r="U8" s="65"/>
      <c r="V8" s="66"/>
      <c r="W8" s="66"/>
      <c r="X8" s="66"/>
      <c r="Y8" s="66"/>
      <c r="Z8" s="66"/>
      <c r="AA8" s="66"/>
      <c r="AB8" s="66"/>
      <c r="AC8" s="66"/>
      <c r="AD8" s="66"/>
      <c r="AE8" s="66"/>
      <c r="AF8" s="66"/>
      <c r="AG8" s="66"/>
      <c r="AH8" s="66"/>
      <c r="AI8" s="66"/>
      <c r="AJ8" s="66"/>
      <c r="AK8" s="66"/>
      <c r="AL8" s="65"/>
      <c r="AM8" s="65"/>
      <c r="AN8" s="65"/>
      <c r="AO8" s="65"/>
      <c r="AP8" s="65"/>
      <c r="AQ8" s="65"/>
      <c r="AR8" s="65"/>
      <c r="AS8" s="65"/>
      <c r="AT8" s="65"/>
      <c r="AU8" s="65"/>
      <c r="AV8" s="65"/>
      <c r="AW8" s="69"/>
      <c r="AX8" s="69"/>
      <c r="AY8" s="69"/>
      <c r="AZ8" s="69"/>
      <c r="BA8" s="69"/>
      <c r="BB8" s="69"/>
      <c r="BC8" s="69"/>
      <c r="BD8" s="69"/>
      <c r="BE8" s="69"/>
      <c r="BF8" s="69"/>
      <c r="BG8" s="69"/>
      <c r="BH8" s="69"/>
      <c r="BI8" s="69"/>
      <c r="BJ8" s="69"/>
      <c r="BK8" s="65"/>
      <c r="BL8" s="65"/>
      <c r="BM8" s="65"/>
      <c r="BN8" s="65"/>
      <c r="BO8" s="65"/>
      <c r="BP8" s="65"/>
      <c r="BQ8" s="65"/>
      <c r="BR8" s="65"/>
      <c r="BS8" s="65"/>
      <c r="BT8" s="65"/>
      <c r="BU8" s="65"/>
      <c r="BV8" s="65"/>
      <c r="BW8" s="65"/>
      <c r="BX8" s="65"/>
      <c r="BY8" s="67"/>
    </row>
    <row r="9" spans="1:112" ht="12" customHeight="1" x14ac:dyDescent="0.2">
      <c r="A9" s="64"/>
      <c r="B9" s="65"/>
      <c r="C9" s="65"/>
      <c r="D9" s="65"/>
      <c r="E9" s="65"/>
      <c r="F9" s="65"/>
      <c r="G9" s="65"/>
      <c r="H9" s="65"/>
      <c r="I9" s="65"/>
      <c r="J9" s="65"/>
      <c r="K9" s="65"/>
      <c r="L9" s="65"/>
      <c r="M9" s="65"/>
      <c r="N9" s="65"/>
      <c r="O9" s="65"/>
      <c r="P9" s="65"/>
      <c r="Q9" s="65"/>
      <c r="R9" s="65"/>
      <c r="S9" s="65"/>
      <c r="T9" s="65"/>
      <c r="U9" s="65"/>
      <c r="V9" s="69"/>
      <c r="W9" s="69"/>
      <c r="X9" s="69"/>
      <c r="Y9" s="69"/>
      <c r="Z9" s="69"/>
      <c r="AA9" s="69"/>
      <c r="AB9" s="69"/>
      <c r="AC9" s="69"/>
      <c r="AD9" s="69"/>
      <c r="AE9" s="69"/>
      <c r="AF9" s="69"/>
      <c r="AG9" s="69"/>
      <c r="AH9" s="69"/>
      <c r="AI9" s="69"/>
      <c r="AJ9" s="69"/>
      <c r="AK9" s="69"/>
      <c r="AL9" s="65"/>
      <c r="AM9" s="65"/>
      <c r="AN9" s="65"/>
      <c r="AO9" s="65"/>
      <c r="AP9" s="65"/>
      <c r="AQ9" s="65"/>
      <c r="AR9" s="65"/>
      <c r="AS9" s="65"/>
      <c r="AT9" s="65"/>
      <c r="AU9" s="65"/>
      <c r="AV9" s="65"/>
      <c r="AW9" s="65"/>
      <c r="AX9" s="65"/>
      <c r="AY9" s="65"/>
      <c r="AZ9" s="65"/>
      <c r="BA9" s="65"/>
      <c r="BB9" s="65"/>
      <c r="BC9" s="65"/>
      <c r="BD9" s="65"/>
      <c r="BE9" s="65"/>
      <c r="BF9" s="65"/>
      <c r="BG9" s="65"/>
      <c r="BH9" s="65"/>
      <c r="BI9" s="65"/>
      <c r="BJ9" s="65"/>
      <c r="BK9" s="65"/>
      <c r="BL9" s="65"/>
      <c r="BM9" s="65"/>
      <c r="BN9" s="65"/>
      <c r="BO9" s="65"/>
      <c r="BP9" s="65"/>
      <c r="BQ9" s="65"/>
      <c r="BR9" s="65"/>
      <c r="BS9" s="65"/>
      <c r="BT9" s="65"/>
      <c r="BU9" s="65"/>
      <c r="BV9" s="65"/>
      <c r="BW9" s="65"/>
      <c r="BX9" s="65"/>
      <c r="BY9" s="67"/>
    </row>
    <row r="10" spans="1:112" ht="12" customHeight="1" x14ac:dyDescent="0.2">
      <c r="A10" s="64"/>
      <c r="B10" s="65"/>
      <c r="C10" s="65"/>
      <c r="D10" s="65"/>
      <c r="E10" s="65"/>
      <c r="F10" s="65"/>
      <c r="G10" s="65"/>
      <c r="H10" s="65"/>
      <c r="I10" s="65"/>
      <c r="J10" s="65"/>
      <c r="K10" s="65"/>
      <c r="L10" s="65"/>
      <c r="M10" s="65"/>
      <c r="N10" s="65"/>
      <c r="O10" s="65"/>
      <c r="P10" s="65"/>
      <c r="Q10" s="65"/>
      <c r="R10" s="65"/>
      <c r="S10" s="65"/>
      <c r="T10" s="65"/>
      <c r="U10" s="65"/>
      <c r="V10" s="69"/>
      <c r="W10" s="69"/>
      <c r="X10" s="69"/>
      <c r="Y10" s="69"/>
      <c r="Z10" s="69"/>
      <c r="AA10" s="69"/>
      <c r="AB10" s="69"/>
      <c r="AC10" s="69"/>
      <c r="AD10" s="69"/>
      <c r="AE10" s="69"/>
      <c r="AF10" s="69"/>
      <c r="AG10" s="69"/>
      <c r="AH10" s="69"/>
      <c r="AI10" s="69"/>
      <c r="AJ10" s="69"/>
      <c r="AK10" s="69"/>
      <c r="AL10" s="65"/>
      <c r="AM10" s="65"/>
      <c r="AN10" s="65"/>
      <c r="AO10" s="65"/>
      <c r="AP10" s="65"/>
      <c r="AQ10" s="65"/>
      <c r="AR10" s="65"/>
      <c r="AS10" s="65"/>
      <c r="AT10" s="65"/>
      <c r="AU10" s="65"/>
      <c r="AV10" s="65"/>
      <c r="AW10" s="65"/>
      <c r="AX10" s="65"/>
      <c r="AY10" s="65"/>
      <c r="AZ10" s="65"/>
      <c r="BA10" s="65"/>
      <c r="BB10" s="65"/>
      <c r="BC10" s="65"/>
      <c r="BD10" s="65"/>
      <c r="BE10" s="65"/>
      <c r="BF10" s="65"/>
      <c r="BG10" s="65"/>
      <c r="BH10" s="65"/>
      <c r="BI10" s="65"/>
      <c r="BJ10" s="65"/>
      <c r="BK10" s="65"/>
      <c r="BL10" s="65"/>
      <c r="BM10" s="65"/>
      <c r="BN10" s="65"/>
      <c r="BO10" s="65"/>
      <c r="BP10" s="65"/>
      <c r="BQ10" s="65"/>
      <c r="BR10" s="65"/>
      <c r="BS10" s="65"/>
      <c r="BT10" s="65"/>
      <c r="BU10" s="65"/>
      <c r="BV10" s="65"/>
      <c r="BW10" s="65"/>
      <c r="BX10" s="65"/>
      <c r="BY10" s="67"/>
    </row>
    <row r="11" spans="1:112" ht="12" customHeight="1" x14ac:dyDescent="0.2">
      <c r="A11" s="64"/>
      <c r="B11" s="65"/>
      <c r="C11" s="65"/>
      <c r="D11" s="65"/>
      <c r="E11" s="65"/>
      <c r="F11" s="65"/>
      <c r="G11" s="65"/>
      <c r="H11" s="65"/>
      <c r="I11" s="65"/>
      <c r="J11" s="65"/>
      <c r="K11" s="65"/>
      <c r="L11" s="65"/>
      <c r="M11" s="65"/>
      <c r="N11" s="65"/>
      <c r="O11" s="65"/>
      <c r="P11" s="65"/>
      <c r="Q11" s="65"/>
      <c r="R11" s="65"/>
      <c r="S11" s="65"/>
      <c r="T11" s="65"/>
      <c r="U11" s="65"/>
      <c r="V11" s="69"/>
      <c r="W11" s="69"/>
      <c r="X11" s="69"/>
      <c r="Y11" s="69"/>
      <c r="Z11" s="69"/>
      <c r="AA11" s="69"/>
      <c r="AB11" s="69"/>
      <c r="AC11" s="69"/>
      <c r="AD11" s="69"/>
      <c r="AE11" s="69"/>
      <c r="AF11" s="69"/>
      <c r="AG11" s="69"/>
      <c r="AH11" s="69"/>
      <c r="AI11" s="69"/>
      <c r="AJ11" s="69"/>
      <c r="AK11" s="69"/>
      <c r="AL11" s="65"/>
      <c r="AM11" s="65"/>
      <c r="AN11" s="65"/>
      <c r="AO11" s="65"/>
      <c r="AP11" s="65"/>
      <c r="AQ11" s="65"/>
      <c r="AR11" s="65"/>
      <c r="AS11" s="65"/>
      <c r="AT11" s="65"/>
      <c r="AU11" s="65"/>
      <c r="AV11" s="65"/>
      <c r="AW11" s="65"/>
      <c r="AX11" s="65"/>
      <c r="AY11" s="65"/>
      <c r="AZ11" s="65"/>
      <c r="BA11" s="65"/>
      <c r="BB11" s="65"/>
      <c r="BC11" s="65"/>
      <c r="BD11" s="65"/>
      <c r="BE11" s="65"/>
      <c r="BF11" s="65"/>
      <c r="BG11" s="65"/>
      <c r="BH11" s="65"/>
      <c r="BI11" s="65"/>
      <c r="BJ11" s="65"/>
      <c r="BK11" s="65"/>
      <c r="BL11" s="65"/>
      <c r="BM11" s="65"/>
      <c r="BN11" s="65"/>
      <c r="BO11" s="65"/>
      <c r="BP11" s="65"/>
      <c r="BQ11" s="65"/>
      <c r="BR11" s="65"/>
      <c r="BS11" s="65"/>
      <c r="BT11" s="65"/>
      <c r="BU11" s="65"/>
      <c r="BV11" s="65"/>
      <c r="BW11" s="65"/>
      <c r="BX11" s="65"/>
      <c r="BY11" s="67"/>
    </row>
    <row r="12" spans="1:112" ht="12" customHeight="1" x14ac:dyDescent="0.2">
      <c r="A12" s="64"/>
      <c r="B12" s="65"/>
      <c r="C12" s="65"/>
      <c r="D12" s="65"/>
      <c r="E12" s="65"/>
      <c r="F12" s="65"/>
      <c r="G12" s="65"/>
      <c r="H12" s="65"/>
      <c r="I12" s="65"/>
      <c r="J12" s="65"/>
      <c r="K12" s="65"/>
      <c r="L12" s="65"/>
      <c r="M12" s="65"/>
      <c r="N12" s="65"/>
      <c r="O12" s="65"/>
      <c r="P12" s="65"/>
      <c r="Q12" s="65"/>
      <c r="R12" s="65"/>
      <c r="S12" s="65"/>
      <c r="T12" s="65"/>
      <c r="U12" s="65"/>
      <c r="V12" s="65"/>
      <c r="W12" s="65"/>
      <c r="X12" s="65"/>
      <c r="Y12" s="65"/>
      <c r="Z12" s="65"/>
      <c r="AA12" s="65"/>
      <c r="AB12" s="65"/>
      <c r="AC12" s="65"/>
      <c r="AD12" s="65"/>
      <c r="AE12" s="65"/>
      <c r="AF12" s="65"/>
      <c r="AG12" s="65"/>
      <c r="AH12" s="65"/>
      <c r="AI12" s="65"/>
      <c r="AJ12" s="65"/>
      <c r="AK12" s="65"/>
      <c r="AL12" s="65"/>
      <c r="AM12" s="65"/>
      <c r="AN12" s="65"/>
      <c r="AO12" s="65"/>
      <c r="AP12" s="65"/>
      <c r="AQ12" s="65"/>
      <c r="AR12" s="65"/>
      <c r="AS12" s="65"/>
      <c r="AT12" s="65"/>
      <c r="AU12" s="65"/>
      <c r="AV12" s="65"/>
      <c r="AW12" s="65"/>
      <c r="AX12" s="65"/>
      <c r="AY12" s="65"/>
      <c r="AZ12" s="65"/>
      <c r="BA12" s="65"/>
      <c r="BB12" s="65"/>
      <c r="BC12" s="65"/>
      <c r="BD12" s="65"/>
      <c r="BE12" s="65"/>
      <c r="BF12" s="65"/>
      <c r="BG12" s="65"/>
      <c r="BH12" s="65"/>
      <c r="BI12" s="65"/>
      <c r="BJ12" s="65"/>
      <c r="BK12" s="65"/>
      <c r="BL12" s="65"/>
      <c r="BM12" s="65"/>
      <c r="BN12" s="65"/>
      <c r="BO12" s="65"/>
      <c r="BP12" s="65"/>
      <c r="BQ12" s="65"/>
      <c r="BR12" s="65"/>
      <c r="BS12" s="65"/>
      <c r="BT12" s="65"/>
      <c r="BU12" s="65"/>
      <c r="BV12" s="65"/>
      <c r="BW12" s="65"/>
      <c r="BX12" s="65"/>
      <c r="BY12" s="67"/>
    </row>
    <row r="13" spans="1:112" ht="12" customHeight="1" x14ac:dyDescent="0.2">
      <c r="A13" s="64"/>
      <c r="B13" s="65"/>
      <c r="C13" s="65"/>
      <c r="D13" s="65"/>
      <c r="E13" s="65"/>
      <c r="F13" s="65"/>
      <c r="G13" s="65"/>
      <c r="H13" s="65"/>
      <c r="I13" s="65"/>
      <c r="J13" s="65"/>
      <c r="K13" s="65"/>
      <c r="L13" s="65"/>
      <c r="M13" s="65"/>
      <c r="N13" s="65"/>
      <c r="O13" s="65"/>
      <c r="P13" s="65"/>
      <c r="Q13" s="65"/>
      <c r="R13" s="65"/>
      <c r="S13" s="65"/>
      <c r="T13" s="65"/>
      <c r="U13" s="65"/>
      <c r="V13" s="65"/>
      <c r="W13" s="65"/>
      <c r="X13" s="65"/>
      <c r="Y13" s="65"/>
      <c r="Z13" s="65"/>
      <c r="AA13" s="65"/>
      <c r="AB13" s="65"/>
      <c r="AC13" s="65"/>
      <c r="AD13" s="65"/>
      <c r="AE13" s="65"/>
      <c r="AF13" s="65"/>
      <c r="AG13" s="65"/>
      <c r="AH13" s="65"/>
      <c r="AI13" s="65"/>
      <c r="AJ13" s="65"/>
      <c r="AK13" s="65"/>
      <c r="AL13" s="65"/>
      <c r="AM13" s="65"/>
      <c r="AN13" s="65"/>
      <c r="AO13" s="65"/>
      <c r="AP13" s="65"/>
      <c r="AQ13" s="65"/>
      <c r="AR13" s="65"/>
      <c r="AS13" s="65"/>
      <c r="AT13" s="65"/>
      <c r="AU13" s="65"/>
      <c r="AV13" s="65"/>
      <c r="AW13" s="65"/>
      <c r="AX13" s="65"/>
      <c r="AY13" s="65"/>
      <c r="AZ13" s="65"/>
      <c r="BA13" s="65"/>
      <c r="BB13" s="65"/>
      <c r="BC13" s="65"/>
      <c r="BD13" s="65"/>
      <c r="BE13" s="65"/>
      <c r="BF13" s="65"/>
      <c r="BG13" s="65"/>
      <c r="BH13" s="65"/>
      <c r="BI13" s="65"/>
      <c r="BJ13" s="65"/>
      <c r="BK13" s="65"/>
      <c r="BL13" s="65"/>
      <c r="BM13" s="65"/>
      <c r="BN13" s="65"/>
      <c r="BO13" s="65"/>
      <c r="BP13" s="65"/>
      <c r="BQ13" s="65"/>
      <c r="BR13" s="65"/>
      <c r="BS13" s="65"/>
      <c r="BT13" s="65"/>
      <c r="BU13" s="65"/>
      <c r="BV13" s="65"/>
      <c r="BW13" s="65"/>
      <c r="BX13" s="65"/>
      <c r="BY13" s="67"/>
    </row>
    <row r="14" spans="1:112" ht="12" customHeight="1" x14ac:dyDescent="0.2">
      <c r="A14" s="64"/>
      <c r="B14" s="65"/>
      <c r="C14" s="65"/>
      <c r="D14" s="65"/>
      <c r="E14" s="65"/>
      <c r="F14" s="65"/>
      <c r="G14" s="65"/>
      <c r="H14" s="65"/>
      <c r="I14" s="65"/>
      <c r="J14" s="65"/>
      <c r="K14" s="65"/>
      <c r="L14" s="65"/>
      <c r="M14" s="65"/>
      <c r="N14" s="65"/>
      <c r="O14" s="65"/>
      <c r="P14" s="65"/>
      <c r="Q14" s="65"/>
      <c r="R14" s="65"/>
      <c r="S14" s="65"/>
      <c r="T14" s="65"/>
      <c r="U14" s="65"/>
      <c r="V14" s="65"/>
      <c r="W14" s="65"/>
      <c r="X14" s="65"/>
      <c r="Y14" s="65"/>
      <c r="Z14" s="65"/>
      <c r="AA14" s="65"/>
      <c r="AB14" s="65"/>
      <c r="AC14" s="65"/>
      <c r="AD14" s="65"/>
      <c r="AE14" s="65"/>
      <c r="AF14" s="65"/>
      <c r="AG14" s="65"/>
      <c r="AH14" s="65"/>
      <c r="AI14" s="65"/>
      <c r="AJ14" s="65"/>
      <c r="AK14" s="65"/>
      <c r="AL14" s="65"/>
      <c r="AM14" s="65"/>
      <c r="AN14" s="65"/>
      <c r="AO14" s="65"/>
      <c r="AP14" s="65"/>
      <c r="AQ14" s="65"/>
      <c r="AR14" s="65"/>
      <c r="AS14" s="65"/>
      <c r="AT14" s="65"/>
      <c r="AU14" s="65"/>
      <c r="AV14" s="65"/>
      <c r="AW14" s="65"/>
      <c r="AX14" s="65"/>
      <c r="AY14" s="65"/>
      <c r="AZ14" s="65"/>
      <c r="BA14" s="65"/>
      <c r="BB14" s="65"/>
      <c r="BC14" s="65"/>
      <c r="BD14" s="65"/>
      <c r="BE14" s="65"/>
      <c r="BF14" s="65"/>
      <c r="BG14" s="65"/>
      <c r="BH14" s="65"/>
      <c r="BI14" s="65"/>
      <c r="BJ14" s="65"/>
      <c r="BK14" s="65"/>
      <c r="BL14" s="65"/>
      <c r="BM14" s="65"/>
      <c r="BN14" s="65"/>
      <c r="BO14" s="65"/>
      <c r="BP14" s="65"/>
      <c r="BQ14" s="65"/>
      <c r="BR14" s="65"/>
      <c r="BS14" s="65"/>
      <c r="BT14" s="65"/>
      <c r="BU14" s="65"/>
      <c r="BV14" s="65"/>
      <c r="BW14" s="65"/>
      <c r="BX14" s="65"/>
      <c r="BY14" s="67"/>
    </row>
    <row r="15" spans="1:112" ht="12" customHeight="1" x14ac:dyDescent="0.25">
      <c r="A15" s="64"/>
      <c r="B15" s="65"/>
      <c r="C15" s="65"/>
      <c r="D15" s="65"/>
      <c r="E15" s="65"/>
      <c r="F15" s="65"/>
      <c r="G15" s="65"/>
      <c r="H15" s="65"/>
      <c r="I15" s="65"/>
      <c r="J15" s="65"/>
      <c r="K15" s="65"/>
      <c r="L15" s="65"/>
      <c r="M15" s="65"/>
      <c r="N15" s="65"/>
      <c r="O15" s="65"/>
      <c r="P15" s="65"/>
      <c r="Q15" s="65"/>
      <c r="R15" s="65"/>
      <c r="S15" s="65"/>
      <c r="T15" s="65"/>
      <c r="U15" s="65"/>
      <c r="V15" s="65"/>
      <c r="W15" s="65"/>
      <c r="X15" s="65"/>
      <c r="Y15" s="65"/>
      <c r="Z15" s="65"/>
      <c r="AA15" s="65"/>
      <c r="AB15" s="65"/>
      <c r="AC15" s="65"/>
      <c r="AD15" s="65"/>
      <c r="AE15" s="65"/>
      <c r="AF15" s="65"/>
      <c r="AG15" s="65"/>
      <c r="AH15" s="65"/>
      <c r="AI15" s="65"/>
      <c r="AJ15" s="65"/>
      <c r="AK15" s="65"/>
      <c r="AL15" s="65"/>
      <c r="AM15" s="65"/>
      <c r="AN15" s="65"/>
      <c r="AO15" s="65"/>
      <c r="AP15" s="65"/>
      <c r="AQ15" s="65"/>
      <c r="AR15" s="65"/>
      <c r="AS15" s="65"/>
      <c r="AT15" s="65"/>
      <c r="AU15" s="65"/>
      <c r="AV15" s="65"/>
      <c r="AW15" s="65"/>
      <c r="AX15" s="65"/>
      <c r="AY15" s="65"/>
      <c r="AZ15" s="65"/>
      <c r="BA15" s="65"/>
      <c r="BB15" s="65"/>
      <c r="BC15" s="65"/>
      <c r="BD15" s="65"/>
      <c r="BE15" s="65"/>
      <c r="BF15" s="65"/>
      <c r="BG15" s="65"/>
      <c r="BH15" s="65"/>
      <c r="BI15" s="65"/>
      <c r="BJ15" s="65"/>
      <c r="BK15" s="65"/>
      <c r="BL15" s="65"/>
      <c r="BM15" s="65"/>
      <c r="BN15" s="65"/>
      <c r="BO15" s="65"/>
      <c r="BP15" s="65"/>
      <c r="BQ15" s="65"/>
      <c r="BR15" s="65"/>
      <c r="BS15" s="65"/>
      <c r="BT15" s="65"/>
      <c r="BU15" s="65"/>
      <c r="BV15" s="65"/>
      <c r="BW15" s="65"/>
      <c r="BX15" s="65"/>
      <c r="BY15" s="67"/>
      <c r="CP15" s="70"/>
      <c r="CQ15" s="70"/>
      <c r="CR15" s="70"/>
      <c r="CS15" s="70"/>
      <c r="CT15" s="70"/>
      <c r="CU15" s="70"/>
      <c r="CV15" s="70"/>
      <c r="CW15" s="70"/>
      <c r="CX15" s="70"/>
      <c r="CY15" s="70"/>
      <c r="CZ15" s="70"/>
      <c r="DA15" s="70"/>
      <c r="DB15" s="70"/>
      <c r="DC15" s="70"/>
      <c r="DD15" s="70"/>
      <c r="DE15" s="70"/>
      <c r="DF15" s="70"/>
      <c r="DG15" s="70"/>
      <c r="DH15" s="70"/>
    </row>
    <row r="16" spans="1:112" ht="12" customHeight="1" x14ac:dyDescent="0.25">
      <c r="A16" s="64"/>
      <c r="B16" s="65"/>
      <c r="C16" s="65"/>
      <c r="D16" s="65"/>
      <c r="E16" s="65"/>
      <c r="F16" s="65"/>
      <c r="G16" s="65"/>
      <c r="H16" s="65"/>
      <c r="I16" s="65"/>
      <c r="J16" s="65"/>
      <c r="K16" s="65"/>
      <c r="L16" s="65"/>
      <c r="M16" s="65"/>
      <c r="N16" s="65"/>
      <c r="O16" s="65"/>
      <c r="P16" s="65"/>
      <c r="Q16" s="65"/>
      <c r="R16" s="65"/>
      <c r="S16" s="65"/>
      <c r="T16" s="65"/>
      <c r="U16" s="65"/>
      <c r="V16" s="65"/>
      <c r="W16" s="65"/>
      <c r="X16" s="65"/>
      <c r="Y16" s="65"/>
      <c r="Z16" s="65"/>
      <c r="AA16" s="65"/>
      <c r="AB16" s="65"/>
      <c r="AC16" s="65"/>
      <c r="AD16" s="65"/>
      <c r="AE16" s="65"/>
      <c r="AF16" s="65"/>
      <c r="AG16" s="65"/>
      <c r="AH16" s="65"/>
      <c r="AI16" s="65"/>
      <c r="AJ16" s="65"/>
      <c r="AK16" s="65"/>
      <c r="AL16" s="65"/>
      <c r="AM16" s="65"/>
      <c r="AN16" s="65"/>
      <c r="AO16" s="65"/>
      <c r="AP16" s="65"/>
      <c r="AQ16" s="65"/>
      <c r="AR16" s="65"/>
      <c r="AS16" s="65"/>
      <c r="AT16" s="65"/>
      <c r="AU16" s="65"/>
      <c r="AV16" s="65"/>
      <c r="AW16" s="65"/>
      <c r="AX16" s="65"/>
      <c r="AY16" s="65"/>
      <c r="AZ16" s="65"/>
      <c r="BA16" s="65"/>
      <c r="BB16" s="65"/>
      <c r="BC16" s="65"/>
      <c r="BD16" s="65"/>
      <c r="BE16" s="65"/>
      <c r="BF16" s="65"/>
      <c r="BG16" s="65"/>
      <c r="BH16" s="65"/>
      <c r="BI16" s="65"/>
      <c r="BJ16" s="65"/>
      <c r="BK16" s="65"/>
      <c r="BL16" s="65"/>
      <c r="BM16" s="65"/>
      <c r="BN16" s="65"/>
      <c r="BO16" s="65"/>
      <c r="BP16" s="65"/>
      <c r="BQ16" s="65"/>
      <c r="BR16" s="65"/>
      <c r="BS16" s="65"/>
      <c r="BT16" s="65"/>
      <c r="BU16" s="65"/>
      <c r="BV16" s="65"/>
      <c r="BW16" s="65"/>
      <c r="BX16" s="65"/>
      <c r="BY16" s="67"/>
      <c r="CP16" s="70"/>
      <c r="CQ16" s="70"/>
      <c r="CR16" s="70"/>
      <c r="CS16" s="70"/>
      <c r="CT16" s="70"/>
      <c r="CU16" s="70"/>
      <c r="CV16" s="70"/>
      <c r="CW16" s="70"/>
      <c r="CX16" s="70"/>
      <c r="CY16" s="70"/>
      <c r="CZ16" s="70"/>
      <c r="DA16" s="70"/>
      <c r="DB16" s="70"/>
      <c r="DC16" s="70"/>
      <c r="DD16" s="70"/>
      <c r="DE16" s="70"/>
      <c r="DF16" s="70"/>
      <c r="DG16" s="70"/>
      <c r="DH16" s="70"/>
    </row>
    <row r="17" spans="1:112" ht="12" customHeight="1" x14ac:dyDescent="0.25">
      <c r="A17" s="64"/>
      <c r="B17" s="65"/>
      <c r="C17" s="65"/>
      <c r="D17" s="65"/>
      <c r="E17" s="65"/>
      <c r="F17" s="65"/>
      <c r="G17" s="65"/>
      <c r="H17" s="65"/>
      <c r="I17" s="65"/>
      <c r="J17" s="65"/>
      <c r="K17" s="65"/>
      <c r="L17" s="65"/>
      <c r="M17" s="65"/>
      <c r="N17" s="65"/>
      <c r="O17" s="65"/>
      <c r="P17" s="65"/>
      <c r="Q17" s="65"/>
      <c r="R17" s="65"/>
      <c r="S17" s="65"/>
      <c r="T17" s="65"/>
      <c r="U17" s="65"/>
      <c r="V17" s="65"/>
      <c r="W17" s="65"/>
      <c r="X17" s="65"/>
      <c r="Y17" s="65"/>
      <c r="Z17" s="65"/>
      <c r="AA17" s="65"/>
      <c r="AB17" s="65"/>
      <c r="AC17" s="65"/>
      <c r="AD17" s="65"/>
      <c r="AE17" s="65"/>
      <c r="AF17" s="65"/>
      <c r="AG17" s="65"/>
      <c r="AH17" s="65"/>
      <c r="AI17" s="65"/>
      <c r="AJ17" s="65"/>
      <c r="AK17" s="65"/>
      <c r="AL17" s="65"/>
      <c r="AM17" s="65"/>
      <c r="AN17" s="65"/>
      <c r="AO17" s="65"/>
      <c r="AP17" s="65"/>
      <c r="AQ17" s="65"/>
      <c r="AR17" s="65"/>
      <c r="AS17" s="65"/>
      <c r="AT17" s="65"/>
      <c r="AU17" s="65"/>
      <c r="AV17" s="65"/>
      <c r="AW17" s="65"/>
      <c r="AX17" s="65"/>
      <c r="AY17" s="65"/>
      <c r="AZ17" s="65"/>
      <c r="BA17" s="65"/>
      <c r="BB17" s="65"/>
      <c r="BC17" s="65"/>
      <c r="BD17" s="65"/>
      <c r="BE17" s="65"/>
      <c r="BF17" s="65"/>
      <c r="BG17" s="65"/>
      <c r="BH17" s="65"/>
      <c r="BI17" s="65"/>
      <c r="BJ17" s="65"/>
      <c r="BK17" s="65"/>
      <c r="BL17" s="65"/>
      <c r="BM17" s="65"/>
      <c r="BN17" s="65"/>
      <c r="BO17" s="65"/>
      <c r="BP17" s="65"/>
      <c r="BQ17" s="65"/>
      <c r="BR17" s="65"/>
      <c r="BS17" s="65"/>
      <c r="BT17" s="65"/>
      <c r="BU17" s="65"/>
      <c r="BV17" s="65"/>
      <c r="BW17" s="65"/>
      <c r="BX17" s="65"/>
      <c r="BY17" s="67"/>
      <c r="CP17" s="70"/>
      <c r="CQ17" s="70"/>
      <c r="CR17" s="70"/>
      <c r="CS17" s="70"/>
      <c r="CT17" s="70"/>
      <c r="CU17" s="70"/>
      <c r="CV17" s="70"/>
      <c r="CW17" s="70"/>
      <c r="CX17" s="70"/>
      <c r="CY17" s="70"/>
      <c r="CZ17" s="70"/>
      <c r="DA17" s="70"/>
      <c r="DB17" s="70"/>
      <c r="DC17" s="70"/>
      <c r="DD17" s="70"/>
      <c r="DE17" s="70"/>
      <c r="DF17" s="70"/>
      <c r="DG17" s="70"/>
      <c r="DH17" s="70"/>
    </row>
    <row r="18" spans="1:112" ht="12" customHeight="1" x14ac:dyDescent="0.25">
      <c r="A18" s="64"/>
      <c r="B18" s="65"/>
      <c r="C18" s="65"/>
      <c r="D18" s="65"/>
      <c r="E18" s="65"/>
      <c r="F18" s="65"/>
      <c r="G18" s="65"/>
      <c r="H18" s="65"/>
      <c r="I18" s="65"/>
      <c r="J18" s="65"/>
      <c r="K18" s="65"/>
      <c r="L18" s="65"/>
      <c r="M18" s="65"/>
      <c r="N18" s="65"/>
      <c r="O18" s="65"/>
      <c r="P18" s="65"/>
      <c r="Q18" s="65"/>
      <c r="R18" s="65"/>
      <c r="S18" s="65"/>
      <c r="T18" s="65"/>
      <c r="U18" s="65"/>
      <c r="V18" s="65"/>
      <c r="W18" s="65"/>
      <c r="X18" s="65"/>
      <c r="Y18" s="65"/>
      <c r="Z18" s="65"/>
      <c r="AA18" s="65"/>
      <c r="AB18" s="65"/>
      <c r="AC18" s="65"/>
      <c r="AD18" s="65"/>
      <c r="AE18" s="65"/>
      <c r="AF18" s="65"/>
      <c r="AG18" s="65"/>
      <c r="AH18" s="65"/>
      <c r="AI18" s="65"/>
      <c r="AJ18" s="65"/>
      <c r="AK18" s="65"/>
      <c r="AL18" s="65"/>
      <c r="AM18" s="65"/>
      <c r="AN18" s="65"/>
      <c r="AO18" s="65"/>
      <c r="AP18" s="65"/>
      <c r="AQ18" s="65"/>
      <c r="AR18" s="65"/>
      <c r="AS18" s="65"/>
      <c r="AT18" s="65"/>
      <c r="AU18" s="65"/>
      <c r="AV18" s="65"/>
      <c r="AW18" s="65"/>
      <c r="AX18" s="65"/>
      <c r="AY18" s="65"/>
      <c r="AZ18" s="65"/>
      <c r="BA18" s="65"/>
      <c r="BB18" s="65"/>
      <c r="BC18" s="65"/>
      <c r="BD18" s="65"/>
      <c r="BE18" s="65"/>
      <c r="BF18" s="65"/>
      <c r="BG18" s="65"/>
      <c r="BH18" s="65"/>
      <c r="BI18" s="65"/>
      <c r="BJ18" s="65"/>
      <c r="BK18" s="65"/>
      <c r="BL18" s="65"/>
      <c r="BM18" s="65"/>
      <c r="BN18" s="65"/>
      <c r="BO18" s="65"/>
      <c r="BP18" s="65"/>
      <c r="BQ18" s="65"/>
      <c r="BR18" s="65"/>
      <c r="BS18" s="65"/>
      <c r="BT18" s="65"/>
      <c r="BU18" s="65"/>
      <c r="BV18" s="65"/>
      <c r="BW18" s="65"/>
      <c r="BX18" s="65"/>
      <c r="BY18" s="67"/>
      <c r="CP18" s="70"/>
      <c r="CQ18" s="70"/>
      <c r="CR18" s="70"/>
      <c r="CS18" s="70"/>
      <c r="CT18" s="70"/>
      <c r="CU18" s="70"/>
      <c r="CV18" s="70"/>
      <c r="CW18" s="70"/>
      <c r="CX18" s="70"/>
      <c r="CY18" s="70"/>
      <c r="CZ18" s="70"/>
      <c r="DA18" s="70"/>
      <c r="DB18" s="70"/>
      <c r="DC18" s="70"/>
      <c r="DD18" s="70"/>
      <c r="DE18" s="70"/>
      <c r="DF18" s="70"/>
      <c r="DG18" s="70"/>
      <c r="DH18" s="70"/>
    </row>
    <row r="19" spans="1:112" ht="12" customHeight="1" x14ac:dyDescent="0.25">
      <c r="A19" s="64"/>
      <c r="B19" s="65"/>
      <c r="C19" s="65"/>
      <c r="D19" s="65"/>
      <c r="E19" s="65"/>
      <c r="F19" s="65"/>
      <c r="G19" s="65"/>
      <c r="H19" s="65"/>
      <c r="I19" s="65"/>
      <c r="J19" s="65"/>
      <c r="K19" s="65"/>
      <c r="L19" s="65"/>
      <c r="M19" s="65"/>
      <c r="N19" s="65"/>
      <c r="O19" s="65"/>
      <c r="P19" s="65"/>
      <c r="Q19" s="65"/>
      <c r="R19" s="65"/>
      <c r="S19" s="65"/>
      <c r="T19" s="65"/>
      <c r="U19" s="65"/>
      <c r="V19" s="65"/>
      <c r="W19" s="65"/>
      <c r="X19" s="65"/>
      <c r="Y19" s="65"/>
      <c r="Z19" s="65"/>
      <c r="AA19" s="65"/>
      <c r="AB19" s="65"/>
      <c r="AC19" s="65"/>
      <c r="AD19" s="65"/>
      <c r="AE19" s="65"/>
      <c r="AF19" s="65"/>
      <c r="AG19" s="65"/>
      <c r="AH19" s="65"/>
      <c r="AI19" s="65"/>
      <c r="AJ19" s="65"/>
      <c r="AK19" s="65"/>
      <c r="AL19" s="65"/>
      <c r="AM19" s="65"/>
      <c r="AN19" s="65"/>
      <c r="AO19" s="65"/>
      <c r="AP19" s="65"/>
      <c r="AQ19" s="65"/>
      <c r="AR19" s="65"/>
      <c r="AS19" s="65"/>
      <c r="AT19" s="65"/>
      <c r="AU19" s="65"/>
      <c r="AV19" s="65"/>
      <c r="AW19" s="65"/>
      <c r="AX19" s="65"/>
      <c r="AY19" s="65"/>
      <c r="AZ19" s="65"/>
      <c r="BA19" s="65"/>
      <c r="BB19" s="65"/>
      <c r="BC19" s="65"/>
      <c r="BD19" s="65"/>
      <c r="BE19" s="65"/>
      <c r="BF19" s="65"/>
      <c r="BG19" s="65"/>
      <c r="BH19" s="65"/>
      <c r="BI19" s="65"/>
      <c r="BJ19" s="65"/>
      <c r="BK19" s="65"/>
      <c r="BL19" s="65"/>
      <c r="BM19" s="65"/>
      <c r="BN19" s="65"/>
      <c r="BO19" s="65"/>
      <c r="BP19" s="65"/>
      <c r="BQ19" s="65"/>
      <c r="BR19" s="65"/>
      <c r="BS19" s="65"/>
      <c r="BT19" s="65"/>
      <c r="BU19" s="65"/>
      <c r="BV19" s="65"/>
      <c r="BW19" s="65"/>
      <c r="BX19" s="65"/>
      <c r="BY19" s="67"/>
      <c r="CP19" s="70"/>
      <c r="CQ19" s="70"/>
      <c r="CR19" s="70"/>
      <c r="CS19" s="70"/>
      <c r="CT19" s="70"/>
      <c r="CU19" s="70"/>
      <c r="CV19" s="70"/>
      <c r="CW19" s="70"/>
      <c r="CX19" s="70"/>
      <c r="CY19" s="70"/>
      <c r="CZ19" s="70"/>
      <c r="DA19" s="71"/>
      <c r="DB19" s="70"/>
      <c r="DC19" s="70"/>
      <c r="DD19" s="70"/>
      <c r="DE19" s="70"/>
      <c r="DF19" s="70"/>
      <c r="DG19" s="70"/>
      <c r="DH19" s="70"/>
    </row>
    <row r="20" spans="1:112" ht="12" customHeight="1" x14ac:dyDescent="0.25">
      <c r="A20" s="64"/>
      <c r="B20" s="65"/>
      <c r="C20" s="65"/>
      <c r="D20" s="65"/>
      <c r="E20" s="65"/>
      <c r="F20" s="65"/>
      <c r="G20" s="65"/>
      <c r="H20" s="65"/>
      <c r="I20" s="65"/>
      <c r="J20" s="65"/>
      <c r="K20" s="65"/>
      <c r="L20" s="65"/>
      <c r="M20" s="65"/>
      <c r="N20" s="65"/>
      <c r="O20" s="65"/>
      <c r="P20" s="65"/>
      <c r="Q20" s="65"/>
      <c r="R20" s="65"/>
      <c r="S20" s="65"/>
      <c r="T20" s="65"/>
      <c r="U20" s="65"/>
      <c r="V20" s="65"/>
      <c r="W20" s="65"/>
      <c r="X20" s="65"/>
      <c r="Y20" s="65"/>
      <c r="Z20" s="65"/>
      <c r="AA20" s="65"/>
      <c r="AB20" s="65"/>
      <c r="AC20" s="65"/>
      <c r="AD20" s="65"/>
      <c r="AE20" s="65"/>
      <c r="AF20" s="65"/>
      <c r="AG20" s="65"/>
      <c r="AH20" s="65"/>
      <c r="AI20" s="65"/>
      <c r="AJ20" s="65"/>
      <c r="AK20" s="65"/>
      <c r="AL20" s="65"/>
      <c r="AM20" s="65"/>
      <c r="AN20" s="65"/>
      <c r="AO20" s="65"/>
      <c r="AP20" s="65"/>
      <c r="AQ20" s="65"/>
      <c r="AR20" s="65"/>
      <c r="AS20" s="65"/>
      <c r="AT20" s="65"/>
      <c r="AU20" s="65"/>
      <c r="AV20" s="65"/>
      <c r="AW20" s="65"/>
      <c r="AX20" s="65"/>
      <c r="AY20" s="65"/>
      <c r="AZ20" s="65"/>
      <c r="BA20" s="65"/>
      <c r="BB20" s="65"/>
      <c r="BC20" s="65"/>
      <c r="BD20" s="65"/>
      <c r="BE20" s="65"/>
      <c r="BF20" s="65"/>
      <c r="BG20" s="65"/>
      <c r="BH20" s="65"/>
      <c r="BI20" s="65"/>
      <c r="BJ20" s="65"/>
      <c r="BK20" s="65"/>
      <c r="BL20" s="65"/>
      <c r="BM20" s="65"/>
      <c r="BN20" s="65"/>
      <c r="BO20" s="65"/>
      <c r="BP20" s="65"/>
      <c r="BQ20" s="65"/>
      <c r="BR20" s="65"/>
      <c r="BS20" s="65"/>
      <c r="BT20" s="65"/>
      <c r="BU20" s="65"/>
      <c r="BV20" s="65"/>
      <c r="BW20" s="65"/>
      <c r="BX20" s="65"/>
      <c r="BY20" s="67"/>
      <c r="CP20" s="70"/>
      <c r="CQ20" s="70"/>
      <c r="CR20" s="70"/>
      <c r="CS20" s="70"/>
      <c r="CT20" s="70"/>
      <c r="CU20" s="70"/>
      <c r="CV20" s="70"/>
      <c r="CW20" s="70"/>
      <c r="CX20" s="70"/>
      <c r="CY20" s="70"/>
      <c r="CZ20" s="70"/>
      <c r="DA20" s="72"/>
      <c r="DB20" s="70"/>
      <c r="DC20" s="70"/>
      <c r="DD20" s="70"/>
      <c r="DE20" s="70"/>
      <c r="DF20" s="70"/>
      <c r="DG20" s="70"/>
      <c r="DH20" s="70"/>
    </row>
    <row r="21" spans="1:112" ht="12" customHeight="1" x14ac:dyDescent="0.25">
      <c r="A21" s="64"/>
      <c r="B21" s="65"/>
      <c r="C21" s="65"/>
      <c r="D21" s="65"/>
      <c r="E21" s="65"/>
      <c r="F21" s="65"/>
      <c r="G21" s="65"/>
      <c r="H21" s="65"/>
      <c r="I21" s="65"/>
      <c r="J21" s="65"/>
      <c r="K21" s="65"/>
      <c r="L21" s="65"/>
      <c r="M21" s="65"/>
      <c r="N21" s="65"/>
      <c r="O21" s="65"/>
      <c r="P21" s="65"/>
      <c r="Q21" s="65"/>
      <c r="R21" s="65"/>
      <c r="S21" s="65"/>
      <c r="T21" s="65"/>
      <c r="U21" s="65"/>
      <c r="V21" s="65"/>
      <c r="W21" s="65"/>
      <c r="X21" s="65"/>
      <c r="Y21" s="65"/>
      <c r="Z21" s="65"/>
      <c r="AA21" s="65"/>
      <c r="AB21" s="65"/>
      <c r="AC21" s="65"/>
      <c r="AD21" s="65"/>
      <c r="AE21" s="65"/>
      <c r="AF21" s="65"/>
      <c r="AG21" s="65"/>
      <c r="AH21" s="65"/>
      <c r="AI21" s="65"/>
      <c r="AJ21" s="65"/>
      <c r="AK21" s="65"/>
      <c r="AL21" s="65"/>
      <c r="AM21" s="65"/>
      <c r="AN21" s="65"/>
      <c r="AO21" s="65"/>
      <c r="AP21" s="65"/>
      <c r="AQ21" s="65"/>
      <c r="AR21" s="65"/>
      <c r="AS21" s="65"/>
      <c r="AT21" s="65"/>
      <c r="AU21" s="65"/>
      <c r="AV21" s="65"/>
      <c r="AW21" s="65"/>
      <c r="AX21" s="65"/>
      <c r="AY21" s="65"/>
      <c r="AZ21" s="65"/>
      <c r="BA21" s="65"/>
      <c r="BB21" s="65"/>
      <c r="BC21" s="65"/>
      <c r="BD21" s="65"/>
      <c r="BE21" s="65"/>
      <c r="BF21" s="65"/>
      <c r="BG21" s="65"/>
      <c r="BH21" s="65"/>
      <c r="BI21" s="65"/>
      <c r="BJ21" s="65"/>
      <c r="BK21" s="65"/>
      <c r="BL21" s="65"/>
      <c r="BM21" s="65"/>
      <c r="BN21" s="65"/>
      <c r="BO21" s="65"/>
      <c r="BP21" s="65"/>
      <c r="BQ21" s="65"/>
      <c r="BR21" s="65"/>
      <c r="BS21" s="65"/>
      <c r="BT21" s="65"/>
      <c r="BU21" s="65"/>
      <c r="BV21" s="65"/>
      <c r="BW21" s="65"/>
      <c r="BX21" s="65"/>
      <c r="BY21" s="67"/>
      <c r="CP21" s="70"/>
      <c r="CQ21" s="70"/>
      <c r="CR21" s="70"/>
      <c r="CS21" s="70"/>
      <c r="CT21" s="70"/>
      <c r="CU21" s="70"/>
      <c r="CV21" s="70"/>
      <c r="CW21" s="70"/>
      <c r="CX21" s="70"/>
      <c r="CY21" s="70"/>
      <c r="CZ21" s="70"/>
      <c r="DA21" s="71"/>
      <c r="DB21" s="70"/>
      <c r="DC21" s="70"/>
      <c r="DD21" s="70"/>
      <c r="DE21" s="70"/>
      <c r="DF21" s="70"/>
      <c r="DG21" s="70"/>
      <c r="DH21" s="70"/>
    </row>
    <row r="22" spans="1:112" ht="12" customHeight="1" x14ac:dyDescent="0.25">
      <c r="A22" s="64"/>
      <c r="B22" s="65"/>
      <c r="C22" s="65"/>
      <c r="D22" s="65"/>
      <c r="E22" s="65"/>
      <c r="F22" s="65"/>
      <c r="G22" s="65"/>
      <c r="H22" s="65"/>
      <c r="I22" s="65"/>
      <c r="J22" s="65"/>
      <c r="K22" s="65"/>
      <c r="L22" s="65"/>
      <c r="M22" s="65"/>
      <c r="N22" s="65"/>
      <c r="O22" s="65"/>
      <c r="P22" s="65"/>
      <c r="Q22" s="65"/>
      <c r="R22" s="65"/>
      <c r="S22" s="65"/>
      <c r="T22" s="65"/>
      <c r="U22" s="65"/>
      <c r="V22" s="65"/>
      <c r="W22" s="65"/>
      <c r="X22" s="65"/>
      <c r="Y22" s="65"/>
      <c r="Z22" s="65"/>
      <c r="AA22" s="65"/>
      <c r="AB22" s="65"/>
      <c r="AC22" s="65"/>
      <c r="AD22" s="65"/>
      <c r="AE22" s="65"/>
      <c r="AF22" s="65"/>
      <c r="AG22" s="65"/>
      <c r="AH22" s="65"/>
      <c r="AI22" s="65"/>
      <c r="AJ22" s="65"/>
      <c r="AK22" s="65"/>
      <c r="AL22" s="65"/>
      <c r="AM22" s="65"/>
      <c r="AN22" s="65"/>
      <c r="AO22" s="65"/>
      <c r="AP22" s="65"/>
      <c r="AQ22" s="65"/>
      <c r="AR22" s="65"/>
      <c r="AS22" s="65"/>
      <c r="AT22" s="65"/>
      <c r="AU22" s="65"/>
      <c r="AV22" s="65"/>
      <c r="AW22" s="65"/>
      <c r="AX22" s="65"/>
      <c r="AY22" s="65"/>
      <c r="AZ22" s="65"/>
      <c r="BA22" s="65"/>
      <c r="BB22" s="65"/>
      <c r="BC22" s="65"/>
      <c r="BD22" s="65"/>
      <c r="BE22" s="65"/>
      <c r="BF22" s="65"/>
      <c r="BG22" s="65"/>
      <c r="BH22" s="65"/>
      <c r="BI22" s="65"/>
      <c r="BJ22" s="65"/>
      <c r="BK22" s="65"/>
      <c r="BL22" s="65"/>
      <c r="BM22" s="65"/>
      <c r="BN22" s="65"/>
      <c r="BO22" s="65"/>
      <c r="BP22" s="65"/>
      <c r="BQ22" s="65"/>
      <c r="BR22" s="65"/>
      <c r="BS22" s="65"/>
      <c r="BT22" s="65"/>
      <c r="BU22" s="65"/>
      <c r="BV22" s="65"/>
      <c r="BW22" s="65"/>
      <c r="BX22" s="65"/>
      <c r="BY22" s="67"/>
      <c r="CP22" s="70"/>
      <c r="CQ22" s="70"/>
      <c r="CR22" s="70"/>
      <c r="CS22" s="70"/>
      <c r="CT22" s="70"/>
      <c r="CU22" s="70"/>
      <c r="CV22" s="70"/>
      <c r="CW22" s="70"/>
      <c r="CX22" s="70"/>
      <c r="CY22" s="70"/>
      <c r="CZ22" s="70"/>
      <c r="DA22" s="70"/>
      <c r="DB22" s="70"/>
      <c r="DC22" s="70"/>
      <c r="DD22" s="70"/>
      <c r="DE22" s="70"/>
      <c r="DF22" s="70"/>
      <c r="DG22" s="70"/>
      <c r="DH22" s="70"/>
    </row>
    <row r="23" spans="1:112" ht="12" customHeight="1" x14ac:dyDescent="0.25">
      <c r="A23" s="64"/>
      <c r="B23" s="65"/>
      <c r="C23" s="65"/>
      <c r="D23" s="65"/>
      <c r="E23" s="68"/>
      <c r="F23" s="65"/>
      <c r="G23" s="65"/>
      <c r="H23" s="65"/>
      <c r="I23" s="65"/>
      <c r="J23" s="65"/>
      <c r="K23" s="65"/>
      <c r="L23" s="65"/>
      <c r="M23" s="65"/>
      <c r="N23" s="65"/>
      <c r="O23" s="65"/>
      <c r="P23" s="65"/>
      <c r="Q23" s="65"/>
      <c r="R23" s="65"/>
      <c r="S23" s="65"/>
      <c r="T23" s="65"/>
      <c r="U23" s="65"/>
      <c r="V23" s="65"/>
      <c r="W23" s="65"/>
      <c r="X23" s="65"/>
      <c r="Y23" s="65"/>
      <c r="Z23" s="65"/>
      <c r="AA23" s="65"/>
      <c r="AB23" s="65"/>
      <c r="AC23" s="65"/>
      <c r="AD23" s="65"/>
      <c r="AE23" s="65"/>
      <c r="AF23" s="65"/>
      <c r="AG23" s="65"/>
      <c r="AH23" s="65"/>
      <c r="AI23" s="65"/>
      <c r="AJ23" s="65"/>
      <c r="AK23" s="65"/>
      <c r="AL23" s="66"/>
      <c r="AM23" s="66"/>
      <c r="AN23" s="66"/>
      <c r="AO23" s="66"/>
      <c r="AP23" s="66"/>
      <c r="AQ23" s="66"/>
      <c r="AR23" s="66"/>
      <c r="AS23" s="66"/>
      <c r="AT23" s="66"/>
      <c r="AU23" s="66"/>
      <c r="AV23" s="65"/>
      <c r="AW23" s="65"/>
      <c r="AX23" s="65"/>
      <c r="AY23" s="65"/>
      <c r="AZ23" s="65"/>
      <c r="BA23" s="65"/>
      <c r="BB23" s="65"/>
      <c r="BC23" s="65"/>
      <c r="BD23" s="65"/>
      <c r="BE23" s="65"/>
      <c r="BF23" s="65"/>
      <c r="BG23" s="65"/>
      <c r="BH23" s="65"/>
      <c r="BI23" s="65"/>
      <c r="BJ23" s="65"/>
      <c r="BK23" s="65"/>
      <c r="BL23" s="65"/>
      <c r="BM23" s="65"/>
      <c r="BN23" s="65"/>
      <c r="BO23" s="65"/>
      <c r="BP23" s="65"/>
      <c r="BQ23" s="65"/>
      <c r="BR23" s="65"/>
      <c r="BS23" s="65"/>
      <c r="BT23" s="65"/>
      <c r="BU23" s="65"/>
      <c r="BV23" s="65"/>
      <c r="BW23" s="65"/>
      <c r="BX23" s="65"/>
      <c r="BY23" s="67"/>
      <c r="CP23" s="70"/>
      <c r="CQ23" s="70"/>
      <c r="CR23" s="70"/>
      <c r="CS23" s="70"/>
      <c r="CT23" s="70"/>
      <c r="CU23" s="70"/>
      <c r="CV23" s="70"/>
      <c r="CW23" s="70"/>
      <c r="CX23" s="70"/>
      <c r="CY23" s="70"/>
      <c r="CZ23" s="70"/>
      <c r="DA23" s="70"/>
      <c r="DB23" s="70"/>
      <c r="DC23" s="70"/>
      <c r="DD23" s="70"/>
      <c r="DE23" s="70"/>
      <c r="DF23" s="70"/>
      <c r="DG23" s="70"/>
      <c r="DH23" s="70"/>
    </row>
    <row r="24" spans="1:112" ht="12" customHeight="1" x14ac:dyDescent="0.25">
      <c r="A24" s="64"/>
      <c r="B24" s="65"/>
      <c r="C24" s="65"/>
      <c r="D24" s="65"/>
      <c r="E24" s="65"/>
      <c r="F24" s="65"/>
      <c r="G24" s="65"/>
      <c r="H24" s="65"/>
      <c r="I24" s="65"/>
      <c r="J24" s="66"/>
      <c r="K24" s="66"/>
      <c r="L24" s="66"/>
      <c r="M24" s="66"/>
      <c r="N24" s="66"/>
      <c r="O24" s="66"/>
      <c r="P24" s="66"/>
      <c r="Q24" s="66"/>
      <c r="R24" s="66"/>
      <c r="S24" s="66"/>
      <c r="T24" s="66"/>
      <c r="U24" s="66"/>
      <c r="V24" s="66"/>
      <c r="W24" s="66"/>
      <c r="X24" s="65"/>
      <c r="Y24" s="65"/>
      <c r="Z24" s="65"/>
      <c r="AA24" s="65"/>
      <c r="AB24" s="65"/>
      <c r="AC24" s="65"/>
      <c r="AD24" s="65"/>
      <c r="AE24" s="65"/>
      <c r="AF24" s="65"/>
      <c r="AG24" s="65"/>
      <c r="AH24" s="65"/>
      <c r="AI24" s="65"/>
      <c r="AJ24" s="65"/>
      <c r="AK24" s="65"/>
      <c r="AL24" s="66"/>
      <c r="AM24" s="66"/>
      <c r="AN24" s="66"/>
      <c r="AO24" s="66"/>
      <c r="AP24" s="66"/>
      <c r="AQ24" s="66"/>
      <c r="AR24" s="66"/>
      <c r="AS24" s="66"/>
      <c r="AT24" s="66"/>
      <c r="AU24" s="66"/>
      <c r="AV24" s="65"/>
      <c r="AW24" s="65"/>
      <c r="AX24" s="65"/>
      <c r="AY24" s="65"/>
      <c r="AZ24" s="65"/>
      <c r="BA24" s="65"/>
      <c r="BB24" s="65"/>
      <c r="BC24" s="65"/>
      <c r="BD24" s="65"/>
      <c r="BE24" s="65"/>
      <c r="BF24" s="65"/>
      <c r="BG24" s="65"/>
      <c r="BH24" s="65"/>
      <c r="BI24" s="65"/>
      <c r="BJ24" s="65"/>
      <c r="BK24" s="65"/>
      <c r="BL24" s="65"/>
      <c r="BM24" s="65"/>
      <c r="BN24" s="65"/>
      <c r="BO24" s="65"/>
      <c r="BP24" s="65"/>
      <c r="BQ24" s="65"/>
      <c r="BR24" s="65"/>
      <c r="BS24" s="65"/>
      <c r="BT24" s="65"/>
      <c r="BU24" s="65"/>
      <c r="BV24" s="65"/>
      <c r="BW24" s="65"/>
      <c r="BX24" s="65"/>
      <c r="BY24" s="67"/>
    </row>
    <row r="25" spans="1:112" ht="12" customHeight="1" x14ac:dyDescent="0.25">
      <c r="A25" s="64"/>
      <c r="B25" s="65"/>
      <c r="C25" s="65"/>
      <c r="D25" s="65"/>
      <c r="E25" s="65"/>
      <c r="F25" s="65"/>
      <c r="G25" s="65"/>
      <c r="H25" s="65"/>
      <c r="I25" s="65"/>
      <c r="J25" s="66"/>
      <c r="K25" s="66"/>
      <c r="L25" s="66"/>
      <c r="M25" s="66"/>
      <c r="N25" s="66"/>
      <c r="O25" s="66"/>
      <c r="P25" s="66"/>
      <c r="Q25" s="66"/>
      <c r="R25" s="66"/>
      <c r="S25" s="66"/>
      <c r="T25" s="66"/>
      <c r="U25" s="66"/>
      <c r="V25" s="66"/>
      <c r="W25" s="66"/>
      <c r="X25" s="65"/>
      <c r="Y25" s="65"/>
      <c r="Z25" s="65"/>
      <c r="AA25" s="65"/>
      <c r="AB25" s="65"/>
      <c r="AC25" s="65"/>
      <c r="AD25" s="65"/>
      <c r="AE25" s="65"/>
      <c r="AF25" s="65"/>
      <c r="AG25" s="65"/>
      <c r="AH25" s="65"/>
      <c r="AI25" s="65"/>
      <c r="AJ25" s="65"/>
      <c r="AK25" s="65"/>
      <c r="AL25" s="69"/>
      <c r="AM25" s="69"/>
      <c r="AN25" s="69"/>
      <c r="AO25" s="69"/>
      <c r="AP25" s="69"/>
      <c r="AQ25" s="69"/>
      <c r="AR25" s="69"/>
      <c r="AS25" s="69"/>
      <c r="AT25" s="69"/>
      <c r="AU25" s="69"/>
      <c r="AV25" s="65"/>
      <c r="AW25" s="65"/>
      <c r="AX25" s="65"/>
      <c r="AY25" s="65"/>
      <c r="AZ25" s="65"/>
      <c r="BA25" s="65"/>
      <c r="BB25" s="65"/>
      <c r="BC25" s="65"/>
      <c r="BD25" s="65"/>
      <c r="BE25" s="65"/>
      <c r="BF25" s="65"/>
      <c r="BG25" s="65"/>
      <c r="BH25" s="65"/>
      <c r="BI25" s="65"/>
      <c r="BJ25" s="65"/>
      <c r="BK25" s="65"/>
      <c r="BL25" s="65"/>
      <c r="BM25" s="65"/>
      <c r="BN25" s="65"/>
      <c r="BO25" s="65"/>
      <c r="BP25" s="65"/>
      <c r="BQ25" s="65"/>
      <c r="BR25" s="65"/>
      <c r="BS25" s="65"/>
      <c r="BT25" s="65"/>
      <c r="BU25" s="65"/>
      <c r="BV25" s="65"/>
      <c r="BW25" s="65"/>
      <c r="BX25" s="65"/>
      <c r="BY25" s="67"/>
    </row>
    <row r="26" spans="1:112" ht="12" customHeight="1" x14ac:dyDescent="0.25">
      <c r="A26" s="64"/>
      <c r="B26" s="65"/>
      <c r="C26" s="65"/>
      <c r="D26" s="65"/>
      <c r="E26" s="65"/>
      <c r="F26" s="65"/>
      <c r="G26" s="65"/>
      <c r="H26" s="65"/>
      <c r="I26" s="65"/>
      <c r="J26" s="65"/>
      <c r="K26" s="65"/>
      <c r="L26" s="65"/>
      <c r="M26" s="65"/>
      <c r="N26" s="65"/>
      <c r="O26" s="65"/>
      <c r="P26" s="65"/>
      <c r="Q26" s="65"/>
      <c r="R26" s="65"/>
      <c r="S26" s="65"/>
      <c r="T26" s="65"/>
      <c r="U26" s="65"/>
      <c r="V26" s="65"/>
      <c r="W26" s="65"/>
      <c r="X26" s="65"/>
      <c r="Y26" s="65"/>
      <c r="Z26" s="65"/>
      <c r="AA26" s="65"/>
      <c r="AB26" s="65"/>
      <c r="AC26" s="65"/>
      <c r="AD26" s="65"/>
      <c r="AE26" s="65"/>
      <c r="AF26" s="65"/>
      <c r="AG26" s="65"/>
      <c r="AH26" s="65"/>
      <c r="AI26" s="65"/>
      <c r="AJ26" s="65"/>
      <c r="AK26" s="65"/>
      <c r="AL26" s="65"/>
      <c r="AM26" s="65"/>
      <c r="AN26" s="65"/>
      <c r="AO26" s="65"/>
      <c r="AP26" s="65"/>
      <c r="AQ26" s="65"/>
      <c r="AR26" s="65"/>
      <c r="AS26" s="65"/>
      <c r="AT26" s="65"/>
      <c r="AU26" s="65"/>
      <c r="AV26" s="65"/>
      <c r="AW26" s="65"/>
      <c r="AX26" s="65"/>
      <c r="AY26" s="65"/>
      <c r="AZ26" s="65"/>
      <c r="BA26" s="65"/>
      <c r="BB26" s="65"/>
      <c r="BC26" s="66"/>
      <c r="BD26" s="66"/>
      <c r="BE26" s="66"/>
      <c r="BF26" s="66"/>
      <c r="BG26" s="66"/>
      <c r="BH26" s="66"/>
      <c r="BI26" s="66"/>
      <c r="BJ26" s="66"/>
      <c r="BK26" s="66"/>
      <c r="BL26" s="66"/>
      <c r="BM26" s="66"/>
      <c r="BN26" s="66"/>
      <c r="BO26" s="66"/>
      <c r="BP26" s="66"/>
      <c r="BQ26" s="65"/>
      <c r="BR26" s="65"/>
      <c r="BS26" s="65"/>
      <c r="BT26" s="65"/>
      <c r="BU26" s="65"/>
      <c r="BV26" s="65"/>
      <c r="BW26" s="65"/>
      <c r="BX26" s="65"/>
      <c r="BY26" s="67"/>
    </row>
    <row r="27" spans="1:112" ht="12" customHeight="1" x14ac:dyDescent="0.25">
      <c r="A27" s="64"/>
      <c r="B27" s="73"/>
      <c r="C27" s="73"/>
      <c r="D27" s="73"/>
      <c r="E27" s="73"/>
      <c r="F27" s="73"/>
      <c r="G27" s="73"/>
      <c r="H27" s="73"/>
      <c r="I27" s="73"/>
      <c r="J27" s="73"/>
      <c r="K27" s="73"/>
      <c r="L27" s="73"/>
      <c r="M27" s="73"/>
      <c r="N27" s="74"/>
      <c r="O27" s="74"/>
      <c r="P27" s="74"/>
      <c r="Q27" s="74"/>
      <c r="R27" s="74"/>
      <c r="S27" s="74"/>
      <c r="T27" s="74"/>
      <c r="U27" s="74"/>
      <c r="V27" s="74"/>
      <c r="W27" s="74"/>
      <c r="X27" s="74"/>
      <c r="Y27" s="74"/>
      <c r="Z27" s="65"/>
      <c r="AA27" s="65"/>
      <c r="AB27" s="65"/>
      <c r="AC27" s="65"/>
      <c r="AD27" s="65"/>
      <c r="AE27" s="65"/>
      <c r="AF27" s="65"/>
      <c r="AG27" s="65"/>
      <c r="AH27" s="65"/>
      <c r="AI27" s="65"/>
      <c r="AJ27" s="65"/>
      <c r="AK27" s="65"/>
      <c r="AL27" s="65"/>
      <c r="AM27" s="65"/>
      <c r="AN27" s="65"/>
      <c r="AO27" s="65"/>
      <c r="AP27" s="65"/>
      <c r="AQ27" s="65"/>
      <c r="AR27" s="65"/>
      <c r="AS27" s="65"/>
      <c r="AT27" s="65"/>
      <c r="AU27" s="65"/>
      <c r="AV27" s="65"/>
      <c r="AW27" s="65"/>
      <c r="AX27" s="65"/>
      <c r="AY27" s="65"/>
      <c r="AZ27" s="65"/>
      <c r="BA27" s="65"/>
      <c r="BB27" s="65"/>
      <c r="BC27" s="66"/>
      <c r="BD27" s="66"/>
      <c r="BE27" s="66"/>
      <c r="BF27" s="66"/>
      <c r="BG27" s="66"/>
      <c r="BH27" s="66"/>
      <c r="BI27" s="66"/>
      <c r="BJ27" s="66"/>
      <c r="BK27" s="66"/>
      <c r="BL27" s="66"/>
      <c r="BM27" s="66"/>
      <c r="BN27" s="66"/>
      <c r="BO27" s="66"/>
      <c r="BP27" s="66"/>
      <c r="BQ27" s="65"/>
      <c r="BR27" s="65"/>
      <c r="BS27" s="65"/>
      <c r="BT27" s="65"/>
      <c r="BU27" s="65"/>
      <c r="BV27" s="65"/>
      <c r="BW27" s="65"/>
      <c r="BX27" s="65"/>
      <c r="BY27" s="67"/>
    </row>
    <row r="28" spans="1:112" ht="12" customHeight="1" x14ac:dyDescent="0.25">
      <c r="A28" s="64"/>
      <c r="B28" s="73"/>
      <c r="C28" s="73"/>
      <c r="D28" s="73"/>
      <c r="E28" s="73"/>
      <c r="F28" s="73"/>
      <c r="G28" s="73"/>
      <c r="H28" s="73"/>
      <c r="I28" s="73"/>
      <c r="J28" s="73"/>
      <c r="K28" s="73"/>
      <c r="L28" s="73"/>
      <c r="M28" s="73"/>
      <c r="N28" s="74"/>
      <c r="O28" s="74"/>
      <c r="P28" s="74"/>
      <c r="Q28" s="74"/>
      <c r="R28" s="74"/>
      <c r="S28" s="74"/>
      <c r="T28" s="74"/>
      <c r="U28" s="74"/>
      <c r="V28" s="74"/>
      <c r="W28" s="74"/>
      <c r="X28" s="74"/>
      <c r="Y28" s="74"/>
      <c r="Z28" s="65"/>
      <c r="AA28" s="65"/>
      <c r="AB28" s="65"/>
      <c r="AC28" s="65"/>
      <c r="AD28" s="65"/>
      <c r="AE28" s="65"/>
      <c r="AF28" s="65"/>
      <c r="AG28" s="65"/>
      <c r="AH28" s="65"/>
      <c r="AI28" s="65"/>
      <c r="AJ28" s="65"/>
      <c r="AK28" s="65"/>
      <c r="AL28" s="65"/>
      <c r="AM28" s="65"/>
      <c r="AN28" s="65"/>
      <c r="AO28" s="65"/>
      <c r="AP28" s="65"/>
      <c r="AQ28" s="65"/>
      <c r="AR28" s="65"/>
      <c r="AS28" s="65"/>
      <c r="AT28" s="65"/>
      <c r="AU28" s="65"/>
      <c r="AV28" s="65"/>
      <c r="AW28" s="65"/>
      <c r="AX28" s="65"/>
      <c r="AY28" s="65"/>
      <c r="AZ28" s="65"/>
      <c r="BA28" s="65"/>
      <c r="BB28" s="65"/>
      <c r="BC28" s="66"/>
      <c r="BD28" s="66"/>
      <c r="BE28" s="66"/>
      <c r="BF28" s="66"/>
      <c r="BG28" s="66"/>
      <c r="BH28" s="66"/>
      <c r="BI28" s="66"/>
      <c r="BJ28" s="66"/>
      <c r="BK28" s="66"/>
      <c r="BL28" s="66"/>
      <c r="BM28" s="66"/>
      <c r="BN28" s="66"/>
      <c r="BO28" s="66"/>
      <c r="BP28" s="66"/>
      <c r="BQ28" s="65"/>
      <c r="BR28" s="65"/>
      <c r="BS28" s="65"/>
      <c r="BT28" s="65"/>
      <c r="BU28" s="65"/>
      <c r="BV28" s="65"/>
      <c r="BW28" s="65"/>
      <c r="BX28" s="65"/>
      <c r="BY28" s="67"/>
    </row>
    <row r="29" spans="1:112" ht="12" customHeight="1" x14ac:dyDescent="0.25">
      <c r="A29" s="64"/>
      <c r="B29" s="73"/>
      <c r="C29" s="73"/>
      <c r="D29" s="73"/>
      <c r="E29" s="73"/>
      <c r="F29" s="73"/>
      <c r="G29" s="73"/>
      <c r="H29" s="73"/>
      <c r="I29" s="73"/>
      <c r="J29" s="73"/>
      <c r="K29" s="73"/>
      <c r="L29" s="73"/>
      <c r="M29" s="73"/>
      <c r="N29" s="74"/>
      <c r="O29" s="74"/>
      <c r="P29" s="74"/>
      <c r="Q29" s="74"/>
      <c r="R29" s="74"/>
      <c r="S29" s="74"/>
      <c r="T29" s="74"/>
      <c r="U29" s="74"/>
      <c r="V29" s="74"/>
      <c r="W29" s="74"/>
      <c r="X29" s="74"/>
      <c r="Y29" s="74"/>
      <c r="Z29" s="65"/>
      <c r="AA29" s="65"/>
      <c r="AB29" s="65"/>
      <c r="AC29" s="65"/>
      <c r="AD29" s="65"/>
      <c r="AE29" s="65"/>
      <c r="AF29" s="65"/>
      <c r="AG29" s="65"/>
      <c r="AH29" s="65"/>
      <c r="AI29" s="65"/>
      <c r="AJ29" s="65"/>
      <c r="AK29" s="65"/>
      <c r="AL29" s="65"/>
      <c r="AM29" s="65"/>
      <c r="AN29" s="65"/>
      <c r="AO29" s="65"/>
      <c r="AP29" s="65"/>
      <c r="AQ29" s="65"/>
      <c r="AR29" s="65"/>
      <c r="AS29" s="65"/>
      <c r="AT29" s="65"/>
      <c r="AU29" s="65"/>
      <c r="AV29" s="65"/>
      <c r="AW29" s="65"/>
      <c r="AX29" s="65"/>
      <c r="AY29" s="65"/>
      <c r="AZ29" s="65"/>
      <c r="BA29" s="65"/>
      <c r="BB29" s="65"/>
      <c r="BC29" s="66"/>
      <c r="BD29" s="66"/>
      <c r="BE29" s="66"/>
      <c r="BF29" s="66"/>
      <c r="BG29" s="66"/>
      <c r="BH29" s="66"/>
      <c r="BI29" s="66"/>
      <c r="BJ29" s="66"/>
      <c r="BK29" s="66"/>
      <c r="BL29" s="66"/>
      <c r="BM29" s="66"/>
      <c r="BN29" s="66"/>
      <c r="BO29" s="66"/>
      <c r="BP29" s="66"/>
      <c r="BQ29" s="65"/>
      <c r="BR29" s="65"/>
      <c r="BS29" s="65"/>
      <c r="BT29" s="65"/>
      <c r="BU29" s="65"/>
      <c r="BV29" s="65"/>
      <c r="BW29" s="65"/>
      <c r="BX29" s="65"/>
      <c r="BY29" s="67"/>
    </row>
    <row r="30" spans="1:112" ht="12" customHeight="1" x14ac:dyDescent="0.25">
      <c r="A30" s="64"/>
      <c r="B30" s="73"/>
      <c r="C30" s="73"/>
      <c r="D30" s="73"/>
      <c r="E30" s="73"/>
      <c r="F30" s="73"/>
      <c r="G30" s="73"/>
      <c r="H30" s="73"/>
      <c r="I30" s="73"/>
      <c r="J30" s="73"/>
      <c r="K30" s="73"/>
      <c r="L30" s="73"/>
      <c r="M30" s="73"/>
      <c r="N30" s="74"/>
      <c r="O30" s="74"/>
      <c r="P30" s="74"/>
      <c r="Q30" s="74"/>
      <c r="R30" s="74"/>
      <c r="S30" s="74"/>
      <c r="T30" s="74"/>
      <c r="U30" s="74"/>
      <c r="V30" s="74"/>
      <c r="W30" s="74"/>
      <c r="X30" s="74"/>
      <c r="Y30" s="74"/>
      <c r="Z30" s="65"/>
      <c r="AA30" s="65"/>
      <c r="AB30" s="65"/>
      <c r="AC30" s="65"/>
      <c r="AD30" s="65"/>
      <c r="AE30" s="65"/>
      <c r="AF30" s="65"/>
      <c r="AG30" s="65"/>
      <c r="AH30" s="65"/>
      <c r="AI30" s="65"/>
      <c r="AJ30" s="65"/>
      <c r="AK30" s="65"/>
      <c r="AL30" s="65"/>
      <c r="AM30" s="65"/>
      <c r="AN30" s="65"/>
      <c r="AO30" s="65"/>
      <c r="AP30" s="65"/>
      <c r="AQ30" s="65"/>
      <c r="AR30" s="65"/>
      <c r="AS30" s="65"/>
      <c r="AT30" s="65"/>
      <c r="AU30" s="65"/>
      <c r="AV30" s="65"/>
      <c r="AW30" s="65"/>
      <c r="AX30" s="65"/>
      <c r="AY30" s="65"/>
      <c r="AZ30" s="65"/>
      <c r="BA30" s="65"/>
      <c r="BB30" s="65"/>
      <c r="BC30" s="69"/>
      <c r="BD30" s="69"/>
      <c r="BE30" s="69"/>
      <c r="BF30" s="69"/>
      <c r="BG30" s="69"/>
      <c r="BH30" s="69"/>
      <c r="BI30" s="69"/>
      <c r="BJ30" s="69"/>
      <c r="BK30" s="69"/>
      <c r="BL30" s="69"/>
      <c r="BM30" s="69"/>
      <c r="BN30" s="69"/>
      <c r="BO30" s="69"/>
      <c r="BP30" s="69"/>
      <c r="BQ30" s="65"/>
      <c r="BR30" s="65"/>
      <c r="BS30" s="65"/>
      <c r="BT30" s="65"/>
      <c r="BU30" s="65"/>
      <c r="BV30" s="65"/>
      <c r="BW30" s="65"/>
      <c r="BX30" s="65"/>
      <c r="BY30" s="67"/>
    </row>
    <row r="31" spans="1:112" ht="12" customHeight="1" x14ac:dyDescent="0.25">
      <c r="A31" s="64"/>
      <c r="B31" s="73"/>
      <c r="C31" s="73"/>
      <c r="D31" s="73"/>
      <c r="E31" s="73"/>
      <c r="F31" s="73"/>
      <c r="G31" s="73"/>
      <c r="H31" s="73"/>
      <c r="I31" s="73"/>
      <c r="J31" s="73"/>
      <c r="K31" s="73"/>
      <c r="L31" s="73"/>
      <c r="M31" s="73"/>
      <c r="N31" s="74"/>
      <c r="O31" s="74"/>
      <c r="P31" s="74"/>
      <c r="Q31" s="74"/>
      <c r="R31" s="74"/>
      <c r="S31" s="74"/>
      <c r="T31" s="74"/>
      <c r="U31" s="74"/>
      <c r="V31" s="74"/>
      <c r="W31" s="74"/>
      <c r="X31" s="74"/>
      <c r="Y31" s="74"/>
      <c r="Z31" s="65"/>
      <c r="AA31" s="65"/>
      <c r="AB31" s="65"/>
      <c r="AC31" s="65"/>
      <c r="AD31" s="65"/>
      <c r="AE31" s="65"/>
      <c r="AF31" s="65"/>
      <c r="AG31" s="65"/>
      <c r="AH31" s="65"/>
      <c r="AI31" s="65"/>
      <c r="AJ31" s="65"/>
      <c r="AK31" s="65"/>
      <c r="AL31" s="65"/>
      <c r="AM31" s="65"/>
      <c r="AN31" s="65"/>
      <c r="AO31" s="65"/>
      <c r="AP31" s="65"/>
      <c r="AQ31" s="65"/>
      <c r="AR31" s="65"/>
      <c r="AS31" s="65"/>
      <c r="AT31" s="65"/>
      <c r="AU31" s="65"/>
      <c r="AV31" s="65"/>
      <c r="AW31" s="65"/>
      <c r="AX31" s="65"/>
      <c r="AY31" s="65"/>
      <c r="AZ31" s="65"/>
      <c r="BA31" s="65"/>
      <c r="BB31" s="65"/>
      <c r="BC31" s="69"/>
      <c r="BD31" s="69"/>
      <c r="BE31" s="69"/>
      <c r="BF31" s="69"/>
      <c r="BG31" s="69"/>
      <c r="BH31" s="69"/>
      <c r="BI31" s="69"/>
      <c r="BJ31" s="69"/>
      <c r="BK31" s="69"/>
      <c r="BL31" s="69"/>
      <c r="BM31" s="69"/>
      <c r="BN31" s="69"/>
      <c r="BO31" s="69"/>
      <c r="BP31" s="69"/>
      <c r="BQ31" s="65"/>
      <c r="BR31" s="65"/>
      <c r="BS31" s="65"/>
      <c r="BT31" s="65"/>
      <c r="BU31" s="65"/>
      <c r="BV31" s="65"/>
      <c r="BW31" s="65"/>
      <c r="BX31" s="65"/>
      <c r="BY31" s="67"/>
    </row>
    <row r="32" spans="1:112" ht="12" customHeight="1" x14ac:dyDescent="0.25">
      <c r="A32" s="75"/>
      <c r="B32" s="73"/>
      <c r="C32" s="73"/>
      <c r="D32" s="73"/>
      <c r="E32" s="73"/>
      <c r="F32" s="73"/>
      <c r="G32" s="73"/>
      <c r="H32" s="73"/>
      <c r="I32" s="73"/>
      <c r="J32" s="73"/>
      <c r="K32" s="73"/>
      <c r="L32" s="73"/>
      <c r="M32" s="73"/>
      <c r="N32" s="74"/>
      <c r="O32" s="74"/>
      <c r="P32" s="74"/>
      <c r="Q32" s="74"/>
      <c r="R32" s="74"/>
      <c r="S32" s="74"/>
      <c r="T32" s="74"/>
      <c r="U32" s="74"/>
      <c r="V32" s="74"/>
      <c r="W32" s="74"/>
      <c r="X32" s="74"/>
      <c r="Y32" s="74"/>
      <c r="Z32" s="76"/>
      <c r="AA32" s="76"/>
      <c r="AB32" s="76"/>
      <c r="AC32" s="76"/>
      <c r="AD32" s="76"/>
      <c r="AE32" s="76"/>
      <c r="AF32" s="76"/>
      <c r="AG32" s="76"/>
      <c r="AH32" s="76"/>
      <c r="AI32" s="76"/>
      <c r="AJ32" s="76"/>
      <c r="AK32" s="76"/>
      <c r="AL32" s="76"/>
      <c r="AM32" s="76"/>
      <c r="AN32" s="76"/>
      <c r="AO32" s="65"/>
      <c r="AP32" s="65"/>
      <c r="AQ32" s="65"/>
      <c r="AR32" s="65"/>
      <c r="AS32" s="65"/>
      <c r="AT32" s="65"/>
      <c r="AU32" s="65"/>
      <c r="AV32" s="76"/>
      <c r="AW32" s="76"/>
      <c r="AX32" s="76"/>
      <c r="AY32" s="76"/>
      <c r="AZ32" s="76"/>
      <c r="BA32" s="76"/>
      <c r="BB32" s="76"/>
      <c r="BC32" s="76"/>
      <c r="BD32" s="76"/>
      <c r="BE32" s="76"/>
      <c r="BF32" s="76"/>
      <c r="BG32" s="76"/>
      <c r="BH32" s="76"/>
      <c r="BI32" s="76"/>
      <c r="BJ32" s="76"/>
      <c r="BK32" s="76"/>
      <c r="BL32" s="76"/>
      <c r="BM32" s="76"/>
      <c r="BN32" s="76"/>
      <c r="BO32" s="76"/>
      <c r="BP32" s="76"/>
      <c r="BQ32" s="76"/>
      <c r="BR32" s="76"/>
      <c r="BS32" s="76"/>
      <c r="BT32" s="65"/>
      <c r="BU32" s="65"/>
      <c r="BV32" s="65"/>
      <c r="BW32" s="65"/>
      <c r="BX32" s="65"/>
      <c r="BY32" s="67"/>
    </row>
    <row r="33" spans="1:100" ht="12" customHeight="1" x14ac:dyDescent="0.3">
      <c r="A33" s="75"/>
      <c r="B33" s="73"/>
      <c r="C33" s="73"/>
      <c r="D33" s="73"/>
      <c r="E33" s="73"/>
      <c r="F33" s="73"/>
      <c r="G33" s="73"/>
      <c r="H33" s="73"/>
      <c r="I33" s="73"/>
      <c r="J33" s="73"/>
      <c r="K33" s="73"/>
      <c r="L33" s="73"/>
      <c r="M33" s="73"/>
      <c r="N33" s="77"/>
      <c r="O33" s="74"/>
      <c r="P33" s="74"/>
      <c r="Q33" s="74"/>
      <c r="R33" s="74"/>
      <c r="S33" s="74"/>
      <c r="T33" s="74"/>
      <c r="U33" s="74"/>
      <c r="V33" s="74"/>
      <c r="W33" s="74"/>
      <c r="X33" s="74"/>
      <c r="Y33" s="74"/>
      <c r="Z33" s="76"/>
      <c r="AA33" s="76"/>
      <c r="AB33" s="76"/>
      <c r="AC33" s="76"/>
      <c r="AD33" s="76"/>
      <c r="AE33" s="76"/>
      <c r="AF33" s="76"/>
      <c r="AG33" s="76"/>
      <c r="AH33" s="76"/>
      <c r="AI33" s="76"/>
      <c r="AJ33" s="76"/>
      <c r="AK33" s="76"/>
      <c r="AL33" s="73"/>
      <c r="AM33" s="73"/>
      <c r="AN33" s="73"/>
      <c r="AO33" s="73"/>
      <c r="AP33" s="73"/>
      <c r="AQ33" s="73"/>
      <c r="AR33" s="73"/>
      <c r="AS33" s="73"/>
      <c r="AT33" s="73"/>
      <c r="AU33" s="73"/>
      <c r="AV33" s="73"/>
      <c r="AW33" s="73"/>
      <c r="AX33" s="78"/>
      <c r="AY33" s="78"/>
      <c r="AZ33" s="78"/>
      <c r="BA33" s="78"/>
      <c r="BB33" s="78"/>
      <c r="BC33" s="78"/>
      <c r="BD33" s="78"/>
      <c r="BE33" s="78"/>
      <c r="BF33" s="78"/>
      <c r="BG33" s="78"/>
      <c r="BH33" s="65"/>
      <c r="BI33" s="73"/>
      <c r="BJ33" s="73"/>
      <c r="BK33" s="73"/>
      <c r="BL33" s="73"/>
      <c r="BM33" s="73"/>
      <c r="BN33" s="78"/>
      <c r="BO33" s="78"/>
      <c r="BP33" s="78"/>
      <c r="BQ33" s="78"/>
      <c r="BR33" s="78"/>
      <c r="BS33" s="78"/>
      <c r="BT33" s="76"/>
      <c r="BU33" s="76"/>
      <c r="BV33" s="76"/>
      <c r="BW33" s="76"/>
      <c r="BX33" s="65"/>
      <c r="BY33" s="67"/>
    </row>
    <row r="34" spans="1:100" ht="12" customHeight="1" x14ac:dyDescent="0.3">
      <c r="A34" s="64"/>
      <c r="B34" s="73"/>
      <c r="C34" s="73"/>
      <c r="D34" s="73"/>
      <c r="E34" s="73"/>
      <c r="F34" s="73"/>
      <c r="G34" s="73"/>
      <c r="H34" s="73"/>
      <c r="I34" s="73"/>
      <c r="J34" s="73"/>
      <c r="K34" s="73"/>
      <c r="L34" s="73"/>
      <c r="M34" s="73"/>
      <c r="N34" s="74"/>
      <c r="O34" s="74"/>
      <c r="P34" s="74"/>
      <c r="Q34" s="74"/>
      <c r="R34" s="74"/>
      <c r="S34" s="74"/>
      <c r="T34" s="74"/>
      <c r="U34" s="74"/>
      <c r="V34" s="74"/>
      <c r="W34" s="74"/>
      <c r="X34" s="74"/>
      <c r="Y34" s="74"/>
      <c r="Z34" s="65"/>
      <c r="AA34" s="65"/>
      <c r="AB34" s="65"/>
      <c r="AC34" s="65"/>
      <c r="AD34" s="65"/>
      <c r="AE34" s="65"/>
      <c r="AF34" s="65"/>
      <c r="AG34" s="65"/>
      <c r="AH34" s="65"/>
      <c r="AI34" s="65"/>
      <c r="AJ34" s="65"/>
      <c r="AK34" s="65"/>
      <c r="AL34" s="73"/>
      <c r="AM34" s="73"/>
      <c r="AN34" s="73"/>
      <c r="AO34" s="73"/>
      <c r="AP34" s="73"/>
      <c r="AQ34" s="73"/>
      <c r="AR34" s="73"/>
      <c r="AS34" s="73"/>
      <c r="AT34" s="73"/>
      <c r="AU34" s="73"/>
      <c r="AV34" s="73"/>
      <c r="AW34" s="73"/>
      <c r="AX34" s="78"/>
      <c r="AY34" s="78"/>
      <c r="AZ34" s="78"/>
      <c r="BA34" s="78"/>
      <c r="BB34" s="78"/>
      <c r="BC34" s="78"/>
      <c r="BD34" s="78"/>
      <c r="BE34" s="78"/>
      <c r="BF34" s="78"/>
      <c r="BG34" s="78"/>
      <c r="BH34" s="65"/>
      <c r="BI34" s="73"/>
      <c r="BJ34" s="73"/>
      <c r="BK34" s="73"/>
      <c r="BL34" s="73"/>
      <c r="BM34" s="73"/>
      <c r="BN34" s="78"/>
      <c r="BO34" s="78"/>
      <c r="BP34" s="78"/>
      <c r="BQ34" s="78"/>
      <c r="BR34" s="78"/>
      <c r="BS34" s="78"/>
      <c r="BT34" s="76"/>
      <c r="BU34" s="76"/>
      <c r="BV34" s="76"/>
      <c r="BW34" s="76"/>
      <c r="BX34" s="65"/>
      <c r="BY34" s="67"/>
    </row>
    <row r="35" spans="1:100" ht="12" customHeight="1" x14ac:dyDescent="0.25">
      <c r="A35" s="64"/>
      <c r="B35" s="73"/>
      <c r="C35" s="73"/>
      <c r="D35" s="73"/>
      <c r="E35" s="73"/>
      <c r="F35" s="73"/>
      <c r="G35" s="73"/>
      <c r="H35" s="73"/>
      <c r="I35" s="73"/>
      <c r="J35" s="73"/>
      <c r="K35" s="73"/>
      <c r="L35" s="73"/>
      <c r="M35" s="73"/>
      <c r="N35" s="79"/>
      <c r="O35" s="79"/>
      <c r="P35" s="79"/>
      <c r="Q35" s="79"/>
      <c r="R35" s="79"/>
      <c r="S35" s="73"/>
      <c r="T35" s="73"/>
      <c r="U35" s="73"/>
      <c r="V35" s="73"/>
      <c r="W35" s="73"/>
      <c r="X35" s="73"/>
      <c r="Y35" s="76"/>
      <c r="Z35" s="65"/>
      <c r="AA35" s="65"/>
      <c r="AB35" s="65"/>
      <c r="AC35" s="65"/>
      <c r="AD35" s="65"/>
      <c r="AE35" s="65"/>
      <c r="AF35" s="65"/>
      <c r="AG35" s="65"/>
      <c r="AH35" s="65"/>
      <c r="AI35" s="65"/>
      <c r="AJ35" s="65"/>
      <c r="AK35" s="65"/>
      <c r="AL35" s="65"/>
      <c r="AM35" s="65"/>
      <c r="AN35" s="76"/>
      <c r="AO35" s="76"/>
      <c r="AP35" s="76"/>
      <c r="AQ35" s="76"/>
      <c r="AR35" s="76"/>
      <c r="AS35" s="76"/>
      <c r="AT35" s="76"/>
      <c r="AU35" s="76"/>
      <c r="AV35" s="76"/>
      <c r="AW35" s="76"/>
      <c r="AX35" s="76"/>
      <c r="AY35" s="76"/>
      <c r="AZ35" s="76"/>
      <c r="BA35" s="76"/>
      <c r="BB35" s="76"/>
      <c r="BC35" s="76"/>
      <c r="BD35" s="76"/>
      <c r="BE35" s="76"/>
      <c r="BF35" s="76"/>
      <c r="BG35" s="76"/>
      <c r="BH35" s="76"/>
      <c r="BI35" s="76"/>
      <c r="BJ35" s="76"/>
      <c r="BK35" s="76"/>
      <c r="BL35" s="76"/>
      <c r="BM35" s="76"/>
      <c r="BN35" s="76"/>
      <c r="BO35" s="76"/>
      <c r="BP35" s="76"/>
      <c r="BQ35" s="76"/>
      <c r="BR35" s="76"/>
      <c r="BS35" s="76"/>
      <c r="BT35" s="76"/>
      <c r="BU35" s="76"/>
      <c r="BV35" s="76"/>
      <c r="BW35" s="76"/>
      <c r="BX35" s="65"/>
      <c r="BY35" s="67"/>
    </row>
    <row r="36" spans="1:100" ht="12" customHeight="1" x14ac:dyDescent="0.25">
      <c r="A36" s="64"/>
      <c r="B36" s="73"/>
      <c r="C36" s="73"/>
      <c r="D36" s="73"/>
      <c r="E36" s="73"/>
      <c r="F36" s="73"/>
      <c r="G36" s="73"/>
      <c r="H36" s="73"/>
      <c r="I36" s="73"/>
      <c r="J36" s="73"/>
      <c r="K36" s="73"/>
      <c r="L36" s="73"/>
      <c r="M36" s="73"/>
      <c r="N36" s="79"/>
      <c r="O36" s="79"/>
      <c r="P36" s="79"/>
      <c r="Q36" s="79"/>
      <c r="R36" s="79"/>
      <c r="S36" s="73"/>
      <c r="T36" s="73"/>
      <c r="U36" s="73"/>
      <c r="V36" s="73"/>
      <c r="W36" s="73"/>
      <c r="X36" s="73"/>
      <c r="Y36" s="76"/>
      <c r="Z36" s="65"/>
      <c r="AA36" s="65"/>
      <c r="AB36" s="65"/>
      <c r="AC36" s="65"/>
      <c r="AD36" s="65"/>
      <c r="AE36" s="65"/>
      <c r="AF36" s="65"/>
      <c r="AG36" s="65"/>
      <c r="AH36" s="65"/>
      <c r="AI36" s="65"/>
      <c r="AJ36" s="65"/>
      <c r="AK36" s="65"/>
      <c r="AL36" s="65"/>
      <c r="AM36" s="65"/>
      <c r="AN36" s="76"/>
      <c r="AO36" s="76"/>
      <c r="AP36" s="76"/>
      <c r="AQ36" s="76"/>
      <c r="AR36" s="76"/>
      <c r="AS36" s="76"/>
      <c r="AT36" s="76"/>
      <c r="AU36" s="76"/>
      <c r="AV36" s="76"/>
      <c r="AW36" s="76"/>
      <c r="AX36" s="76"/>
      <c r="AY36" s="76"/>
      <c r="AZ36" s="76"/>
      <c r="BA36" s="76"/>
      <c r="BB36" s="76"/>
      <c r="BC36" s="76"/>
      <c r="BD36" s="76"/>
      <c r="BE36" s="76"/>
      <c r="BF36" s="76"/>
      <c r="BG36" s="76"/>
      <c r="BH36" s="76"/>
      <c r="BI36" s="76"/>
      <c r="BJ36" s="76"/>
      <c r="BK36" s="76"/>
      <c r="BL36" s="76"/>
      <c r="BM36" s="76"/>
      <c r="BN36" s="76"/>
      <c r="BO36" s="76"/>
      <c r="BP36" s="76"/>
      <c r="BQ36" s="76"/>
      <c r="BR36" s="76"/>
      <c r="BS36" s="76"/>
      <c r="BT36" s="76"/>
      <c r="BU36" s="76"/>
      <c r="BV36" s="76"/>
      <c r="BW36" s="76"/>
      <c r="BX36" s="65"/>
      <c r="BY36" s="67"/>
    </row>
    <row r="37" spans="1:100" ht="12" customHeight="1" x14ac:dyDescent="0.2">
      <c r="A37" s="94"/>
      <c r="B37" s="65"/>
      <c r="C37" s="65"/>
      <c r="D37" s="65"/>
      <c r="E37" s="65"/>
      <c r="F37" s="65"/>
      <c r="G37" s="65"/>
      <c r="H37" s="68"/>
      <c r="I37" s="65"/>
      <c r="J37" s="65"/>
      <c r="K37" s="65"/>
      <c r="L37" s="65"/>
      <c r="M37" s="65"/>
      <c r="N37" s="65"/>
      <c r="O37" s="65"/>
      <c r="P37" s="65"/>
      <c r="Q37" s="65"/>
      <c r="R37" s="65"/>
      <c r="S37" s="65"/>
      <c r="T37" s="65"/>
      <c r="U37" s="65"/>
      <c r="V37" s="65"/>
      <c r="W37" s="65"/>
      <c r="X37" s="65"/>
      <c r="Y37" s="65"/>
      <c r="Z37" s="65"/>
      <c r="AA37" s="65"/>
      <c r="AB37" s="65"/>
      <c r="AC37" s="65"/>
      <c r="AD37" s="65"/>
      <c r="AE37" s="65"/>
      <c r="AF37" s="65"/>
      <c r="AG37" s="65"/>
      <c r="AH37" s="65"/>
      <c r="AI37" s="65"/>
      <c r="AJ37" s="65"/>
      <c r="AK37" s="65"/>
      <c r="AL37" s="65"/>
      <c r="AM37" s="65"/>
      <c r="AN37" s="65"/>
      <c r="AO37" s="65"/>
      <c r="AP37" s="65"/>
      <c r="AQ37" s="65"/>
      <c r="AR37" s="65"/>
      <c r="AS37" s="65"/>
      <c r="AT37" s="65"/>
      <c r="AU37" s="65"/>
      <c r="AV37" s="76"/>
      <c r="AW37" s="76"/>
      <c r="AX37" s="76"/>
      <c r="AY37" s="76"/>
      <c r="AZ37" s="76"/>
      <c r="BA37" s="76"/>
      <c r="BB37" s="76"/>
      <c r="BC37" s="76"/>
      <c r="BD37" s="76"/>
      <c r="BE37" s="76"/>
      <c r="BF37" s="76"/>
      <c r="BG37" s="76"/>
      <c r="BH37" s="76"/>
      <c r="BI37" s="76"/>
      <c r="BJ37" s="76"/>
      <c r="BK37" s="76"/>
      <c r="BL37" s="76"/>
      <c r="BM37" s="76"/>
      <c r="BN37" s="76"/>
      <c r="BO37" s="76"/>
      <c r="BP37" s="76"/>
      <c r="BQ37" s="76"/>
      <c r="BR37" s="76"/>
      <c r="BS37" s="76"/>
      <c r="BT37" s="65"/>
      <c r="BU37" s="65"/>
      <c r="BV37" s="65"/>
      <c r="BW37" s="65"/>
      <c r="BX37" s="65"/>
      <c r="BY37" s="67"/>
    </row>
    <row r="38" spans="1:100" ht="12" customHeight="1" x14ac:dyDescent="0.2">
      <c r="A38" s="91"/>
      <c r="B38" s="90"/>
      <c r="C38" s="90"/>
      <c r="D38" s="90"/>
      <c r="E38" s="90"/>
      <c r="F38" s="90"/>
      <c r="G38" s="90"/>
      <c r="H38" s="90"/>
      <c r="I38" s="90"/>
      <c r="J38" s="90"/>
      <c r="K38" s="90"/>
      <c r="L38" s="90"/>
      <c r="M38" s="90"/>
      <c r="N38" s="90"/>
      <c r="O38" s="90"/>
      <c r="P38" s="90"/>
      <c r="Q38" s="90"/>
      <c r="R38" s="90"/>
      <c r="S38" s="90"/>
      <c r="T38" s="90"/>
      <c r="U38" s="90"/>
      <c r="V38" s="90"/>
      <c r="W38" s="90"/>
      <c r="X38" s="90"/>
      <c r="Y38" s="90"/>
      <c r="Z38" s="81"/>
      <c r="AA38" s="81"/>
      <c r="AB38" s="81"/>
      <c r="AC38" s="81"/>
      <c r="AD38" s="81"/>
      <c r="AE38" s="81"/>
      <c r="AF38" s="81"/>
      <c r="AG38" s="81"/>
      <c r="AH38" s="81"/>
      <c r="AI38" s="81"/>
      <c r="AJ38" s="81"/>
      <c r="AK38" s="81"/>
      <c r="AL38" s="81"/>
      <c r="AM38" s="81"/>
      <c r="AN38" s="81"/>
      <c r="AO38" s="81"/>
      <c r="AP38" s="81"/>
      <c r="AQ38" s="81"/>
      <c r="AR38" s="81"/>
      <c r="AS38" s="81"/>
      <c r="AT38" s="81"/>
      <c r="AU38" s="81"/>
      <c r="AV38" s="81"/>
      <c r="AW38" s="81"/>
      <c r="AX38" s="81"/>
      <c r="AY38" s="81"/>
      <c r="AZ38" s="81"/>
      <c r="BA38" s="81"/>
      <c r="BB38" s="95"/>
      <c r="BC38" s="96"/>
      <c r="BD38" s="81"/>
      <c r="BE38" s="81"/>
      <c r="BF38" s="81"/>
      <c r="BG38" s="81"/>
      <c r="BH38" s="81"/>
      <c r="BI38" s="81"/>
      <c r="BJ38" s="81"/>
      <c r="BK38" s="81"/>
      <c r="BL38" s="81"/>
      <c r="BM38" s="81"/>
      <c r="BN38" s="81"/>
      <c r="BO38" s="81"/>
      <c r="BP38" s="81"/>
      <c r="BQ38" s="81"/>
      <c r="BR38" s="81"/>
      <c r="BS38" s="81"/>
      <c r="BT38" s="81"/>
      <c r="BU38" s="81"/>
      <c r="BV38" s="81"/>
      <c r="BW38" s="81"/>
      <c r="BX38" s="81"/>
      <c r="BY38" s="82"/>
    </row>
    <row r="39" spans="1:100" ht="12" customHeight="1" x14ac:dyDescent="0.2">
      <c r="A39" s="91"/>
      <c r="B39" s="90"/>
      <c r="C39" s="90"/>
      <c r="D39" s="90"/>
      <c r="E39" s="90"/>
      <c r="F39" s="90"/>
      <c r="G39" s="90"/>
      <c r="H39" s="90"/>
      <c r="I39" s="90"/>
      <c r="J39" s="90"/>
      <c r="K39" s="90"/>
      <c r="L39" s="90"/>
      <c r="M39" s="90"/>
      <c r="N39" s="90"/>
      <c r="O39" s="90"/>
      <c r="P39" s="90"/>
      <c r="Q39" s="90"/>
      <c r="R39" s="90"/>
      <c r="S39" s="90"/>
      <c r="T39" s="90"/>
      <c r="U39" s="90"/>
      <c r="V39" s="90"/>
      <c r="W39" s="90"/>
      <c r="X39" s="90"/>
      <c r="Y39" s="90"/>
      <c r="Z39" s="76"/>
      <c r="AA39" s="81"/>
      <c r="AB39" s="81"/>
      <c r="AC39" s="81"/>
      <c r="AD39" s="81"/>
      <c r="AE39" s="81"/>
      <c r="AF39" s="81"/>
      <c r="AG39" s="81"/>
      <c r="AH39" s="76"/>
      <c r="AI39" s="76"/>
      <c r="AJ39" s="76"/>
      <c r="AK39" s="76"/>
      <c r="AL39" s="76"/>
      <c r="AM39" s="76"/>
      <c r="AN39" s="76"/>
      <c r="AO39" s="76"/>
      <c r="AP39" s="76"/>
      <c r="AQ39" s="76"/>
      <c r="AR39" s="76"/>
      <c r="AS39" s="76"/>
      <c r="AT39" s="76"/>
      <c r="AU39" s="76"/>
      <c r="AV39" s="76"/>
      <c r="AW39" s="76"/>
      <c r="AX39" s="76"/>
      <c r="AY39" s="76"/>
      <c r="AZ39" s="76"/>
      <c r="BA39" s="76"/>
      <c r="BB39" s="76"/>
      <c r="BC39" s="76"/>
      <c r="BD39" s="76"/>
      <c r="BE39" s="76"/>
      <c r="BF39" s="76"/>
      <c r="BG39" s="81"/>
      <c r="BH39" s="81"/>
      <c r="BI39" s="81"/>
      <c r="BJ39" s="81"/>
      <c r="BK39" s="81"/>
      <c r="BL39" s="81"/>
      <c r="BM39" s="81"/>
      <c r="BN39" s="81"/>
      <c r="BO39" s="81"/>
      <c r="BP39" s="81"/>
      <c r="BQ39" s="81"/>
      <c r="BR39" s="81"/>
      <c r="BS39" s="81"/>
      <c r="BT39" s="81"/>
      <c r="BU39" s="81"/>
      <c r="BV39" s="81"/>
      <c r="BW39" s="81"/>
      <c r="BX39" s="81"/>
      <c r="BY39" s="82"/>
    </row>
    <row r="40" spans="1:100" ht="12" customHeight="1" x14ac:dyDescent="0.2">
      <c r="A40" s="91"/>
      <c r="B40" s="90"/>
      <c r="C40" s="90"/>
      <c r="D40" s="90"/>
      <c r="E40" s="90"/>
      <c r="F40" s="90"/>
      <c r="G40" s="90"/>
      <c r="H40" s="90"/>
      <c r="I40" s="90"/>
      <c r="J40" s="90"/>
      <c r="K40" s="90"/>
      <c r="L40" s="90"/>
      <c r="M40" s="90"/>
      <c r="N40" s="90"/>
      <c r="O40" s="90"/>
      <c r="P40" s="90"/>
      <c r="Q40" s="90"/>
      <c r="R40" s="90"/>
      <c r="S40" s="90"/>
      <c r="T40" s="90"/>
      <c r="U40" s="90"/>
      <c r="V40" s="90"/>
      <c r="W40" s="90"/>
      <c r="X40" s="90"/>
      <c r="Y40" s="90"/>
      <c r="Z40" s="76"/>
      <c r="AA40" s="81"/>
      <c r="AB40" s="81"/>
      <c r="AC40" s="81"/>
      <c r="AD40" s="81"/>
      <c r="AE40" s="81"/>
      <c r="AF40" s="81"/>
      <c r="AG40" s="81"/>
      <c r="AH40" s="76"/>
      <c r="AI40" s="76"/>
      <c r="AJ40" s="76"/>
      <c r="AK40" s="76"/>
      <c r="AL40" s="76"/>
      <c r="AM40" s="76"/>
      <c r="AN40" s="76"/>
      <c r="AO40" s="76"/>
      <c r="AP40" s="76"/>
      <c r="AQ40" s="76"/>
      <c r="AR40" s="76"/>
      <c r="AS40" s="76"/>
      <c r="AT40" s="76"/>
      <c r="AU40" s="76"/>
      <c r="AV40" s="76"/>
      <c r="AW40" s="76"/>
      <c r="AX40" s="76"/>
      <c r="AY40" s="76"/>
      <c r="AZ40" s="76"/>
      <c r="BA40" s="76"/>
      <c r="BB40" s="76"/>
      <c r="BC40" s="76"/>
      <c r="BD40" s="76"/>
      <c r="BE40" s="76"/>
      <c r="BF40" s="76"/>
      <c r="BG40" s="83"/>
      <c r="BH40" s="83"/>
      <c r="BI40" s="83"/>
      <c r="BJ40" s="83"/>
      <c r="BK40" s="83"/>
      <c r="BL40" s="83"/>
      <c r="BM40" s="83"/>
      <c r="BN40" s="83"/>
      <c r="BO40" s="83"/>
      <c r="BP40" s="81"/>
      <c r="BQ40" s="81"/>
      <c r="BR40" s="81"/>
      <c r="BS40" s="81"/>
      <c r="BT40" s="81"/>
      <c r="BU40" s="81"/>
      <c r="BV40" s="81"/>
      <c r="BW40" s="81"/>
      <c r="BX40" s="81"/>
      <c r="BY40" s="82"/>
      <c r="BZ40" s="84"/>
      <c r="CA40" s="84"/>
      <c r="CB40" s="84"/>
      <c r="CC40" s="84"/>
      <c r="CD40" s="84"/>
      <c r="CE40" s="84"/>
      <c r="CF40" s="84"/>
      <c r="CG40" s="84"/>
      <c r="CH40" s="84"/>
      <c r="CI40" s="84"/>
      <c r="CJ40" s="84"/>
      <c r="CK40" s="84"/>
      <c r="CL40" s="84"/>
      <c r="CM40" s="84"/>
      <c r="CN40" s="84"/>
      <c r="CO40" s="84"/>
      <c r="CP40" s="84"/>
      <c r="CQ40" s="84"/>
      <c r="CR40" s="84"/>
      <c r="CS40" s="84"/>
      <c r="CT40" s="84"/>
      <c r="CU40" s="84"/>
      <c r="CV40" s="84"/>
    </row>
    <row r="41" spans="1:100" ht="12" customHeight="1" thickBot="1" x14ac:dyDescent="0.25">
      <c r="A41" s="92"/>
      <c r="B41" s="93"/>
      <c r="C41" s="93"/>
      <c r="D41" s="93"/>
      <c r="E41" s="93"/>
      <c r="F41" s="93"/>
      <c r="G41" s="93"/>
      <c r="H41" s="93"/>
      <c r="I41" s="93"/>
      <c r="J41" s="93"/>
      <c r="K41" s="93"/>
      <c r="L41" s="93"/>
      <c r="M41" s="93"/>
      <c r="N41" s="93"/>
      <c r="O41" s="93"/>
      <c r="P41" s="93"/>
      <c r="Q41" s="93"/>
      <c r="R41" s="93"/>
      <c r="S41" s="93"/>
      <c r="T41" s="93"/>
      <c r="U41" s="93"/>
      <c r="V41" s="93"/>
      <c r="W41" s="93"/>
      <c r="X41" s="93"/>
      <c r="Y41" s="93"/>
      <c r="Z41" s="80"/>
      <c r="AA41" s="97"/>
      <c r="AB41" s="97"/>
      <c r="AC41" s="97"/>
      <c r="AD41" s="97"/>
      <c r="AE41" s="97"/>
      <c r="AF41" s="97"/>
      <c r="AG41" s="97"/>
      <c r="AH41" s="80"/>
      <c r="AI41" s="80"/>
      <c r="AJ41" s="80"/>
      <c r="AK41" s="80"/>
      <c r="AL41" s="80"/>
      <c r="AM41" s="80"/>
      <c r="AN41" s="80"/>
      <c r="AO41" s="80"/>
      <c r="AP41" s="80"/>
      <c r="AQ41" s="80"/>
      <c r="AR41" s="80"/>
      <c r="AS41" s="80"/>
      <c r="AT41" s="80"/>
      <c r="AU41" s="80"/>
      <c r="AV41" s="80"/>
      <c r="AW41" s="80"/>
      <c r="AX41" s="80"/>
      <c r="AY41" s="80"/>
      <c r="AZ41" s="80"/>
      <c r="BA41" s="80"/>
      <c r="BB41" s="80"/>
      <c r="BC41" s="80"/>
      <c r="BD41" s="80"/>
      <c r="BE41" s="80"/>
      <c r="BF41" s="80"/>
      <c r="BG41" s="98"/>
      <c r="BH41" s="98"/>
      <c r="BI41" s="98"/>
      <c r="BJ41" s="98"/>
      <c r="BK41" s="98"/>
      <c r="BL41" s="98"/>
      <c r="BM41" s="98"/>
      <c r="BN41" s="98"/>
      <c r="BO41" s="98"/>
      <c r="BP41" s="97"/>
      <c r="BQ41" s="97"/>
      <c r="BR41" s="97"/>
      <c r="BS41" s="97"/>
      <c r="BT41" s="97"/>
      <c r="BU41" s="97"/>
      <c r="BV41" s="97"/>
      <c r="BW41" s="97"/>
      <c r="BX41" s="97"/>
      <c r="BY41" s="88"/>
      <c r="BZ41" s="84"/>
      <c r="CA41" s="84"/>
      <c r="CB41" s="84"/>
      <c r="CC41" s="84"/>
      <c r="CD41" s="84"/>
      <c r="CE41" s="84"/>
      <c r="CF41" s="84"/>
      <c r="CG41" s="84"/>
      <c r="CH41" s="84"/>
      <c r="CI41" s="84"/>
      <c r="CJ41" s="84"/>
      <c r="CK41" s="84"/>
      <c r="CL41" s="84"/>
      <c r="CM41" s="84"/>
      <c r="CN41" s="84"/>
      <c r="CO41" s="84"/>
      <c r="CP41" s="84"/>
      <c r="CQ41" s="84"/>
      <c r="CR41" s="84"/>
      <c r="CS41" s="84"/>
      <c r="CT41" s="84"/>
      <c r="CU41" s="84"/>
      <c r="CV41" s="84"/>
    </row>
    <row r="42" spans="1:100" ht="12" customHeight="1" thickTop="1" x14ac:dyDescent="0.2">
      <c r="A42" s="137" t="s">
        <v>71</v>
      </c>
      <c r="B42" s="138"/>
      <c r="C42" s="138"/>
      <c r="D42" s="138"/>
      <c r="E42" s="138"/>
      <c r="F42" s="138"/>
      <c r="G42" s="138"/>
      <c r="H42" s="138"/>
      <c r="I42" s="138"/>
      <c r="J42" s="139"/>
      <c r="K42" s="140" t="s">
        <v>131</v>
      </c>
      <c r="L42" s="141"/>
      <c r="M42" s="141"/>
      <c r="N42" s="141"/>
      <c r="O42" s="141"/>
      <c r="P42" s="141"/>
      <c r="Q42" s="141"/>
      <c r="R42" s="141"/>
      <c r="S42" s="141"/>
      <c r="T42" s="141"/>
      <c r="U42" s="141"/>
      <c r="V42" s="141"/>
      <c r="W42" s="141"/>
      <c r="X42" s="141"/>
      <c r="Y42" s="142"/>
      <c r="Z42" s="76"/>
      <c r="AA42" s="85"/>
      <c r="AB42" s="85"/>
      <c r="AC42" s="85"/>
      <c r="AD42" s="85"/>
      <c r="AE42" s="85"/>
      <c r="AF42" s="85"/>
      <c r="AG42" s="85"/>
      <c r="AH42" s="76"/>
      <c r="AI42" s="76"/>
      <c r="AJ42" s="76"/>
      <c r="AK42" s="76"/>
      <c r="AL42" s="76"/>
      <c r="AM42" s="76"/>
      <c r="AN42" s="76"/>
      <c r="AO42" s="76"/>
      <c r="AP42" s="76"/>
      <c r="AQ42" s="76"/>
      <c r="AR42" s="76"/>
      <c r="AS42" s="76"/>
      <c r="AT42" s="76"/>
      <c r="AU42" s="76"/>
      <c r="AV42" s="76"/>
      <c r="AW42" s="76"/>
      <c r="AX42" s="76"/>
      <c r="AY42" s="76"/>
      <c r="AZ42" s="76"/>
      <c r="BA42" s="76"/>
      <c r="BB42" s="76"/>
      <c r="BC42" s="76"/>
      <c r="BD42" s="76"/>
      <c r="BE42" s="76"/>
      <c r="BF42" s="76"/>
      <c r="BG42" s="86"/>
      <c r="BH42" s="86"/>
      <c r="BI42" s="86"/>
      <c r="BJ42" s="86"/>
      <c r="BK42" s="86"/>
      <c r="BL42" s="86"/>
      <c r="BM42" s="86"/>
      <c r="BN42" s="86"/>
      <c r="BO42" s="86"/>
      <c r="BP42" s="86"/>
      <c r="BQ42" s="86"/>
      <c r="BR42" s="86"/>
      <c r="BS42" s="86"/>
      <c r="BT42" s="86"/>
      <c r="BU42" s="86"/>
      <c r="BV42" s="86"/>
      <c r="BW42" s="86"/>
      <c r="BX42" s="86"/>
      <c r="BY42" s="82"/>
      <c r="BZ42" s="84"/>
      <c r="CA42" s="84"/>
      <c r="CB42" s="84"/>
      <c r="CC42" s="84"/>
      <c r="CD42" s="84"/>
      <c r="CE42" s="84"/>
      <c r="CF42" s="84"/>
      <c r="CG42" s="84"/>
      <c r="CH42" s="84"/>
      <c r="CI42" s="84"/>
      <c r="CJ42" s="84"/>
      <c r="CK42" s="84"/>
      <c r="CL42" s="84"/>
      <c r="CM42" s="84"/>
      <c r="CN42" s="84"/>
      <c r="CO42" s="84"/>
      <c r="CP42" s="84"/>
      <c r="CQ42" s="84"/>
      <c r="CR42" s="84"/>
      <c r="CS42" s="84"/>
      <c r="CT42" s="84"/>
      <c r="CU42" s="84"/>
      <c r="CV42" s="84"/>
    </row>
    <row r="43" spans="1:100" ht="12" customHeight="1" thickBot="1" x14ac:dyDescent="0.25">
      <c r="A43" s="143" t="s">
        <v>19</v>
      </c>
      <c r="B43" s="144"/>
      <c r="C43" s="144"/>
      <c r="D43" s="144"/>
      <c r="E43" s="144"/>
      <c r="F43" s="144"/>
      <c r="G43" s="144"/>
      <c r="H43" s="144"/>
      <c r="I43" s="144"/>
      <c r="J43" s="145"/>
      <c r="K43" s="146" t="s">
        <v>241</v>
      </c>
      <c r="L43" s="147"/>
      <c r="M43" s="147"/>
      <c r="N43" s="147"/>
      <c r="O43" s="147"/>
      <c r="P43" s="147"/>
      <c r="Q43" s="147"/>
      <c r="R43" s="147"/>
      <c r="S43" s="147"/>
      <c r="T43" s="147"/>
      <c r="U43" s="147"/>
      <c r="V43" s="147"/>
      <c r="W43" s="147"/>
      <c r="X43" s="147"/>
      <c r="Y43" s="148"/>
      <c r="Z43" s="76"/>
      <c r="AA43" s="87"/>
      <c r="AB43" s="87"/>
      <c r="AC43" s="87"/>
      <c r="AD43" s="87"/>
      <c r="AE43" s="87"/>
      <c r="AF43" s="87"/>
      <c r="AG43" s="87"/>
      <c r="AH43" s="76"/>
      <c r="AI43" s="76"/>
      <c r="AJ43" s="76"/>
      <c r="AK43" s="76"/>
      <c r="AL43" s="76"/>
      <c r="AM43" s="76"/>
      <c r="AN43" s="76"/>
      <c r="AO43" s="76"/>
      <c r="AP43" s="76"/>
      <c r="AQ43" s="76"/>
      <c r="AR43" s="76"/>
      <c r="AS43" s="76"/>
      <c r="AT43" s="76"/>
      <c r="AU43" s="76"/>
      <c r="AV43" s="76"/>
      <c r="AW43" s="76"/>
      <c r="AX43" s="76"/>
      <c r="AY43" s="76"/>
      <c r="AZ43" s="76"/>
      <c r="BA43" s="76"/>
      <c r="BB43" s="76"/>
      <c r="BC43" s="76"/>
      <c r="BD43" s="76"/>
      <c r="BE43" s="76"/>
      <c r="BF43" s="76"/>
      <c r="BG43" s="86"/>
      <c r="BH43" s="86"/>
      <c r="BI43" s="86"/>
      <c r="BJ43" s="86"/>
      <c r="BK43" s="86"/>
      <c r="BL43" s="86"/>
      <c r="BM43" s="86"/>
      <c r="BN43" s="86"/>
      <c r="BO43" s="86"/>
      <c r="BP43" s="86"/>
      <c r="BQ43" s="86"/>
      <c r="BR43" s="86"/>
      <c r="BS43" s="86"/>
      <c r="BT43" s="86"/>
      <c r="BU43" s="86"/>
      <c r="BV43" s="86"/>
      <c r="BW43" s="86"/>
      <c r="BX43" s="86"/>
      <c r="BY43" s="82"/>
      <c r="BZ43" s="84"/>
      <c r="CA43" s="84"/>
      <c r="CB43" s="84"/>
      <c r="CC43" s="84"/>
      <c r="CD43" s="84"/>
      <c r="CE43" s="84"/>
      <c r="CF43" s="84"/>
      <c r="CG43" s="84"/>
      <c r="CH43" s="84"/>
      <c r="CI43" s="84"/>
      <c r="CJ43" s="84"/>
      <c r="CK43" s="84"/>
      <c r="CL43" s="84"/>
      <c r="CM43" s="84"/>
      <c r="CN43" s="84"/>
      <c r="CO43" s="84"/>
      <c r="CP43" s="84"/>
      <c r="CQ43" s="84"/>
      <c r="CR43" s="84"/>
      <c r="CS43" s="84"/>
      <c r="CT43" s="84"/>
      <c r="CU43" s="84"/>
      <c r="CV43" s="84"/>
    </row>
    <row r="44" spans="1:100" ht="12" customHeight="1" thickTop="1" x14ac:dyDescent="0.2">
      <c r="A44" s="89"/>
      <c r="B44" s="89"/>
      <c r="C44" s="89"/>
      <c r="D44" s="89"/>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89"/>
      <c r="AH44" s="89"/>
      <c r="AI44" s="89"/>
      <c r="AJ44" s="89"/>
      <c r="AK44" s="89"/>
      <c r="AL44" s="89"/>
      <c r="AM44" s="89"/>
      <c r="AN44" s="89"/>
      <c r="AO44" s="89"/>
      <c r="AP44" s="89"/>
      <c r="AQ44" s="89"/>
      <c r="AR44" s="89"/>
      <c r="AS44" s="89"/>
      <c r="AT44" s="89"/>
      <c r="AU44" s="89"/>
      <c r="AV44" s="89"/>
      <c r="AW44" s="89"/>
      <c r="AX44" s="89"/>
      <c r="AY44" s="89"/>
      <c r="AZ44" s="89"/>
      <c r="BA44" s="89"/>
      <c r="BB44" s="89"/>
      <c r="BC44" s="89"/>
      <c r="BD44" s="89"/>
      <c r="BE44" s="89"/>
      <c r="BF44" s="89"/>
      <c r="BG44" s="89"/>
      <c r="BH44" s="89"/>
      <c r="BI44" s="89"/>
      <c r="BJ44" s="89"/>
      <c r="BK44" s="89"/>
      <c r="BL44" s="89"/>
      <c r="BM44" s="89"/>
      <c r="BN44" s="89"/>
      <c r="BO44" s="89"/>
      <c r="BP44" s="89"/>
      <c r="BQ44" s="89"/>
      <c r="BR44" s="89"/>
      <c r="BS44" s="89"/>
      <c r="BT44" s="89"/>
      <c r="BU44" s="89"/>
      <c r="BV44" s="89"/>
      <c r="BW44" s="89"/>
      <c r="BX44" s="89"/>
      <c r="BY44" s="89"/>
      <c r="BZ44" s="84"/>
      <c r="CA44" s="84"/>
      <c r="CB44" s="84"/>
      <c r="CC44" s="84"/>
      <c r="CD44" s="84"/>
      <c r="CE44" s="84"/>
      <c r="CF44" s="84"/>
      <c r="CG44" s="84"/>
      <c r="CH44" s="84"/>
      <c r="CI44" s="84"/>
      <c r="CJ44" s="84"/>
      <c r="CK44" s="84"/>
      <c r="CL44" s="84"/>
      <c r="CM44" s="84"/>
      <c r="CN44" s="84"/>
      <c r="CO44" s="84"/>
      <c r="CP44" s="84"/>
      <c r="CQ44" s="84"/>
      <c r="CR44" s="84"/>
      <c r="CS44" s="84"/>
      <c r="CT44" s="84"/>
      <c r="CU44" s="84"/>
      <c r="CV44" s="84"/>
    </row>
    <row r="45" spans="1:100" ht="12" customHeight="1" x14ac:dyDescent="0.2">
      <c r="A45" s="90"/>
      <c r="B45" s="90"/>
      <c r="C45" s="90"/>
      <c r="D45" s="90"/>
      <c r="E45" s="90"/>
      <c r="F45" s="90"/>
      <c r="G45" s="90"/>
      <c r="H45" s="90"/>
      <c r="I45" s="90"/>
      <c r="J45" s="90"/>
      <c r="K45" s="90"/>
      <c r="L45" s="90"/>
      <c r="M45" s="90"/>
      <c r="N45" s="90"/>
      <c r="O45" s="90"/>
      <c r="P45" s="90"/>
      <c r="Q45" s="90"/>
      <c r="R45" s="90"/>
      <c r="S45" s="90"/>
      <c r="T45" s="90"/>
      <c r="U45" s="90"/>
      <c r="V45" s="90"/>
      <c r="W45" s="90"/>
      <c r="X45" s="90"/>
      <c r="Y45" s="90"/>
      <c r="Z45" s="90"/>
      <c r="AA45" s="90"/>
      <c r="AB45" s="90"/>
      <c r="AC45" s="90"/>
      <c r="AD45" s="90"/>
      <c r="AE45" s="90"/>
      <c r="AF45" s="90"/>
      <c r="AG45" s="90"/>
      <c r="AH45" s="90"/>
      <c r="AI45" s="90"/>
      <c r="AJ45" s="90"/>
      <c r="AK45" s="90"/>
      <c r="AL45" s="90"/>
      <c r="AM45" s="90"/>
      <c r="AN45" s="90"/>
      <c r="AO45" s="90"/>
      <c r="AP45" s="90"/>
      <c r="AQ45" s="90"/>
      <c r="AR45" s="90"/>
      <c r="AS45" s="90"/>
      <c r="AT45" s="90"/>
      <c r="AU45" s="90"/>
      <c r="AV45" s="90"/>
      <c r="AW45" s="90"/>
      <c r="AX45" s="90"/>
      <c r="AY45" s="90"/>
      <c r="AZ45" s="90"/>
      <c r="BA45" s="90"/>
      <c r="BB45" s="90"/>
      <c r="BC45" s="90"/>
      <c r="BD45" s="90"/>
      <c r="BE45" s="90"/>
      <c r="BF45" s="90"/>
      <c r="BG45" s="90"/>
      <c r="BH45" s="90"/>
      <c r="BI45" s="90"/>
      <c r="BJ45" s="90"/>
      <c r="BK45" s="90"/>
      <c r="BL45" s="90"/>
      <c r="BM45" s="90"/>
      <c r="BN45" s="90"/>
      <c r="BO45" s="90"/>
      <c r="BP45" s="90"/>
      <c r="BQ45" s="90"/>
      <c r="BR45" s="90"/>
      <c r="BS45" s="90"/>
      <c r="BT45" s="90"/>
      <c r="BU45" s="90"/>
      <c r="BV45" s="90"/>
      <c r="BW45" s="90"/>
      <c r="BX45" s="90"/>
      <c r="BY45" s="90"/>
      <c r="BZ45" s="84"/>
      <c r="CA45" s="84"/>
      <c r="CB45" s="84"/>
      <c r="CC45" s="84"/>
      <c r="CD45" s="84"/>
      <c r="CE45" s="84"/>
      <c r="CF45" s="84"/>
      <c r="CG45" s="84"/>
      <c r="CH45" s="84"/>
      <c r="CI45" s="84"/>
      <c r="CJ45" s="84"/>
      <c r="CK45" s="84"/>
      <c r="CL45" s="84"/>
      <c r="CM45" s="84"/>
      <c r="CN45" s="84"/>
      <c r="CO45" s="84"/>
      <c r="CP45" s="84"/>
      <c r="CQ45" s="84"/>
      <c r="CR45" s="84"/>
      <c r="CS45" s="84"/>
      <c r="CT45" s="84"/>
      <c r="CU45" s="84"/>
      <c r="CV45" s="84"/>
    </row>
    <row r="48" spans="1:100" ht="12" customHeight="1" x14ac:dyDescent="0.2">
      <c r="A48" s="76"/>
      <c r="B48" s="76"/>
      <c r="C48" s="76"/>
      <c r="D48" s="76"/>
      <c r="E48" s="76"/>
      <c r="F48" s="76"/>
      <c r="G48" s="76"/>
    </row>
    <row r="49" spans="1:7" ht="12" customHeight="1" x14ac:dyDescent="0.2">
      <c r="A49" s="76"/>
      <c r="B49" s="76"/>
      <c r="C49" s="76"/>
      <c r="D49" s="76"/>
      <c r="E49" s="76"/>
      <c r="F49" s="76"/>
      <c r="G49" s="76"/>
    </row>
    <row r="50" spans="1:7" ht="12" customHeight="1" x14ac:dyDescent="0.2">
      <c r="A50" s="76"/>
      <c r="B50" s="76"/>
      <c r="C50" s="76"/>
      <c r="D50" s="76"/>
      <c r="E50" s="76"/>
      <c r="F50" s="76"/>
      <c r="G50" s="76"/>
    </row>
    <row r="51" spans="1:7" ht="12" customHeight="1" x14ac:dyDescent="0.25">
      <c r="A51" s="73"/>
      <c r="B51" s="73"/>
      <c r="C51" s="76"/>
      <c r="D51" s="76"/>
      <c r="E51" s="76"/>
      <c r="F51" s="76"/>
      <c r="G51" s="76"/>
    </row>
    <row r="52" spans="1:7" ht="12" customHeight="1" x14ac:dyDescent="0.25">
      <c r="A52" s="73"/>
      <c r="B52" s="73"/>
      <c r="C52" s="76"/>
      <c r="D52" s="76"/>
      <c r="E52" s="76"/>
      <c r="F52" s="76"/>
      <c r="G52" s="76"/>
    </row>
    <row r="53" spans="1:7" ht="12" customHeight="1" x14ac:dyDescent="0.2">
      <c r="A53" s="76"/>
      <c r="B53" s="76"/>
      <c r="C53" s="76"/>
      <c r="D53" s="76"/>
      <c r="E53" s="76"/>
      <c r="F53" s="76"/>
      <c r="G53" s="76"/>
    </row>
  </sheetData>
  <sheetProtection selectLockedCells="1"/>
  <mergeCells count="5">
    <mergeCell ref="A1:BY1"/>
    <mergeCell ref="A42:J42"/>
    <mergeCell ref="K42:Y42"/>
    <mergeCell ref="A43:J43"/>
    <mergeCell ref="K43:Y43"/>
  </mergeCells>
  <printOptions horizontalCentered="1"/>
  <pageMargins left="0.25" right="0.25" top="0.25" bottom="0.25" header="0.375" footer="0.1"/>
  <pageSetup fitToHeight="0" orientation="landscape" r:id="rId1"/>
  <headerFooter alignWithMargins="0">
    <oddHeader xml:space="preserve">&amp;C&amp;"Times New Roman,Regular"
                                                            </oddHeader>
  </headerFooter>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pageSetUpPr fitToPage="1"/>
  </sheetPr>
  <dimension ref="A1:Y42"/>
  <sheetViews>
    <sheetView showGridLines="0" topLeftCell="A16" zoomScaleNormal="100" workbookViewId="0">
      <selection activeCell="AQ49" sqref="AQ49"/>
    </sheetView>
  </sheetViews>
  <sheetFormatPr defaultColWidth="9.140625" defaultRowHeight="12.75" x14ac:dyDescent="0.2"/>
  <cols>
    <col min="1" max="7" width="7.28515625" style="1" customWidth="1"/>
    <col min="8" max="8" width="9" style="1" customWidth="1"/>
    <col min="9" max="25" width="7.28515625" style="1" customWidth="1"/>
    <col min="26" max="16384" width="9.140625" style="1"/>
  </cols>
  <sheetData>
    <row r="1" spans="1:25" ht="18" customHeight="1" thickTop="1" x14ac:dyDescent="0.2">
      <c r="A1" s="168" t="s">
        <v>18</v>
      </c>
      <c r="B1" s="169"/>
      <c r="C1" s="195"/>
      <c r="D1" s="166" t="s">
        <v>132</v>
      </c>
      <c r="E1" s="167"/>
      <c r="F1" s="167"/>
      <c r="G1" s="167"/>
      <c r="H1" s="9"/>
      <c r="I1" s="26"/>
      <c r="J1" s="27"/>
      <c r="K1" s="27"/>
      <c r="L1" s="27"/>
      <c r="M1" s="27"/>
      <c r="N1" s="27"/>
      <c r="O1" s="3"/>
      <c r="P1" s="3"/>
      <c r="Q1" s="27"/>
      <c r="R1" s="27"/>
      <c r="S1" s="27"/>
      <c r="T1" s="27"/>
      <c r="U1" s="27"/>
      <c r="V1" s="27"/>
      <c r="W1" s="27"/>
      <c r="X1" s="27"/>
      <c r="Y1" s="27"/>
    </row>
    <row r="2" spans="1:25" ht="18" customHeight="1" thickBot="1" x14ac:dyDescent="0.25">
      <c r="A2" s="143" t="s">
        <v>19</v>
      </c>
      <c r="B2" s="144"/>
      <c r="C2" s="197"/>
      <c r="D2" s="174" t="s">
        <v>241</v>
      </c>
      <c r="E2" s="175"/>
      <c r="F2" s="175"/>
      <c r="G2" s="176"/>
      <c r="H2" s="9"/>
      <c r="I2" s="3"/>
      <c r="J2" s="3"/>
      <c r="K2" s="3"/>
      <c r="L2" s="3"/>
      <c r="M2" s="3"/>
      <c r="N2" s="4"/>
      <c r="O2" s="4"/>
      <c r="P2" s="4"/>
      <c r="Q2" s="4"/>
      <c r="R2" s="99"/>
      <c r="S2" s="99"/>
      <c r="T2" s="99"/>
      <c r="U2" s="99"/>
      <c r="V2" s="99"/>
      <c r="W2" s="99"/>
      <c r="X2" s="99"/>
      <c r="Y2" s="99"/>
    </row>
    <row r="3" spans="1:25" ht="18" customHeight="1" thickTop="1" x14ac:dyDescent="0.2">
      <c r="A3" s="143" t="s">
        <v>20</v>
      </c>
      <c r="B3" s="144"/>
      <c r="C3" s="197"/>
      <c r="D3" s="174" t="s">
        <v>89</v>
      </c>
      <c r="E3" s="175"/>
      <c r="F3" s="175"/>
      <c r="G3" s="176"/>
      <c r="H3" s="9"/>
      <c r="I3" s="3"/>
      <c r="J3" s="3"/>
      <c r="K3" s="3"/>
      <c r="L3" s="3"/>
      <c r="M3" s="3"/>
      <c r="N3" s="258" t="s">
        <v>14</v>
      </c>
      <c r="O3" s="275"/>
      <c r="P3" s="275"/>
      <c r="Q3" s="275"/>
      <c r="R3" s="275"/>
      <c r="S3" s="275"/>
      <c r="T3" s="275"/>
      <c r="U3" s="275"/>
      <c r="V3" s="275"/>
      <c r="W3" s="275"/>
      <c r="X3" s="275"/>
      <c r="Y3" s="276"/>
    </row>
    <row r="4" spans="1:25" ht="18" customHeight="1" x14ac:dyDescent="0.2">
      <c r="A4" s="143" t="s">
        <v>22</v>
      </c>
      <c r="B4" s="144"/>
      <c r="C4" s="197"/>
      <c r="D4" s="174" t="s">
        <v>90</v>
      </c>
      <c r="E4" s="175"/>
      <c r="F4" s="175"/>
      <c r="G4" s="176"/>
      <c r="H4" s="9"/>
      <c r="I4" s="4"/>
      <c r="J4" s="4"/>
      <c r="K4" s="4"/>
      <c r="L4" s="4"/>
      <c r="M4" s="4"/>
      <c r="N4" s="261" t="s">
        <v>10</v>
      </c>
      <c r="O4" s="277"/>
      <c r="P4" s="277"/>
      <c r="Q4" s="277"/>
      <c r="R4" s="277"/>
      <c r="S4" s="277"/>
      <c r="T4" s="263" t="s">
        <v>11</v>
      </c>
      <c r="U4" s="277"/>
      <c r="V4" s="277"/>
      <c r="W4" s="277"/>
      <c r="X4" s="277"/>
      <c r="Y4" s="278"/>
    </row>
    <row r="5" spans="1:25" ht="18" customHeight="1" thickBot="1" x14ac:dyDescent="0.25">
      <c r="A5" s="143" t="s">
        <v>23</v>
      </c>
      <c r="B5" s="144"/>
      <c r="C5" s="197"/>
      <c r="D5" s="174" t="s">
        <v>66</v>
      </c>
      <c r="E5" s="175"/>
      <c r="F5" s="175"/>
      <c r="G5" s="176"/>
      <c r="H5" s="9"/>
      <c r="I5" s="4"/>
      <c r="J5" s="4"/>
      <c r="K5" s="4"/>
      <c r="L5" s="4"/>
      <c r="M5" s="4"/>
      <c r="N5" s="252" t="s">
        <v>0</v>
      </c>
      <c r="O5" s="314"/>
      <c r="P5" s="314"/>
      <c r="Q5" s="254" t="s">
        <v>1</v>
      </c>
      <c r="R5" s="314"/>
      <c r="S5" s="315"/>
      <c r="T5" s="201" t="s">
        <v>0</v>
      </c>
      <c r="U5" s="279"/>
      <c r="V5" s="280"/>
      <c r="W5" s="201" t="s">
        <v>1</v>
      </c>
      <c r="X5" s="270"/>
      <c r="Y5" s="271"/>
    </row>
    <row r="6" spans="1:25" ht="18" customHeight="1" thickTop="1" thickBot="1" x14ac:dyDescent="0.25">
      <c r="A6" s="189" t="s">
        <v>20</v>
      </c>
      <c r="B6" s="190"/>
      <c r="C6" s="196"/>
      <c r="D6" s="171" t="s">
        <v>89</v>
      </c>
      <c r="E6" s="172"/>
      <c r="F6" s="172"/>
      <c r="G6" s="173"/>
      <c r="H6" s="168" t="s">
        <v>5</v>
      </c>
      <c r="I6" s="169"/>
      <c r="J6" s="169"/>
      <c r="K6" s="169"/>
      <c r="L6" s="169"/>
      <c r="M6" s="170"/>
      <c r="N6" s="256" t="s">
        <v>45</v>
      </c>
      <c r="O6" s="313"/>
      <c r="P6" s="313"/>
      <c r="Q6" s="208" t="str">
        <f>IF(ISBLANK(N6)," ",N6)</f>
        <v>2360/43-93</v>
      </c>
      <c r="R6" s="286"/>
      <c r="S6" s="286"/>
      <c r="T6" s="216" t="s">
        <v>46</v>
      </c>
      <c r="U6" s="217"/>
      <c r="V6" s="218"/>
      <c r="W6" s="216" t="str">
        <f>IF(ISBLANK(T6)," ",T6)</f>
        <v>2929/43-10-1</v>
      </c>
      <c r="X6" s="217"/>
      <c r="Y6" s="219"/>
    </row>
    <row r="7" spans="1:25" ht="18" customHeight="1" thickTop="1" thickBot="1" x14ac:dyDescent="0.25">
      <c r="A7" s="186" t="s">
        <v>21</v>
      </c>
      <c r="B7" s="187"/>
      <c r="C7" s="187"/>
      <c r="D7" s="187"/>
      <c r="E7" s="188"/>
      <c r="F7" s="39" t="s">
        <v>0</v>
      </c>
      <c r="G7" s="40" t="s">
        <v>4</v>
      </c>
      <c r="H7" s="137" t="s">
        <v>3</v>
      </c>
      <c r="I7" s="138"/>
      <c r="J7" s="138"/>
      <c r="K7" s="138"/>
      <c r="L7" s="138"/>
      <c r="M7" s="139"/>
      <c r="N7" s="208" t="s">
        <v>81</v>
      </c>
      <c r="O7" s="286"/>
      <c r="P7" s="286"/>
      <c r="Q7" s="208" t="str">
        <f>IF(ISBLANK(N7)," ",N7)</f>
        <v>268475/PR289416</v>
      </c>
      <c r="R7" s="286"/>
      <c r="S7" s="286"/>
      <c r="T7" s="220" t="s">
        <v>73</v>
      </c>
      <c r="U7" s="221"/>
      <c r="V7" s="222"/>
      <c r="W7" s="208" t="str">
        <f>IF(ISBLANK(T7)," ",T7)</f>
        <v>208310/PR229222</v>
      </c>
      <c r="X7" s="209"/>
      <c r="Y7" s="211"/>
    </row>
    <row r="8" spans="1:25" ht="18" customHeight="1" thickTop="1" x14ac:dyDescent="0.2">
      <c r="A8" s="137" t="s">
        <v>31</v>
      </c>
      <c r="B8" s="138"/>
      <c r="C8" s="138"/>
      <c r="D8" s="138"/>
      <c r="E8" s="139"/>
      <c r="F8" s="122">
        <v>6.333333333333333</v>
      </c>
      <c r="G8" s="7">
        <v>387.66666666666669</v>
      </c>
      <c r="H8" s="143" t="s">
        <v>25</v>
      </c>
      <c r="I8" s="144"/>
      <c r="J8" s="144"/>
      <c r="K8" s="144"/>
      <c r="L8" s="144"/>
      <c r="M8" s="145"/>
      <c r="N8" s="248">
        <v>44183</v>
      </c>
      <c r="O8" s="281"/>
      <c r="P8" s="281"/>
      <c r="Q8" s="248">
        <f>IF(ISBLANK(N8)," ",N8)</f>
        <v>44183</v>
      </c>
      <c r="R8" s="281"/>
      <c r="S8" s="281"/>
      <c r="T8" s="248">
        <v>44141</v>
      </c>
      <c r="U8" s="249"/>
      <c r="V8" s="250"/>
      <c r="W8" s="248">
        <f>IF(ISBLANK(T8)," ",T8)</f>
        <v>44141</v>
      </c>
      <c r="X8" s="249"/>
      <c r="Y8" s="251"/>
    </row>
    <row r="9" spans="1:25" ht="18" customHeight="1" x14ac:dyDescent="0.2">
      <c r="A9" s="143" t="s">
        <v>32</v>
      </c>
      <c r="B9" s="144"/>
      <c r="C9" s="144"/>
      <c r="D9" s="144"/>
      <c r="E9" s="145"/>
      <c r="F9" s="122">
        <v>7.5</v>
      </c>
      <c r="G9" s="7">
        <v>301</v>
      </c>
      <c r="H9" s="143" t="s">
        <v>7</v>
      </c>
      <c r="I9" s="144"/>
      <c r="J9" s="144"/>
      <c r="K9" s="144"/>
      <c r="L9" s="144"/>
      <c r="M9" s="145"/>
      <c r="N9" s="242">
        <v>0.22559999999999999</v>
      </c>
      <c r="O9" s="291"/>
      <c r="P9" s="291"/>
      <c r="Q9" s="293">
        <v>0.34449999999999997</v>
      </c>
      <c r="R9" s="294"/>
      <c r="S9" s="294"/>
      <c r="T9" s="242">
        <v>0.31790000000000002</v>
      </c>
      <c r="U9" s="243"/>
      <c r="V9" s="244"/>
      <c r="W9" s="245">
        <v>0.41410000000000002</v>
      </c>
      <c r="X9" s="246"/>
      <c r="Y9" s="247"/>
    </row>
    <row r="10" spans="1:25" ht="18" customHeight="1" x14ac:dyDescent="0.2">
      <c r="A10" s="143" t="s">
        <v>33</v>
      </c>
      <c r="B10" s="144"/>
      <c r="C10" s="144"/>
      <c r="D10" s="144"/>
      <c r="E10" s="145"/>
      <c r="F10" s="122"/>
      <c r="G10" s="7"/>
      <c r="H10" s="143" t="s">
        <v>15</v>
      </c>
      <c r="I10" s="144"/>
      <c r="J10" s="144"/>
      <c r="K10" s="144"/>
      <c r="L10" s="144"/>
      <c r="M10" s="145"/>
      <c r="N10" s="204">
        <v>0.25</v>
      </c>
      <c r="O10" s="288"/>
      <c r="P10" s="288"/>
      <c r="Q10" s="316">
        <v>0.5</v>
      </c>
      <c r="R10" s="317"/>
      <c r="S10" s="317"/>
      <c r="T10" s="204">
        <v>1</v>
      </c>
      <c r="U10" s="288"/>
      <c r="V10" s="289"/>
      <c r="W10" s="204">
        <v>1</v>
      </c>
      <c r="X10" s="288"/>
      <c r="Y10" s="290"/>
    </row>
    <row r="11" spans="1:25" ht="18" customHeight="1" x14ac:dyDescent="0.2">
      <c r="A11" s="143" t="s">
        <v>34</v>
      </c>
      <c r="B11" s="144"/>
      <c r="C11" s="144"/>
      <c r="D11" s="144"/>
      <c r="E11" s="145"/>
      <c r="F11" s="122"/>
      <c r="G11" s="7"/>
      <c r="H11" s="143" t="s">
        <v>2</v>
      </c>
      <c r="I11" s="144"/>
      <c r="J11" s="144"/>
      <c r="K11" s="144"/>
      <c r="L11" s="144"/>
      <c r="M11" s="145"/>
      <c r="N11" s="208">
        <v>1</v>
      </c>
      <c r="O11" s="286"/>
      <c r="P11" s="296"/>
      <c r="Q11" s="208">
        <v>1</v>
      </c>
      <c r="R11" s="286"/>
      <c r="S11" s="286"/>
      <c r="T11" s="208">
        <v>1</v>
      </c>
      <c r="U11" s="286"/>
      <c r="V11" s="296"/>
      <c r="W11" s="208">
        <v>1</v>
      </c>
      <c r="X11" s="286"/>
      <c r="Y11" s="287"/>
    </row>
    <row r="12" spans="1:25" ht="18" customHeight="1" x14ac:dyDescent="0.2">
      <c r="A12" s="143" t="s">
        <v>35</v>
      </c>
      <c r="B12" s="144"/>
      <c r="C12" s="144"/>
      <c r="D12" s="144"/>
      <c r="E12" s="145"/>
      <c r="F12" s="122">
        <v>1</v>
      </c>
      <c r="G12" s="7">
        <v>228</v>
      </c>
      <c r="H12" s="143" t="s">
        <v>16</v>
      </c>
      <c r="I12" s="144"/>
      <c r="J12" s="144"/>
      <c r="K12" s="144"/>
      <c r="L12" s="144"/>
      <c r="M12" s="145"/>
      <c r="N12" s="208">
        <v>1</v>
      </c>
      <c r="O12" s="286"/>
      <c r="P12" s="296"/>
      <c r="Q12" s="208">
        <v>1</v>
      </c>
      <c r="R12" s="286"/>
      <c r="S12" s="286"/>
      <c r="T12" s="208">
        <v>60</v>
      </c>
      <c r="U12" s="286"/>
      <c r="V12" s="296"/>
      <c r="W12" s="208">
        <v>60</v>
      </c>
      <c r="X12" s="286"/>
      <c r="Y12" s="287"/>
    </row>
    <row r="13" spans="1:25" ht="18" customHeight="1" x14ac:dyDescent="0.2">
      <c r="A13" s="143" t="s">
        <v>38</v>
      </c>
      <c r="B13" s="144"/>
      <c r="C13" s="144"/>
      <c r="D13" s="144"/>
      <c r="E13" s="145"/>
      <c r="F13" s="122"/>
      <c r="G13" s="7"/>
      <c r="H13" s="143" t="s">
        <v>17</v>
      </c>
      <c r="I13" s="144"/>
      <c r="J13" s="144"/>
      <c r="K13" s="144"/>
      <c r="L13" s="144"/>
      <c r="M13" s="145"/>
      <c r="N13" s="208">
        <v>1</v>
      </c>
      <c r="O13" s="286"/>
      <c r="P13" s="296"/>
      <c r="Q13" s="208">
        <v>1</v>
      </c>
      <c r="R13" s="286"/>
      <c r="S13" s="286"/>
      <c r="T13" s="208">
        <v>1</v>
      </c>
      <c r="U13" s="286"/>
      <c r="V13" s="296"/>
      <c r="W13" s="208">
        <v>1</v>
      </c>
      <c r="X13" s="286"/>
      <c r="Y13" s="287"/>
    </row>
    <row r="14" spans="1:25" ht="18" customHeight="1" x14ac:dyDescent="0.2">
      <c r="A14" s="143" t="s">
        <v>39</v>
      </c>
      <c r="B14" s="144"/>
      <c r="C14" s="144"/>
      <c r="D14" s="144"/>
      <c r="E14" s="145"/>
      <c r="F14" s="6"/>
      <c r="G14" s="7"/>
      <c r="H14" s="143" t="s">
        <v>26</v>
      </c>
      <c r="I14" s="144"/>
      <c r="J14" s="144"/>
      <c r="K14" s="144"/>
      <c r="L14" s="144"/>
      <c r="M14" s="145"/>
      <c r="N14" s="223">
        <v>1</v>
      </c>
      <c r="O14" s="318"/>
      <c r="P14" s="319"/>
      <c r="Q14" s="223">
        <v>230</v>
      </c>
      <c r="R14" s="318"/>
      <c r="S14" s="318"/>
      <c r="T14" s="230">
        <v>15</v>
      </c>
      <c r="U14" s="297"/>
      <c r="V14" s="298"/>
      <c r="W14" s="157">
        <v>3085</v>
      </c>
      <c r="X14" s="297"/>
      <c r="Y14" s="299"/>
    </row>
    <row r="15" spans="1:25" ht="18" customHeight="1" thickBot="1" x14ac:dyDescent="0.25">
      <c r="A15" s="143" t="s">
        <v>40</v>
      </c>
      <c r="B15" s="144"/>
      <c r="C15" s="144"/>
      <c r="D15" s="144"/>
      <c r="E15" s="145"/>
      <c r="F15" s="6"/>
      <c r="G15" s="7"/>
      <c r="H15" s="189" t="s">
        <v>37</v>
      </c>
      <c r="I15" s="190"/>
      <c r="J15" s="190"/>
      <c r="K15" s="190"/>
      <c r="L15" s="190"/>
      <c r="M15" s="191"/>
      <c r="N15" s="177" t="s">
        <v>12</v>
      </c>
      <c r="O15" s="178"/>
      <c r="P15" s="178"/>
      <c r="Q15" s="178"/>
      <c r="R15" s="178"/>
      <c r="S15" s="179"/>
      <c r="T15" s="234">
        <f>IF(ISBLANK(T14)," ",(3+3.29*(((T14/T12)*T13*(1+(T13/T12)))^0.5))/(T9*T11*T13))</f>
        <v>14.654456389935641</v>
      </c>
      <c r="U15" s="309"/>
      <c r="V15" s="310"/>
      <c r="W15" s="234">
        <f>IF(ISBLANK(W14)," ",(3+3.29*(((W14/W12)*W13*(1+(W13/W12)))^0.5))/(W9*W11*W13))</f>
        <v>64.686939856169417</v>
      </c>
      <c r="X15" s="309"/>
      <c r="Y15" s="311"/>
    </row>
    <row r="16" spans="1:25" ht="18" customHeight="1" thickTop="1" x14ac:dyDescent="0.2">
      <c r="A16" s="143" t="s">
        <v>226</v>
      </c>
      <c r="B16" s="144"/>
      <c r="C16" s="144"/>
      <c r="D16" s="144"/>
      <c r="E16" s="145"/>
      <c r="F16" s="6">
        <v>3</v>
      </c>
      <c r="G16" s="7">
        <v>343</v>
      </c>
      <c r="H16" s="38" t="s">
        <v>24</v>
      </c>
      <c r="I16" s="180" t="s">
        <v>156</v>
      </c>
      <c r="J16" s="180"/>
      <c r="K16" s="180"/>
      <c r="L16" s="180"/>
      <c r="M16" s="180"/>
      <c r="N16" s="180"/>
      <c r="O16" s="180"/>
      <c r="P16" s="180"/>
      <c r="Q16" s="180"/>
      <c r="R16" s="180"/>
      <c r="S16" s="180"/>
      <c r="T16" s="180"/>
      <c r="U16" s="180"/>
      <c r="V16" s="180"/>
      <c r="W16" s="180"/>
      <c r="X16" s="180"/>
      <c r="Y16" s="181"/>
    </row>
    <row r="17" spans="1:25" ht="18" customHeight="1" x14ac:dyDescent="0.2">
      <c r="A17" s="143" t="s">
        <v>227</v>
      </c>
      <c r="B17" s="144"/>
      <c r="C17" s="144"/>
      <c r="D17" s="144"/>
      <c r="E17" s="145"/>
      <c r="F17" s="6">
        <v>9</v>
      </c>
      <c r="G17" s="7">
        <v>277</v>
      </c>
      <c r="H17" s="100"/>
      <c r="I17" s="182"/>
      <c r="J17" s="182"/>
      <c r="K17" s="182"/>
      <c r="L17" s="182"/>
      <c r="M17" s="182"/>
      <c r="N17" s="182"/>
      <c r="O17" s="182"/>
      <c r="P17" s="182"/>
      <c r="Q17" s="182"/>
      <c r="R17" s="182"/>
      <c r="S17" s="182"/>
      <c r="T17" s="182"/>
      <c r="U17" s="182"/>
      <c r="V17" s="182"/>
      <c r="W17" s="182"/>
      <c r="X17" s="182"/>
      <c r="Y17" s="183"/>
    </row>
    <row r="18" spans="1:25" ht="18" customHeight="1" thickBot="1" x14ac:dyDescent="0.25">
      <c r="A18" s="192" t="s">
        <v>228</v>
      </c>
      <c r="B18" s="193"/>
      <c r="C18" s="193"/>
      <c r="D18" s="193"/>
      <c r="E18" s="194"/>
      <c r="F18" s="34">
        <v>2</v>
      </c>
      <c r="G18" s="35">
        <v>191</v>
      </c>
      <c r="H18" s="100"/>
      <c r="I18" s="184"/>
      <c r="J18" s="184"/>
      <c r="K18" s="184"/>
      <c r="L18" s="184"/>
      <c r="M18" s="184"/>
      <c r="N18" s="184"/>
      <c r="O18" s="184"/>
      <c r="P18" s="184"/>
      <c r="Q18" s="184"/>
      <c r="R18" s="184"/>
      <c r="S18" s="184"/>
      <c r="T18" s="184"/>
      <c r="U18" s="184"/>
      <c r="V18" s="184"/>
      <c r="W18" s="184"/>
      <c r="X18" s="184"/>
      <c r="Y18" s="185"/>
    </row>
    <row r="19" spans="1:25" ht="18" customHeight="1" thickTop="1" x14ac:dyDescent="0.2">
      <c r="A19" s="37" t="s">
        <v>29</v>
      </c>
      <c r="B19" s="153" t="s">
        <v>30</v>
      </c>
      <c r="C19" s="153"/>
      <c r="D19" s="153"/>
      <c r="E19" s="153"/>
      <c r="F19" s="153"/>
      <c r="G19" s="153"/>
      <c r="H19" s="153"/>
      <c r="I19" s="154"/>
      <c r="J19" s="300" t="s">
        <v>10</v>
      </c>
      <c r="K19" s="300"/>
      <c r="L19" s="300"/>
      <c r="M19" s="300"/>
      <c r="N19" s="300"/>
      <c r="O19" s="300"/>
      <c r="P19" s="300"/>
      <c r="Q19" s="300"/>
      <c r="R19" s="300"/>
      <c r="S19" s="301"/>
      <c r="T19" s="226" t="s">
        <v>11</v>
      </c>
      <c r="U19" s="227"/>
      <c r="V19" s="227"/>
      <c r="W19" s="227"/>
      <c r="X19" s="228"/>
      <c r="Y19" s="229"/>
    </row>
    <row r="20" spans="1:25" ht="18" customHeight="1" thickBot="1" x14ac:dyDescent="0.25">
      <c r="A20" s="36"/>
      <c r="B20" s="155"/>
      <c r="C20" s="155"/>
      <c r="D20" s="155"/>
      <c r="E20" s="155"/>
      <c r="F20" s="155"/>
      <c r="G20" s="155"/>
      <c r="H20" s="155"/>
      <c r="I20" s="156"/>
      <c r="J20" s="149" t="s">
        <v>0</v>
      </c>
      <c r="K20" s="149"/>
      <c r="L20" s="149"/>
      <c r="M20" s="149"/>
      <c r="N20" s="149"/>
      <c r="O20" s="302" t="s">
        <v>1</v>
      </c>
      <c r="P20" s="303"/>
      <c r="Q20" s="303"/>
      <c r="R20" s="303"/>
      <c r="S20" s="304"/>
      <c r="T20" s="198" t="s">
        <v>0</v>
      </c>
      <c r="U20" s="305"/>
      <c r="V20" s="306"/>
      <c r="W20" s="201" t="s">
        <v>4</v>
      </c>
      <c r="X20" s="307"/>
      <c r="Y20" s="308"/>
    </row>
    <row r="21" spans="1:25" ht="49.9" customHeight="1" thickTop="1" thickBot="1" x14ac:dyDescent="0.25">
      <c r="A21" s="8" t="s">
        <v>6</v>
      </c>
      <c r="B21" s="162" t="s">
        <v>13</v>
      </c>
      <c r="C21" s="162"/>
      <c r="D21" s="162"/>
      <c r="E21" s="162"/>
      <c r="F21" s="162"/>
      <c r="G21" s="162"/>
      <c r="H21" s="162"/>
      <c r="I21" s="163"/>
      <c r="J21" s="28" t="s">
        <v>8</v>
      </c>
      <c r="K21" s="29" t="s">
        <v>36</v>
      </c>
      <c r="L21" s="29" t="s">
        <v>27</v>
      </c>
      <c r="M21" s="29" t="s">
        <v>9</v>
      </c>
      <c r="N21" s="30" t="s">
        <v>28</v>
      </c>
      <c r="O21" s="31" t="s">
        <v>8</v>
      </c>
      <c r="P21" s="29" t="s">
        <v>36</v>
      </c>
      <c r="Q21" s="29" t="s">
        <v>27</v>
      </c>
      <c r="R21" s="29" t="s">
        <v>9</v>
      </c>
      <c r="S21" s="30" t="s">
        <v>28</v>
      </c>
      <c r="T21" s="32" t="s">
        <v>8</v>
      </c>
      <c r="U21" s="29" t="s">
        <v>9</v>
      </c>
      <c r="V21" s="30" t="s">
        <v>28</v>
      </c>
      <c r="W21" s="32" t="s">
        <v>8</v>
      </c>
      <c r="X21" s="29" t="s">
        <v>9</v>
      </c>
      <c r="Y21" s="33" t="s">
        <v>28</v>
      </c>
    </row>
    <row r="22" spans="1:25" s="2" customFormat="1" ht="19.899999999999999" customHeight="1" thickTop="1" x14ac:dyDescent="0.25">
      <c r="A22" s="101">
        <v>51</v>
      </c>
      <c r="B22" s="164" t="s">
        <v>153</v>
      </c>
      <c r="C22" s="164"/>
      <c r="D22" s="164"/>
      <c r="E22" s="164"/>
      <c r="F22" s="164"/>
      <c r="G22" s="164"/>
      <c r="H22" s="164"/>
      <c r="I22" s="165"/>
      <c r="J22" s="10">
        <v>3</v>
      </c>
      <c r="K22" s="12">
        <f>F9</f>
        <v>7.5</v>
      </c>
      <c r="L22" s="11">
        <f>IF(ISBLANK(K22)," ",IF(K22=" "," ",(3+3.29*(((K22)*$N$13*(1+($N$13/$N$12)))^0.5))/($N$11*$N$9*$N$13)))</f>
        <v>69.778879472617035</v>
      </c>
      <c r="M22" s="12">
        <f>IF(ISBLANK(J22)," ",(J22/$N$13)-K22)</f>
        <v>-4.5</v>
      </c>
      <c r="N22" s="13">
        <f>IF(ISBLANK(J22)," ",M22/(N$9*N$10*N$11))</f>
        <v>-79.787234042553195</v>
      </c>
      <c r="O22" s="10">
        <v>2646</v>
      </c>
      <c r="P22" s="42">
        <f>G9</f>
        <v>301</v>
      </c>
      <c r="Q22" s="11">
        <f>IF(ISBLANK(P22)," ",IF(P22=" "," ",(3+3.29*(((P22)*$Q$13*(1+($Q$13/$Q$12)))^0.5))/($Q$11*$Q$9*$Q$13)))</f>
        <v>243.02587658407916</v>
      </c>
      <c r="R22" s="14">
        <f t="shared" ref="R22:R41" si="0">IF(ISBLANK(O22)," ",(O22/$Q$13)-P22)</f>
        <v>2345</v>
      </c>
      <c r="S22" s="13">
        <f t="shared" ref="S22:S41" si="1">IF(ISBLANK(O22)," ",R22/(Q$9*Q$10*Q$11))</f>
        <v>13613.933236574747</v>
      </c>
      <c r="T22" s="15">
        <v>0</v>
      </c>
      <c r="U22" s="102">
        <f>IF(ISBLANK(T22)," ",(T22/$T$13)-$T$14/$T$12)</f>
        <v>-0.25</v>
      </c>
      <c r="V22" s="44">
        <f>IF(ISBLANK(T22), " ", (U22/$T$9))</f>
        <v>-0.78641082101289705</v>
      </c>
      <c r="W22" s="15">
        <v>49</v>
      </c>
      <c r="X22" s="102">
        <f>IF(ISBLANK(W22)," ",(W22/$W$13)-($W$14/$W$12))</f>
        <v>-2.4166666666666643</v>
      </c>
      <c r="Y22" s="45">
        <f>IF(ISBLANK(W22), " ", (X22/$W$9))</f>
        <v>-5.8359494486033912</v>
      </c>
    </row>
    <row r="23" spans="1:25" s="2" customFormat="1" ht="19.899999999999999" customHeight="1" x14ac:dyDescent="0.25">
      <c r="A23" s="103">
        <v>52</v>
      </c>
      <c r="B23" s="157" t="s">
        <v>192</v>
      </c>
      <c r="C23" s="157"/>
      <c r="D23" s="157"/>
      <c r="E23" s="157"/>
      <c r="F23" s="157"/>
      <c r="G23" s="157"/>
      <c r="H23" s="157"/>
      <c r="I23" s="158"/>
      <c r="J23" s="16">
        <v>7</v>
      </c>
      <c r="K23" s="11">
        <f>F9</f>
        <v>7.5</v>
      </c>
      <c r="L23" s="11">
        <f>IF(ISBLANK(K23)," ",IF(K23=" "," ",(3+3.29*(((K23)*$N$13*(1+($N$13/$N$12)))^0.5))/($N$11*$N$9*$N$13)))</f>
        <v>69.778879472617035</v>
      </c>
      <c r="M23" s="17">
        <f t="shared" ref="M23:M41" si="2">IF(ISBLANK(J23)," ",(J23/$N$13)-K23)</f>
        <v>-0.5</v>
      </c>
      <c r="N23" s="18">
        <f t="shared" ref="N23:N41" si="3">IF(ISBLANK(J23)," ",M23/(N$9*N$10*N$11))</f>
        <v>-8.8652482269503547</v>
      </c>
      <c r="O23" s="16">
        <v>322</v>
      </c>
      <c r="P23" s="17">
        <f>G9</f>
        <v>301</v>
      </c>
      <c r="Q23" s="11">
        <f t="shared" ref="Q23:Q41" si="4">IF(ISBLANK(P23)," ",IF(P23=" "," ",(3+3.29*(((P23)*$Q$13*(1+($Q$13/$Q$12)))^0.5))/($Q$11*$Q$9*$Q$13)))</f>
        <v>243.02587658407916</v>
      </c>
      <c r="R23" s="17">
        <f t="shared" si="0"/>
        <v>21</v>
      </c>
      <c r="S23" s="18">
        <f t="shared" si="1"/>
        <v>121.91582002902759</v>
      </c>
      <c r="T23" s="16">
        <v>0</v>
      </c>
      <c r="U23" s="104">
        <f t="shared" ref="U23:U41" si="5">IF(ISBLANK(T23)," ",(T23/$T$13)-$T$14/$T$12)</f>
        <v>-0.25</v>
      </c>
      <c r="V23" s="47">
        <f t="shared" ref="V23:V41" si="6">IF(ISBLANK(T23), " ", (U23/$T$9))</f>
        <v>-0.78641082101289705</v>
      </c>
      <c r="W23" s="16">
        <v>41</v>
      </c>
      <c r="X23" s="104">
        <f t="shared" ref="X23:X41" si="7">IF(ISBLANK(W23)," ",(W23/$W$13)-($W$14/$W$12))</f>
        <v>-10.416666666666664</v>
      </c>
      <c r="Y23" s="48">
        <f t="shared" ref="Y23:Y41" si="8">IF(ISBLANK(W23), " ", (X23/$W$9))</f>
        <v>-25.154954519842221</v>
      </c>
    </row>
    <row r="24" spans="1:25" s="2" customFormat="1" ht="19.899999999999999" customHeight="1" x14ac:dyDescent="0.25">
      <c r="A24" s="105">
        <v>53</v>
      </c>
      <c r="B24" s="157" t="s">
        <v>152</v>
      </c>
      <c r="C24" s="157"/>
      <c r="D24" s="157"/>
      <c r="E24" s="157"/>
      <c r="F24" s="157"/>
      <c r="G24" s="157"/>
      <c r="H24" s="157"/>
      <c r="I24" s="158"/>
      <c r="J24" s="16">
        <v>2</v>
      </c>
      <c r="K24" s="11">
        <f>F9</f>
        <v>7.5</v>
      </c>
      <c r="L24" s="11">
        <f t="shared" ref="L24:L41" si="9">IF(ISBLANK(K24)," ",IF(K24=" "," ",(3+3.29*(((K24)*$N$13*(1+($N$13/$N$12)))^0.5))/($N$11*$N$9*$N$13)))</f>
        <v>69.778879472617035</v>
      </c>
      <c r="M24" s="17">
        <f t="shared" si="2"/>
        <v>-5.5</v>
      </c>
      <c r="N24" s="18">
        <f t="shared" si="3"/>
        <v>-97.517730496453908</v>
      </c>
      <c r="O24" s="16">
        <v>2133</v>
      </c>
      <c r="P24" s="17">
        <f>G9</f>
        <v>301</v>
      </c>
      <c r="Q24" s="11">
        <f t="shared" si="4"/>
        <v>243.02587658407916</v>
      </c>
      <c r="R24" s="17">
        <f t="shared" si="0"/>
        <v>1832</v>
      </c>
      <c r="S24" s="18">
        <f t="shared" si="1"/>
        <v>10635.703918722787</v>
      </c>
      <c r="T24" s="16">
        <v>0</v>
      </c>
      <c r="U24" s="104">
        <f t="shared" si="5"/>
        <v>-0.25</v>
      </c>
      <c r="V24" s="47">
        <f t="shared" si="6"/>
        <v>-0.78641082101289705</v>
      </c>
      <c r="W24" s="16">
        <v>44</v>
      </c>
      <c r="X24" s="104">
        <f t="shared" si="7"/>
        <v>-7.4166666666666643</v>
      </c>
      <c r="Y24" s="48">
        <f t="shared" si="8"/>
        <v>-17.91032761812766</v>
      </c>
    </row>
    <row r="25" spans="1:25" s="2" customFormat="1" ht="19.899999999999999" customHeight="1" x14ac:dyDescent="0.25">
      <c r="A25" s="105"/>
      <c r="B25" s="157"/>
      <c r="C25" s="157"/>
      <c r="D25" s="157"/>
      <c r="E25" s="157"/>
      <c r="F25" s="157"/>
      <c r="G25" s="157"/>
      <c r="H25" s="157"/>
      <c r="I25" s="158"/>
      <c r="J25" s="16"/>
      <c r="K25" s="11"/>
      <c r="L25" s="11" t="str">
        <f t="shared" si="9"/>
        <v xml:space="preserve"> </v>
      </c>
      <c r="M25" s="17" t="str">
        <f t="shared" si="2"/>
        <v xml:space="preserve"> </v>
      </c>
      <c r="N25" s="18" t="str">
        <f t="shared" si="3"/>
        <v xml:space="preserve"> </v>
      </c>
      <c r="O25" s="16"/>
      <c r="P25" s="17"/>
      <c r="Q25" s="11" t="str">
        <f t="shared" si="4"/>
        <v xml:space="preserve"> </v>
      </c>
      <c r="R25" s="17" t="str">
        <f t="shared" si="0"/>
        <v xml:space="preserve"> </v>
      </c>
      <c r="S25" s="18" t="str">
        <f t="shared" si="1"/>
        <v xml:space="preserve"> </v>
      </c>
      <c r="T25" s="16"/>
      <c r="U25" s="104" t="str">
        <f t="shared" si="5"/>
        <v xml:space="preserve"> </v>
      </c>
      <c r="V25" s="47" t="str">
        <f t="shared" si="6"/>
        <v xml:space="preserve"> </v>
      </c>
      <c r="W25" s="16"/>
      <c r="X25" s="104" t="str">
        <f t="shared" si="7"/>
        <v xml:space="preserve"> </v>
      </c>
      <c r="Y25" s="48" t="str">
        <f t="shared" si="8"/>
        <v xml:space="preserve"> </v>
      </c>
    </row>
    <row r="26" spans="1:25" s="2" customFormat="1" ht="19.899999999999999" customHeight="1" x14ac:dyDescent="0.25">
      <c r="A26" s="105"/>
      <c r="B26" s="157"/>
      <c r="C26" s="157"/>
      <c r="D26" s="157"/>
      <c r="E26" s="157"/>
      <c r="F26" s="157"/>
      <c r="G26" s="157"/>
      <c r="H26" s="157"/>
      <c r="I26" s="158"/>
      <c r="J26" s="16"/>
      <c r="K26" s="19"/>
      <c r="L26" s="11" t="str">
        <f t="shared" si="9"/>
        <v xml:space="preserve"> </v>
      </c>
      <c r="M26" s="20" t="str">
        <f t="shared" si="2"/>
        <v xml:space="preserve"> </v>
      </c>
      <c r="N26" s="21" t="str">
        <f t="shared" si="3"/>
        <v xml:space="preserve"> </v>
      </c>
      <c r="O26" s="16"/>
      <c r="P26" s="17"/>
      <c r="Q26" s="11" t="str">
        <f t="shared" si="4"/>
        <v xml:space="preserve"> </v>
      </c>
      <c r="R26" s="17" t="str">
        <f t="shared" si="0"/>
        <v xml:space="preserve"> </v>
      </c>
      <c r="S26" s="18" t="str">
        <f t="shared" si="1"/>
        <v xml:space="preserve"> </v>
      </c>
      <c r="T26" s="16"/>
      <c r="U26" s="104" t="str">
        <f t="shared" si="5"/>
        <v xml:space="preserve"> </v>
      </c>
      <c r="V26" s="47" t="str">
        <f t="shared" si="6"/>
        <v xml:space="preserve"> </v>
      </c>
      <c r="W26" s="16"/>
      <c r="X26" s="104" t="str">
        <f t="shared" si="7"/>
        <v xml:space="preserve"> </v>
      </c>
      <c r="Y26" s="48" t="str">
        <f t="shared" si="8"/>
        <v xml:space="preserve"> </v>
      </c>
    </row>
    <row r="27" spans="1:25" s="2" customFormat="1" ht="19.899999999999999" customHeight="1" x14ac:dyDescent="0.25">
      <c r="A27" s="105"/>
      <c r="B27" s="157"/>
      <c r="C27" s="157"/>
      <c r="D27" s="157"/>
      <c r="E27" s="157"/>
      <c r="F27" s="157"/>
      <c r="G27" s="157"/>
      <c r="H27" s="157"/>
      <c r="I27" s="158"/>
      <c r="J27" s="16"/>
      <c r="K27" s="11"/>
      <c r="L27" s="11" t="str">
        <f t="shared" si="9"/>
        <v xml:space="preserve"> </v>
      </c>
      <c r="M27" s="17" t="str">
        <f t="shared" si="2"/>
        <v xml:space="preserve"> </v>
      </c>
      <c r="N27" s="18" t="str">
        <f t="shared" si="3"/>
        <v xml:space="preserve"> </v>
      </c>
      <c r="O27" s="16"/>
      <c r="P27" s="17"/>
      <c r="Q27" s="11" t="str">
        <f t="shared" si="4"/>
        <v xml:space="preserve"> </v>
      </c>
      <c r="R27" s="17" t="str">
        <f t="shared" si="0"/>
        <v xml:space="preserve"> </v>
      </c>
      <c r="S27" s="18" t="str">
        <f t="shared" si="1"/>
        <v xml:space="preserve"> </v>
      </c>
      <c r="T27" s="16"/>
      <c r="U27" s="104" t="str">
        <f t="shared" si="5"/>
        <v xml:space="preserve"> </v>
      </c>
      <c r="V27" s="47" t="str">
        <f t="shared" si="6"/>
        <v xml:space="preserve"> </v>
      </c>
      <c r="W27" s="16"/>
      <c r="X27" s="104" t="str">
        <f t="shared" si="7"/>
        <v xml:space="preserve"> </v>
      </c>
      <c r="Y27" s="48" t="str">
        <f t="shared" si="8"/>
        <v xml:space="preserve"> </v>
      </c>
    </row>
    <row r="28" spans="1:25" s="2" customFormat="1" ht="19.899999999999999" customHeight="1" x14ac:dyDescent="0.25">
      <c r="A28" s="105"/>
      <c r="B28" s="157"/>
      <c r="C28" s="157"/>
      <c r="D28" s="157"/>
      <c r="E28" s="157"/>
      <c r="F28" s="157"/>
      <c r="G28" s="157"/>
      <c r="H28" s="157"/>
      <c r="I28" s="158"/>
      <c r="J28" s="16"/>
      <c r="K28" s="11"/>
      <c r="L28" s="11" t="str">
        <f t="shared" si="9"/>
        <v xml:space="preserve"> </v>
      </c>
      <c r="M28" s="17" t="str">
        <f t="shared" si="2"/>
        <v xml:space="preserve"> </v>
      </c>
      <c r="N28" s="18" t="str">
        <f t="shared" si="3"/>
        <v xml:space="preserve"> </v>
      </c>
      <c r="O28" s="16"/>
      <c r="P28" s="17"/>
      <c r="Q28" s="11" t="str">
        <f t="shared" si="4"/>
        <v xml:space="preserve"> </v>
      </c>
      <c r="R28" s="17" t="str">
        <f t="shared" si="0"/>
        <v xml:space="preserve"> </v>
      </c>
      <c r="S28" s="18" t="str">
        <f t="shared" si="1"/>
        <v xml:space="preserve"> </v>
      </c>
      <c r="T28" s="16"/>
      <c r="U28" s="104" t="str">
        <f t="shared" si="5"/>
        <v xml:space="preserve"> </v>
      </c>
      <c r="V28" s="47" t="str">
        <f t="shared" si="6"/>
        <v xml:space="preserve"> </v>
      </c>
      <c r="W28" s="16"/>
      <c r="X28" s="104" t="str">
        <f t="shared" si="7"/>
        <v xml:space="preserve"> </v>
      </c>
      <c r="Y28" s="48" t="str">
        <f t="shared" si="8"/>
        <v xml:space="preserve"> </v>
      </c>
    </row>
    <row r="29" spans="1:25" s="2" customFormat="1" ht="19.899999999999999" customHeight="1" x14ac:dyDescent="0.25">
      <c r="A29" s="105"/>
      <c r="B29" s="157"/>
      <c r="C29" s="157"/>
      <c r="D29" s="157"/>
      <c r="E29" s="157"/>
      <c r="F29" s="157"/>
      <c r="G29" s="157"/>
      <c r="H29" s="157"/>
      <c r="I29" s="158"/>
      <c r="J29" s="16"/>
      <c r="K29" s="11"/>
      <c r="L29" s="11" t="str">
        <f t="shared" si="9"/>
        <v xml:space="preserve"> </v>
      </c>
      <c r="M29" s="17" t="str">
        <f t="shared" si="2"/>
        <v xml:space="preserve"> </v>
      </c>
      <c r="N29" s="18" t="str">
        <f t="shared" si="3"/>
        <v xml:space="preserve"> </v>
      </c>
      <c r="O29" s="16"/>
      <c r="P29" s="17"/>
      <c r="Q29" s="11" t="str">
        <f t="shared" si="4"/>
        <v xml:space="preserve"> </v>
      </c>
      <c r="R29" s="17" t="str">
        <f t="shared" si="0"/>
        <v xml:space="preserve"> </v>
      </c>
      <c r="S29" s="18" t="str">
        <f t="shared" si="1"/>
        <v xml:space="preserve"> </v>
      </c>
      <c r="T29" s="16"/>
      <c r="U29" s="104" t="str">
        <f t="shared" si="5"/>
        <v xml:space="preserve"> </v>
      </c>
      <c r="V29" s="47" t="str">
        <f t="shared" si="6"/>
        <v xml:space="preserve"> </v>
      </c>
      <c r="W29" s="16"/>
      <c r="X29" s="104" t="str">
        <f t="shared" si="7"/>
        <v xml:space="preserve"> </v>
      </c>
      <c r="Y29" s="48" t="str">
        <f t="shared" si="8"/>
        <v xml:space="preserve"> </v>
      </c>
    </row>
    <row r="30" spans="1:25" s="2" customFormat="1" ht="19.899999999999999" customHeight="1" x14ac:dyDescent="0.25">
      <c r="A30" s="105"/>
      <c r="B30" s="157"/>
      <c r="C30" s="157"/>
      <c r="D30" s="157"/>
      <c r="E30" s="157"/>
      <c r="F30" s="157"/>
      <c r="G30" s="157"/>
      <c r="H30" s="157"/>
      <c r="I30" s="158"/>
      <c r="J30" s="16"/>
      <c r="K30" s="11"/>
      <c r="L30" s="11" t="str">
        <f t="shared" si="9"/>
        <v xml:space="preserve"> </v>
      </c>
      <c r="M30" s="17" t="str">
        <f t="shared" si="2"/>
        <v xml:space="preserve"> </v>
      </c>
      <c r="N30" s="18" t="str">
        <f t="shared" si="3"/>
        <v xml:space="preserve"> </v>
      </c>
      <c r="O30" s="16"/>
      <c r="P30" s="17"/>
      <c r="Q30" s="11" t="str">
        <f t="shared" si="4"/>
        <v xml:space="preserve"> </v>
      </c>
      <c r="R30" s="17" t="str">
        <f t="shared" si="0"/>
        <v xml:space="preserve"> </v>
      </c>
      <c r="S30" s="18" t="str">
        <f t="shared" si="1"/>
        <v xml:space="preserve"> </v>
      </c>
      <c r="T30" s="16"/>
      <c r="U30" s="104" t="str">
        <f t="shared" si="5"/>
        <v xml:space="preserve"> </v>
      </c>
      <c r="V30" s="47" t="str">
        <f t="shared" si="6"/>
        <v xml:space="preserve"> </v>
      </c>
      <c r="W30" s="16"/>
      <c r="X30" s="104" t="str">
        <f t="shared" si="7"/>
        <v xml:space="preserve"> </v>
      </c>
      <c r="Y30" s="48" t="str">
        <f t="shared" si="8"/>
        <v xml:space="preserve"> </v>
      </c>
    </row>
    <row r="31" spans="1:25" s="2" customFormat="1" ht="19.899999999999999" customHeight="1" x14ac:dyDescent="0.25">
      <c r="A31" s="105"/>
      <c r="B31" s="157"/>
      <c r="C31" s="157"/>
      <c r="D31" s="157"/>
      <c r="E31" s="157"/>
      <c r="F31" s="157"/>
      <c r="G31" s="157"/>
      <c r="H31" s="157"/>
      <c r="I31" s="158"/>
      <c r="J31" s="16"/>
      <c r="K31" s="11"/>
      <c r="L31" s="11" t="str">
        <f t="shared" si="9"/>
        <v xml:space="preserve"> </v>
      </c>
      <c r="M31" s="17" t="str">
        <f t="shared" si="2"/>
        <v xml:space="preserve"> </v>
      </c>
      <c r="N31" s="18" t="str">
        <f t="shared" si="3"/>
        <v xml:space="preserve"> </v>
      </c>
      <c r="O31" s="16"/>
      <c r="P31" s="17"/>
      <c r="Q31" s="11" t="str">
        <f t="shared" si="4"/>
        <v xml:space="preserve"> </v>
      </c>
      <c r="R31" s="17" t="str">
        <f t="shared" si="0"/>
        <v xml:space="preserve"> </v>
      </c>
      <c r="S31" s="18" t="str">
        <f t="shared" si="1"/>
        <v xml:space="preserve"> </v>
      </c>
      <c r="T31" s="16"/>
      <c r="U31" s="104" t="str">
        <f t="shared" si="5"/>
        <v xml:space="preserve"> </v>
      </c>
      <c r="V31" s="47" t="str">
        <f t="shared" si="6"/>
        <v xml:space="preserve"> </v>
      </c>
      <c r="W31" s="16"/>
      <c r="X31" s="104" t="str">
        <f t="shared" si="7"/>
        <v xml:space="preserve"> </v>
      </c>
      <c r="Y31" s="48" t="str">
        <f t="shared" si="8"/>
        <v xml:space="preserve"> </v>
      </c>
    </row>
    <row r="32" spans="1:25" s="2" customFormat="1" ht="19.899999999999999" customHeight="1" x14ac:dyDescent="0.25">
      <c r="A32" s="105"/>
      <c r="B32" s="157"/>
      <c r="C32" s="157"/>
      <c r="D32" s="157"/>
      <c r="E32" s="157"/>
      <c r="F32" s="157"/>
      <c r="G32" s="157"/>
      <c r="H32" s="157"/>
      <c r="I32" s="158"/>
      <c r="J32" s="16"/>
      <c r="K32" s="11"/>
      <c r="L32" s="11" t="str">
        <f t="shared" si="9"/>
        <v xml:space="preserve"> </v>
      </c>
      <c r="M32" s="17" t="str">
        <f t="shared" si="2"/>
        <v xml:space="preserve"> </v>
      </c>
      <c r="N32" s="18" t="str">
        <f t="shared" si="3"/>
        <v xml:space="preserve"> </v>
      </c>
      <c r="O32" s="16"/>
      <c r="P32" s="17"/>
      <c r="Q32" s="11" t="str">
        <f t="shared" si="4"/>
        <v xml:space="preserve"> </v>
      </c>
      <c r="R32" s="17" t="str">
        <f t="shared" si="0"/>
        <v xml:space="preserve"> </v>
      </c>
      <c r="S32" s="18" t="str">
        <f t="shared" si="1"/>
        <v xml:space="preserve"> </v>
      </c>
      <c r="T32" s="16"/>
      <c r="U32" s="104" t="str">
        <f t="shared" si="5"/>
        <v xml:space="preserve"> </v>
      </c>
      <c r="V32" s="47" t="str">
        <f t="shared" si="6"/>
        <v xml:space="preserve"> </v>
      </c>
      <c r="W32" s="16"/>
      <c r="X32" s="104" t="str">
        <f t="shared" si="7"/>
        <v xml:space="preserve"> </v>
      </c>
      <c r="Y32" s="48" t="str">
        <f t="shared" si="8"/>
        <v xml:space="preserve"> </v>
      </c>
    </row>
    <row r="33" spans="1:25" s="2" customFormat="1" ht="19.899999999999999" customHeight="1" x14ac:dyDescent="0.25">
      <c r="A33" s="103"/>
      <c r="B33" s="157"/>
      <c r="C33" s="157"/>
      <c r="D33" s="157"/>
      <c r="E33" s="157"/>
      <c r="F33" s="157"/>
      <c r="G33" s="157"/>
      <c r="H33" s="157"/>
      <c r="I33" s="158"/>
      <c r="J33" s="16"/>
      <c r="K33" s="11"/>
      <c r="L33" s="11" t="str">
        <f t="shared" si="9"/>
        <v xml:space="preserve"> </v>
      </c>
      <c r="M33" s="17" t="str">
        <f t="shared" si="2"/>
        <v xml:space="preserve"> </v>
      </c>
      <c r="N33" s="18" t="str">
        <f t="shared" si="3"/>
        <v xml:space="preserve"> </v>
      </c>
      <c r="O33" s="16"/>
      <c r="P33" s="17"/>
      <c r="Q33" s="11" t="str">
        <f t="shared" si="4"/>
        <v xml:space="preserve"> </v>
      </c>
      <c r="R33" s="17" t="str">
        <f t="shared" si="0"/>
        <v xml:space="preserve"> </v>
      </c>
      <c r="S33" s="18" t="str">
        <f t="shared" si="1"/>
        <v xml:space="preserve"> </v>
      </c>
      <c r="T33" s="16"/>
      <c r="U33" s="104" t="str">
        <f t="shared" si="5"/>
        <v xml:space="preserve"> </v>
      </c>
      <c r="V33" s="47" t="str">
        <f t="shared" si="6"/>
        <v xml:space="preserve"> </v>
      </c>
      <c r="W33" s="16"/>
      <c r="X33" s="104" t="str">
        <f t="shared" si="7"/>
        <v xml:space="preserve"> </v>
      </c>
      <c r="Y33" s="48" t="str">
        <f t="shared" si="8"/>
        <v xml:space="preserve"> </v>
      </c>
    </row>
    <row r="34" spans="1:25" s="2" customFormat="1" ht="19.899999999999999" customHeight="1" x14ac:dyDescent="0.25">
      <c r="A34" s="103"/>
      <c r="B34" s="157"/>
      <c r="C34" s="157"/>
      <c r="D34" s="157"/>
      <c r="E34" s="157"/>
      <c r="F34" s="157"/>
      <c r="G34" s="157"/>
      <c r="H34" s="157"/>
      <c r="I34" s="158"/>
      <c r="J34" s="16"/>
      <c r="K34" s="11"/>
      <c r="L34" s="11" t="str">
        <f t="shared" si="9"/>
        <v xml:space="preserve"> </v>
      </c>
      <c r="M34" s="17" t="str">
        <f t="shared" si="2"/>
        <v xml:space="preserve"> </v>
      </c>
      <c r="N34" s="18" t="str">
        <f t="shared" si="3"/>
        <v xml:space="preserve"> </v>
      </c>
      <c r="O34" s="16"/>
      <c r="P34" s="17"/>
      <c r="Q34" s="11" t="str">
        <f t="shared" si="4"/>
        <v xml:space="preserve"> </v>
      </c>
      <c r="R34" s="17" t="str">
        <f t="shared" si="0"/>
        <v xml:space="preserve"> </v>
      </c>
      <c r="S34" s="18" t="str">
        <f t="shared" si="1"/>
        <v xml:space="preserve"> </v>
      </c>
      <c r="T34" s="16"/>
      <c r="U34" s="104" t="str">
        <f t="shared" si="5"/>
        <v xml:space="preserve"> </v>
      </c>
      <c r="V34" s="47" t="str">
        <f t="shared" si="6"/>
        <v xml:space="preserve"> </v>
      </c>
      <c r="W34" s="16"/>
      <c r="X34" s="104" t="str">
        <f t="shared" si="7"/>
        <v xml:space="preserve"> </v>
      </c>
      <c r="Y34" s="48" t="str">
        <f t="shared" si="8"/>
        <v xml:space="preserve"> </v>
      </c>
    </row>
    <row r="35" spans="1:25" s="2" customFormat="1" ht="19.899999999999999" customHeight="1" x14ac:dyDescent="0.25">
      <c r="A35" s="105"/>
      <c r="B35" s="157"/>
      <c r="C35" s="157"/>
      <c r="D35" s="157"/>
      <c r="E35" s="157"/>
      <c r="F35" s="157"/>
      <c r="G35" s="157"/>
      <c r="H35" s="157"/>
      <c r="I35" s="158"/>
      <c r="J35" s="16"/>
      <c r="K35" s="11"/>
      <c r="L35" s="11" t="str">
        <f t="shared" si="9"/>
        <v xml:space="preserve"> </v>
      </c>
      <c r="M35" s="17" t="str">
        <f t="shared" si="2"/>
        <v xml:space="preserve"> </v>
      </c>
      <c r="N35" s="18" t="str">
        <f t="shared" si="3"/>
        <v xml:space="preserve"> </v>
      </c>
      <c r="O35" s="16"/>
      <c r="P35" s="17"/>
      <c r="Q35" s="11" t="str">
        <f t="shared" si="4"/>
        <v xml:space="preserve"> </v>
      </c>
      <c r="R35" s="17" t="str">
        <f t="shared" si="0"/>
        <v xml:space="preserve"> </v>
      </c>
      <c r="S35" s="18" t="str">
        <f t="shared" si="1"/>
        <v xml:space="preserve"> </v>
      </c>
      <c r="T35" s="16"/>
      <c r="U35" s="104" t="str">
        <f t="shared" si="5"/>
        <v xml:space="preserve"> </v>
      </c>
      <c r="V35" s="47" t="str">
        <f t="shared" si="6"/>
        <v xml:space="preserve"> </v>
      </c>
      <c r="W35" s="16"/>
      <c r="X35" s="104" t="str">
        <f t="shared" si="7"/>
        <v xml:space="preserve"> </v>
      </c>
      <c r="Y35" s="48" t="str">
        <f t="shared" si="8"/>
        <v xml:space="preserve"> </v>
      </c>
    </row>
    <row r="36" spans="1:25" s="2" customFormat="1" ht="19.899999999999999" customHeight="1" x14ac:dyDescent="0.25">
      <c r="A36" s="105"/>
      <c r="B36" s="157"/>
      <c r="C36" s="157"/>
      <c r="D36" s="157"/>
      <c r="E36" s="157"/>
      <c r="F36" s="157"/>
      <c r="G36" s="157"/>
      <c r="H36" s="157"/>
      <c r="I36" s="158"/>
      <c r="J36" s="16"/>
      <c r="K36" s="11"/>
      <c r="L36" s="11" t="str">
        <f t="shared" si="9"/>
        <v xml:space="preserve"> </v>
      </c>
      <c r="M36" s="17" t="str">
        <f t="shared" si="2"/>
        <v xml:space="preserve"> </v>
      </c>
      <c r="N36" s="18" t="str">
        <f t="shared" si="3"/>
        <v xml:space="preserve"> </v>
      </c>
      <c r="O36" s="16"/>
      <c r="P36" s="17"/>
      <c r="Q36" s="11" t="str">
        <f t="shared" si="4"/>
        <v xml:space="preserve"> </v>
      </c>
      <c r="R36" s="17" t="str">
        <f t="shared" si="0"/>
        <v xml:space="preserve"> </v>
      </c>
      <c r="S36" s="18" t="str">
        <f t="shared" si="1"/>
        <v xml:space="preserve"> </v>
      </c>
      <c r="T36" s="16"/>
      <c r="U36" s="104" t="str">
        <f t="shared" si="5"/>
        <v xml:space="preserve"> </v>
      </c>
      <c r="V36" s="47" t="str">
        <f t="shared" si="6"/>
        <v xml:space="preserve"> </v>
      </c>
      <c r="W36" s="16"/>
      <c r="X36" s="104" t="str">
        <f t="shared" si="7"/>
        <v xml:space="preserve"> </v>
      </c>
      <c r="Y36" s="48" t="str">
        <f t="shared" si="8"/>
        <v xml:space="preserve"> </v>
      </c>
    </row>
    <row r="37" spans="1:25" s="2" customFormat="1" ht="19.899999999999999" customHeight="1" x14ac:dyDescent="0.25">
      <c r="A37" s="103"/>
      <c r="B37" s="157"/>
      <c r="C37" s="157"/>
      <c r="D37" s="157"/>
      <c r="E37" s="157"/>
      <c r="F37" s="157"/>
      <c r="G37" s="157"/>
      <c r="H37" s="157"/>
      <c r="I37" s="158"/>
      <c r="J37" s="16"/>
      <c r="K37" s="11"/>
      <c r="L37" s="11" t="str">
        <f t="shared" si="9"/>
        <v xml:space="preserve"> </v>
      </c>
      <c r="M37" s="17" t="str">
        <f t="shared" si="2"/>
        <v xml:space="preserve"> </v>
      </c>
      <c r="N37" s="18" t="str">
        <f t="shared" si="3"/>
        <v xml:space="preserve"> </v>
      </c>
      <c r="O37" s="16"/>
      <c r="P37" s="17"/>
      <c r="Q37" s="11" t="str">
        <f t="shared" si="4"/>
        <v xml:space="preserve"> </v>
      </c>
      <c r="R37" s="17" t="str">
        <f t="shared" si="0"/>
        <v xml:space="preserve"> </v>
      </c>
      <c r="S37" s="18" t="str">
        <f t="shared" si="1"/>
        <v xml:space="preserve"> </v>
      </c>
      <c r="T37" s="16"/>
      <c r="U37" s="104" t="str">
        <f t="shared" si="5"/>
        <v xml:space="preserve"> </v>
      </c>
      <c r="V37" s="47" t="str">
        <f t="shared" si="6"/>
        <v xml:space="preserve"> </v>
      </c>
      <c r="W37" s="16"/>
      <c r="X37" s="104" t="str">
        <f t="shared" si="7"/>
        <v xml:space="preserve"> </v>
      </c>
      <c r="Y37" s="48" t="str">
        <f t="shared" si="8"/>
        <v xml:space="preserve"> </v>
      </c>
    </row>
    <row r="38" spans="1:25" s="2" customFormat="1" ht="19.899999999999999" customHeight="1" x14ac:dyDescent="0.25">
      <c r="A38" s="105"/>
      <c r="B38" s="157"/>
      <c r="C38" s="157"/>
      <c r="D38" s="157"/>
      <c r="E38" s="157"/>
      <c r="F38" s="157"/>
      <c r="G38" s="157"/>
      <c r="H38" s="157"/>
      <c r="I38" s="158"/>
      <c r="J38" s="16"/>
      <c r="K38" s="11"/>
      <c r="L38" s="11" t="str">
        <f t="shared" si="9"/>
        <v xml:space="preserve"> </v>
      </c>
      <c r="M38" s="17" t="str">
        <f t="shared" si="2"/>
        <v xml:space="preserve"> </v>
      </c>
      <c r="N38" s="18" t="str">
        <f t="shared" si="3"/>
        <v xml:space="preserve"> </v>
      </c>
      <c r="O38" s="16"/>
      <c r="P38" s="17"/>
      <c r="Q38" s="11" t="str">
        <f t="shared" si="4"/>
        <v xml:space="preserve"> </v>
      </c>
      <c r="R38" s="17" t="str">
        <f t="shared" si="0"/>
        <v xml:space="preserve"> </v>
      </c>
      <c r="S38" s="18" t="str">
        <f t="shared" si="1"/>
        <v xml:space="preserve"> </v>
      </c>
      <c r="T38" s="16"/>
      <c r="U38" s="104" t="str">
        <f t="shared" si="5"/>
        <v xml:space="preserve"> </v>
      </c>
      <c r="V38" s="47" t="str">
        <f t="shared" si="6"/>
        <v xml:space="preserve"> </v>
      </c>
      <c r="W38" s="16"/>
      <c r="X38" s="104" t="str">
        <f t="shared" si="7"/>
        <v xml:space="preserve"> </v>
      </c>
      <c r="Y38" s="48" t="str">
        <f t="shared" si="8"/>
        <v xml:space="preserve"> </v>
      </c>
    </row>
    <row r="39" spans="1:25" s="2" customFormat="1" ht="19.899999999999999" customHeight="1" x14ac:dyDescent="0.25">
      <c r="A39" s="105"/>
      <c r="B39" s="157"/>
      <c r="C39" s="157"/>
      <c r="D39" s="157"/>
      <c r="E39" s="157"/>
      <c r="F39" s="157"/>
      <c r="G39" s="157"/>
      <c r="H39" s="157"/>
      <c r="I39" s="158"/>
      <c r="J39" s="16"/>
      <c r="K39" s="11"/>
      <c r="L39" s="11" t="str">
        <f t="shared" si="9"/>
        <v xml:space="preserve"> </v>
      </c>
      <c r="M39" s="17" t="str">
        <f t="shared" si="2"/>
        <v xml:space="preserve"> </v>
      </c>
      <c r="N39" s="18" t="str">
        <f t="shared" si="3"/>
        <v xml:space="preserve"> </v>
      </c>
      <c r="O39" s="16"/>
      <c r="P39" s="17"/>
      <c r="Q39" s="11" t="str">
        <f t="shared" si="4"/>
        <v xml:space="preserve"> </v>
      </c>
      <c r="R39" s="17" t="str">
        <f t="shared" si="0"/>
        <v xml:space="preserve"> </v>
      </c>
      <c r="S39" s="18" t="str">
        <f t="shared" si="1"/>
        <v xml:space="preserve"> </v>
      </c>
      <c r="T39" s="16"/>
      <c r="U39" s="104" t="str">
        <f t="shared" si="5"/>
        <v xml:space="preserve"> </v>
      </c>
      <c r="V39" s="47" t="str">
        <f t="shared" si="6"/>
        <v xml:space="preserve"> </v>
      </c>
      <c r="W39" s="16"/>
      <c r="X39" s="104" t="str">
        <f t="shared" si="7"/>
        <v xml:space="preserve"> </v>
      </c>
      <c r="Y39" s="48" t="str">
        <f t="shared" si="8"/>
        <v xml:space="preserve"> </v>
      </c>
    </row>
    <row r="40" spans="1:25" s="2" customFormat="1" ht="19.899999999999999" customHeight="1" x14ac:dyDescent="0.25">
      <c r="A40" s="105"/>
      <c r="B40" s="157"/>
      <c r="C40" s="157"/>
      <c r="D40" s="157"/>
      <c r="E40" s="157"/>
      <c r="F40" s="157"/>
      <c r="G40" s="157"/>
      <c r="H40" s="157"/>
      <c r="I40" s="158"/>
      <c r="J40" s="16"/>
      <c r="K40" s="11"/>
      <c r="L40" s="11" t="str">
        <f t="shared" si="9"/>
        <v xml:space="preserve"> </v>
      </c>
      <c r="M40" s="17" t="str">
        <f t="shared" si="2"/>
        <v xml:space="preserve"> </v>
      </c>
      <c r="N40" s="18" t="str">
        <f t="shared" si="3"/>
        <v xml:space="preserve"> </v>
      </c>
      <c r="O40" s="16"/>
      <c r="P40" s="17"/>
      <c r="Q40" s="11" t="str">
        <f t="shared" si="4"/>
        <v xml:space="preserve"> </v>
      </c>
      <c r="R40" s="17" t="str">
        <f t="shared" si="0"/>
        <v xml:space="preserve"> </v>
      </c>
      <c r="S40" s="18" t="str">
        <f t="shared" si="1"/>
        <v xml:space="preserve"> </v>
      </c>
      <c r="T40" s="16"/>
      <c r="U40" s="104" t="str">
        <f t="shared" si="5"/>
        <v xml:space="preserve"> </v>
      </c>
      <c r="V40" s="47" t="str">
        <f t="shared" si="6"/>
        <v xml:space="preserve"> </v>
      </c>
      <c r="W40" s="16"/>
      <c r="X40" s="104" t="str">
        <f t="shared" si="7"/>
        <v xml:space="preserve"> </v>
      </c>
      <c r="Y40" s="48" t="str">
        <f t="shared" si="8"/>
        <v xml:space="preserve"> </v>
      </c>
    </row>
    <row r="41" spans="1:25" s="2" customFormat="1" ht="19.899999999999999" customHeight="1" thickBot="1" x14ac:dyDescent="0.3">
      <c r="A41" s="106"/>
      <c r="B41" s="159"/>
      <c r="C41" s="160"/>
      <c r="D41" s="160"/>
      <c r="E41" s="160"/>
      <c r="F41" s="160"/>
      <c r="G41" s="160"/>
      <c r="H41" s="160"/>
      <c r="I41" s="161"/>
      <c r="J41" s="22"/>
      <c r="K41" s="23"/>
      <c r="L41" s="23" t="str">
        <f t="shared" si="9"/>
        <v xml:space="preserve"> </v>
      </c>
      <c r="M41" s="24" t="str">
        <f t="shared" si="2"/>
        <v xml:space="preserve"> </v>
      </c>
      <c r="N41" s="25" t="str">
        <f t="shared" si="3"/>
        <v xml:space="preserve"> </v>
      </c>
      <c r="O41" s="22"/>
      <c r="P41" s="24"/>
      <c r="Q41" s="23" t="str">
        <f t="shared" si="4"/>
        <v xml:space="preserve"> </v>
      </c>
      <c r="R41" s="24" t="str">
        <f t="shared" si="0"/>
        <v xml:space="preserve"> </v>
      </c>
      <c r="S41" s="25" t="str">
        <f t="shared" si="1"/>
        <v xml:space="preserve"> </v>
      </c>
      <c r="T41" s="22"/>
      <c r="U41" s="107" t="str">
        <f t="shared" si="5"/>
        <v xml:space="preserve"> </v>
      </c>
      <c r="V41" s="50" t="str">
        <f t="shared" si="6"/>
        <v xml:space="preserve"> </v>
      </c>
      <c r="W41" s="22"/>
      <c r="X41" s="107" t="str">
        <f t="shared" si="7"/>
        <v xml:space="preserve"> </v>
      </c>
      <c r="Y41" s="51" t="str">
        <f t="shared" si="8"/>
        <v xml:space="preserve"> </v>
      </c>
    </row>
    <row r="42" spans="1:25" ht="13.5" thickTop="1" x14ac:dyDescent="0.2"/>
  </sheetData>
  <sheetProtection selectLockedCells="1"/>
  <protectedRanges>
    <protectedRange sqref="A22:A41" name="Range11_2_2"/>
  </protectedRanges>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scale="72" orientation="landscape" horizontalDpi="4294967293" r:id="rId1"/>
  <headerFooter alignWithMargins="0"/>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pageSetUpPr fitToPage="1"/>
  </sheetPr>
  <dimension ref="A1:DH53"/>
  <sheetViews>
    <sheetView zoomScaleNormal="100" workbookViewId="0">
      <selection activeCell="AQ49" sqref="AQ49"/>
    </sheetView>
  </sheetViews>
  <sheetFormatPr defaultColWidth="1.7109375" defaultRowHeight="12" customHeight="1" x14ac:dyDescent="0.2"/>
  <cols>
    <col min="1" max="16384" width="1.7109375" style="56"/>
  </cols>
  <sheetData>
    <row r="1" spans="1:112" ht="38.25" customHeight="1" thickBot="1" x14ac:dyDescent="0.35">
      <c r="A1" s="136"/>
      <c r="B1" s="136"/>
      <c r="C1" s="136"/>
      <c r="D1" s="136"/>
      <c r="E1" s="136"/>
      <c r="F1" s="136"/>
      <c r="G1" s="136"/>
      <c r="H1" s="136"/>
      <c r="I1" s="136"/>
      <c r="J1" s="136"/>
      <c r="K1" s="136"/>
      <c r="L1" s="136"/>
      <c r="M1" s="136"/>
      <c r="N1" s="136"/>
      <c r="O1" s="136"/>
      <c r="P1" s="136"/>
      <c r="Q1" s="136"/>
      <c r="R1" s="136"/>
      <c r="S1" s="136"/>
      <c r="T1" s="136"/>
      <c r="U1" s="136"/>
      <c r="V1" s="136"/>
      <c r="W1" s="136"/>
      <c r="X1" s="136"/>
      <c r="Y1" s="136"/>
      <c r="Z1" s="136"/>
      <c r="AA1" s="136"/>
      <c r="AB1" s="136"/>
      <c r="AC1" s="136"/>
      <c r="AD1" s="136"/>
      <c r="AE1" s="136"/>
      <c r="AF1" s="136"/>
      <c r="AG1" s="136"/>
      <c r="AH1" s="136"/>
      <c r="AI1" s="136"/>
      <c r="AJ1" s="136"/>
      <c r="AK1" s="136"/>
      <c r="AL1" s="136"/>
      <c r="AM1" s="136"/>
      <c r="AN1" s="136"/>
      <c r="AO1" s="136"/>
      <c r="AP1" s="136"/>
      <c r="AQ1" s="136"/>
      <c r="AR1" s="136"/>
      <c r="AS1" s="136"/>
      <c r="AT1" s="136"/>
      <c r="AU1" s="136"/>
      <c r="AV1" s="136"/>
      <c r="AW1" s="136"/>
      <c r="AX1" s="136"/>
      <c r="AY1" s="136"/>
      <c r="AZ1" s="136"/>
      <c r="BA1" s="136"/>
      <c r="BB1" s="136"/>
      <c r="BC1" s="136"/>
      <c r="BD1" s="136"/>
      <c r="BE1" s="136"/>
      <c r="BF1" s="136"/>
      <c r="BG1" s="136"/>
      <c r="BH1" s="136"/>
      <c r="BI1" s="136"/>
      <c r="BJ1" s="136"/>
      <c r="BK1" s="136"/>
      <c r="BL1" s="136"/>
      <c r="BM1" s="136"/>
      <c r="BN1" s="136"/>
      <c r="BO1" s="136"/>
      <c r="BP1" s="136"/>
      <c r="BQ1" s="136"/>
      <c r="BR1" s="136"/>
      <c r="BS1" s="136"/>
      <c r="BT1" s="136"/>
      <c r="BU1" s="136"/>
      <c r="BV1" s="136"/>
      <c r="BW1" s="136"/>
      <c r="BX1" s="136"/>
      <c r="BY1" s="136"/>
    </row>
    <row r="2" spans="1:112" ht="12" customHeight="1" thickTop="1" x14ac:dyDescent="0.2">
      <c r="A2" s="57"/>
      <c r="B2" s="58"/>
      <c r="C2" s="58"/>
      <c r="D2" s="58"/>
      <c r="E2" s="58"/>
      <c r="F2" s="58"/>
      <c r="G2" s="58"/>
      <c r="H2" s="58"/>
      <c r="I2" s="58"/>
      <c r="J2" s="58"/>
      <c r="K2" s="58"/>
      <c r="L2" s="58"/>
      <c r="M2" s="58"/>
      <c r="N2" s="58"/>
      <c r="O2" s="58"/>
      <c r="P2" s="58"/>
      <c r="Q2" s="58"/>
      <c r="R2" s="58"/>
      <c r="S2" s="58"/>
      <c r="T2" s="58"/>
      <c r="U2" s="58"/>
      <c r="V2" s="58"/>
      <c r="W2" s="58"/>
      <c r="X2" s="58"/>
      <c r="Y2" s="58"/>
      <c r="Z2" s="58"/>
      <c r="AA2" s="58"/>
      <c r="AB2" s="58"/>
      <c r="AC2" s="58"/>
      <c r="AD2" s="58"/>
      <c r="AE2" s="58"/>
      <c r="AF2" s="58"/>
      <c r="AG2" s="58"/>
      <c r="AH2" s="58"/>
      <c r="AI2" s="58"/>
      <c r="AJ2" s="58"/>
      <c r="AK2" s="58"/>
      <c r="AL2" s="58"/>
      <c r="AM2" s="58"/>
      <c r="AN2" s="58"/>
      <c r="AO2" s="58"/>
      <c r="AP2" s="58"/>
      <c r="AQ2" s="58"/>
      <c r="AR2" s="58"/>
      <c r="AS2" s="58"/>
      <c r="AT2" s="58"/>
      <c r="AU2" s="58"/>
      <c r="AV2" s="58"/>
      <c r="AW2" s="58"/>
      <c r="AX2" s="58"/>
      <c r="AY2" s="58"/>
      <c r="AZ2" s="58"/>
      <c r="BA2" s="58"/>
      <c r="BB2" s="58"/>
      <c r="BC2" s="58"/>
      <c r="BD2" s="58"/>
      <c r="BE2" s="58"/>
      <c r="BF2" s="58"/>
      <c r="BG2" s="58"/>
      <c r="BH2" s="58"/>
      <c r="BI2" s="58"/>
      <c r="BJ2" s="58"/>
      <c r="BK2" s="58"/>
      <c r="BL2" s="58"/>
      <c r="BM2" s="58"/>
      <c r="BN2" s="58"/>
      <c r="BO2" s="58"/>
      <c r="BP2" s="58"/>
      <c r="BQ2" s="58"/>
      <c r="BR2" s="58"/>
      <c r="BS2" s="58"/>
      <c r="BT2" s="58"/>
      <c r="BU2" s="58"/>
      <c r="BV2" s="58"/>
      <c r="BW2" s="58"/>
      <c r="BX2" s="58"/>
      <c r="BY2" s="59"/>
    </row>
    <row r="3" spans="1:112" ht="12" customHeight="1" x14ac:dyDescent="0.2">
      <c r="A3" s="60"/>
      <c r="B3" s="61"/>
      <c r="C3" s="62"/>
      <c r="D3" s="62"/>
      <c r="E3" s="62"/>
      <c r="F3" s="62"/>
      <c r="G3" s="62"/>
      <c r="H3" s="62"/>
      <c r="I3" s="62"/>
      <c r="J3" s="62"/>
      <c r="K3" s="62"/>
      <c r="L3" s="62"/>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3"/>
    </row>
    <row r="4" spans="1:112" ht="12" customHeight="1" x14ac:dyDescent="0.2">
      <c r="A4" s="60"/>
      <c r="B4" s="62"/>
      <c r="C4" s="62"/>
      <c r="D4" s="62"/>
      <c r="E4" s="62"/>
      <c r="F4" s="62"/>
      <c r="G4" s="62"/>
      <c r="H4" s="62"/>
      <c r="I4" s="62"/>
      <c r="J4" s="62"/>
      <c r="K4" s="62"/>
      <c r="L4" s="62"/>
      <c r="M4" s="62"/>
      <c r="N4" s="62"/>
      <c r="O4" s="62"/>
      <c r="P4" s="62"/>
      <c r="Q4" s="62"/>
      <c r="R4" s="62"/>
      <c r="S4" s="62"/>
      <c r="T4" s="62"/>
      <c r="U4" s="62"/>
      <c r="V4" s="62"/>
      <c r="W4" s="62"/>
      <c r="X4" s="62"/>
      <c r="Y4" s="62"/>
      <c r="Z4" s="62"/>
      <c r="AA4" s="62"/>
      <c r="AB4" s="62"/>
      <c r="AC4" s="62"/>
      <c r="AD4" s="62"/>
      <c r="AE4" s="62"/>
      <c r="AF4" s="62"/>
      <c r="AG4" s="62"/>
      <c r="AH4" s="62"/>
      <c r="AI4" s="62"/>
      <c r="AJ4" s="62"/>
      <c r="AK4" s="62"/>
      <c r="AL4" s="62"/>
      <c r="AM4" s="62"/>
      <c r="AN4" s="62"/>
      <c r="AO4" s="62"/>
      <c r="AP4" s="62"/>
      <c r="AQ4" s="62"/>
      <c r="AR4" s="62"/>
      <c r="AS4" s="62"/>
      <c r="AT4" s="62"/>
      <c r="AU4" s="62"/>
      <c r="AV4" s="62"/>
      <c r="AW4" s="62"/>
      <c r="AX4" s="62"/>
      <c r="AY4" s="62"/>
      <c r="AZ4" s="62"/>
      <c r="BA4" s="62"/>
      <c r="BB4" s="62"/>
      <c r="BC4" s="62"/>
      <c r="BD4" s="62"/>
      <c r="BE4" s="62"/>
      <c r="BF4" s="62"/>
      <c r="BG4" s="62"/>
      <c r="BH4" s="62"/>
      <c r="BI4" s="62"/>
      <c r="BJ4" s="62"/>
      <c r="BK4" s="62"/>
      <c r="BL4" s="62"/>
      <c r="BM4" s="62"/>
      <c r="BN4" s="62"/>
      <c r="BO4" s="62"/>
      <c r="BP4" s="62"/>
      <c r="BQ4" s="62"/>
      <c r="BR4" s="62"/>
      <c r="BS4" s="62"/>
      <c r="BT4" s="62"/>
      <c r="BU4" s="62"/>
      <c r="BV4" s="62"/>
      <c r="BW4" s="62"/>
      <c r="BX4" s="62"/>
      <c r="BY4" s="63"/>
    </row>
    <row r="5" spans="1:112" ht="12" customHeight="1" x14ac:dyDescent="0.25">
      <c r="A5" s="64"/>
      <c r="B5" s="65"/>
      <c r="C5" s="65"/>
      <c r="D5" s="65"/>
      <c r="E5" s="65"/>
      <c r="F5" s="65"/>
      <c r="G5" s="65"/>
      <c r="H5" s="65"/>
      <c r="I5" s="65"/>
      <c r="J5" s="65"/>
      <c r="K5" s="65"/>
      <c r="L5" s="65"/>
      <c r="M5" s="65"/>
      <c r="N5" s="65"/>
      <c r="O5" s="65"/>
      <c r="P5" s="65"/>
      <c r="Q5" s="65"/>
      <c r="R5" s="65"/>
      <c r="S5" s="65"/>
      <c r="T5" s="65"/>
      <c r="U5" s="65"/>
      <c r="V5" s="65"/>
      <c r="W5" s="65"/>
      <c r="X5" s="65"/>
      <c r="Y5" s="65"/>
      <c r="Z5" s="65"/>
      <c r="AA5" s="65"/>
      <c r="AB5" s="65"/>
      <c r="AC5" s="65"/>
      <c r="AD5" s="65"/>
      <c r="AE5" s="65"/>
      <c r="AF5" s="65"/>
      <c r="AG5" s="65"/>
      <c r="AH5" s="65"/>
      <c r="AI5" s="65"/>
      <c r="AJ5" s="65"/>
      <c r="AK5" s="65"/>
      <c r="AL5" s="65"/>
      <c r="AM5" s="65"/>
      <c r="AN5" s="65"/>
      <c r="AO5" s="65"/>
      <c r="AP5" s="65"/>
      <c r="AQ5" s="65"/>
      <c r="AR5" s="65"/>
      <c r="AS5" s="65"/>
      <c r="AT5" s="65"/>
      <c r="AU5" s="65"/>
      <c r="AV5" s="65"/>
      <c r="AW5" s="66"/>
      <c r="AX5" s="66"/>
      <c r="AY5" s="66"/>
      <c r="AZ5" s="66"/>
      <c r="BA5" s="66"/>
      <c r="BB5" s="66"/>
      <c r="BC5" s="66"/>
      <c r="BD5" s="66"/>
      <c r="BE5" s="66"/>
      <c r="BF5" s="66"/>
      <c r="BG5" s="66"/>
      <c r="BH5" s="66"/>
      <c r="BI5" s="66"/>
      <c r="BJ5" s="66"/>
      <c r="BK5" s="65"/>
      <c r="BL5" s="65"/>
      <c r="BM5" s="65"/>
      <c r="BN5" s="65"/>
      <c r="BO5" s="65"/>
      <c r="BP5" s="65"/>
      <c r="BQ5" s="65"/>
      <c r="BR5" s="65"/>
      <c r="BS5" s="65"/>
      <c r="BT5" s="65"/>
      <c r="BU5" s="65"/>
      <c r="BV5" s="65"/>
      <c r="BW5" s="65"/>
      <c r="BX5" s="65"/>
      <c r="BY5" s="67"/>
    </row>
    <row r="6" spans="1:112" ht="12" customHeight="1" x14ac:dyDescent="0.25">
      <c r="A6" s="64"/>
      <c r="B6" s="65"/>
      <c r="C6" s="65"/>
      <c r="D6" s="65"/>
      <c r="E6" s="68"/>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AQ6" s="65"/>
      <c r="AR6" s="65"/>
      <c r="AS6" s="65"/>
      <c r="AT6" s="65"/>
      <c r="AU6" s="65"/>
      <c r="AV6" s="65"/>
      <c r="AW6" s="66"/>
      <c r="AX6" s="66"/>
      <c r="AY6" s="66"/>
      <c r="AZ6" s="66"/>
      <c r="BA6" s="66"/>
      <c r="BB6" s="66"/>
      <c r="BC6" s="66"/>
      <c r="BD6" s="66"/>
      <c r="BE6" s="66"/>
      <c r="BF6" s="66"/>
      <c r="BG6" s="66"/>
      <c r="BH6" s="66"/>
      <c r="BI6" s="66"/>
      <c r="BJ6" s="66"/>
      <c r="BK6" s="65"/>
      <c r="BL6" s="65"/>
      <c r="BM6" s="65"/>
      <c r="BN6" s="65"/>
      <c r="BO6" s="65"/>
      <c r="BP6" s="65"/>
      <c r="BQ6" s="65"/>
      <c r="BR6" s="65"/>
      <c r="BS6" s="65"/>
      <c r="BT6" s="65"/>
      <c r="BU6" s="65"/>
      <c r="BV6" s="65"/>
      <c r="BW6" s="65"/>
      <c r="BX6" s="65"/>
      <c r="BY6" s="67"/>
    </row>
    <row r="7" spans="1:112" ht="12" customHeight="1" x14ac:dyDescent="0.25">
      <c r="A7" s="64"/>
      <c r="B7" s="65"/>
      <c r="C7" s="65"/>
      <c r="D7" s="65"/>
      <c r="E7" s="65"/>
      <c r="F7" s="65"/>
      <c r="G7" s="65"/>
      <c r="H7" s="65"/>
      <c r="I7" s="65"/>
      <c r="J7" s="65"/>
      <c r="K7" s="65"/>
      <c r="L7" s="65"/>
      <c r="M7" s="65"/>
      <c r="N7" s="65"/>
      <c r="O7" s="65"/>
      <c r="P7" s="65"/>
      <c r="Q7" s="65"/>
      <c r="R7" s="65"/>
      <c r="S7" s="65"/>
      <c r="T7" s="65"/>
      <c r="U7" s="65"/>
      <c r="V7" s="66"/>
      <c r="W7" s="66"/>
      <c r="X7" s="66"/>
      <c r="Y7" s="66"/>
      <c r="Z7" s="66"/>
      <c r="AA7" s="66"/>
      <c r="AB7" s="66"/>
      <c r="AC7" s="66"/>
      <c r="AD7" s="66"/>
      <c r="AE7" s="66"/>
      <c r="AF7" s="66"/>
      <c r="AG7" s="66"/>
      <c r="AH7" s="66"/>
      <c r="AI7" s="66"/>
      <c r="AJ7" s="66"/>
      <c r="AK7" s="66"/>
      <c r="AL7" s="65"/>
      <c r="AM7" s="65"/>
      <c r="AN7" s="65"/>
      <c r="AO7" s="65"/>
      <c r="AP7" s="65"/>
      <c r="AQ7" s="65"/>
      <c r="AR7" s="65"/>
      <c r="AS7" s="65"/>
      <c r="AT7" s="65"/>
      <c r="AU7" s="65"/>
      <c r="AV7" s="65"/>
      <c r="AW7" s="69"/>
      <c r="AX7" s="69"/>
      <c r="AY7" s="69"/>
      <c r="AZ7" s="69"/>
      <c r="BA7" s="69"/>
      <c r="BB7" s="69"/>
      <c r="BC7" s="69"/>
      <c r="BD7" s="69"/>
      <c r="BE7" s="69"/>
      <c r="BF7" s="69"/>
      <c r="BG7" s="69"/>
      <c r="BH7" s="69"/>
      <c r="BI7" s="69"/>
      <c r="BJ7" s="69"/>
      <c r="BK7" s="65"/>
      <c r="BL7" s="65"/>
      <c r="BM7" s="65"/>
      <c r="BN7" s="65"/>
      <c r="BO7" s="65"/>
      <c r="BP7" s="65"/>
      <c r="BQ7" s="65"/>
      <c r="BR7" s="65"/>
      <c r="BS7" s="65"/>
      <c r="BT7" s="65"/>
      <c r="BU7" s="65"/>
      <c r="BV7" s="65"/>
      <c r="BW7" s="65"/>
      <c r="BX7" s="65"/>
      <c r="BY7" s="67"/>
    </row>
    <row r="8" spans="1:112" ht="12" customHeight="1" x14ac:dyDescent="0.25">
      <c r="A8" s="64"/>
      <c r="B8" s="68"/>
      <c r="C8" s="65"/>
      <c r="D8" s="65"/>
      <c r="E8" s="65"/>
      <c r="F8" s="65"/>
      <c r="G8" s="65"/>
      <c r="H8" s="65"/>
      <c r="I8" s="65"/>
      <c r="J8" s="65"/>
      <c r="K8" s="68"/>
      <c r="L8" s="65"/>
      <c r="M8" s="65"/>
      <c r="N8" s="65"/>
      <c r="O8" s="65"/>
      <c r="P8" s="65"/>
      <c r="Q8" s="65"/>
      <c r="R8" s="65"/>
      <c r="S8" s="65"/>
      <c r="T8" s="65"/>
      <c r="U8" s="65"/>
      <c r="V8" s="66"/>
      <c r="W8" s="66"/>
      <c r="X8" s="66"/>
      <c r="Y8" s="66"/>
      <c r="Z8" s="66"/>
      <c r="AA8" s="66"/>
      <c r="AB8" s="66"/>
      <c r="AC8" s="66"/>
      <c r="AD8" s="66"/>
      <c r="AE8" s="66"/>
      <c r="AF8" s="66"/>
      <c r="AG8" s="66"/>
      <c r="AH8" s="66"/>
      <c r="AI8" s="66"/>
      <c r="AJ8" s="66"/>
      <c r="AK8" s="66"/>
      <c r="AL8" s="65"/>
      <c r="AM8" s="65"/>
      <c r="AN8" s="65"/>
      <c r="AO8" s="65"/>
      <c r="AP8" s="65"/>
      <c r="AQ8" s="65"/>
      <c r="AR8" s="65"/>
      <c r="AS8" s="65"/>
      <c r="AT8" s="65"/>
      <c r="AU8" s="65"/>
      <c r="AV8" s="65"/>
      <c r="AW8" s="69"/>
      <c r="AX8" s="69"/>
      <c r="AY8" s="69"/>
      <c r="AZ8" s="69"/>
      <c r="BA8" s="69"/>
      <c r="BB8" s="69"/>
      <c r="BC8" s="69"/>
      <c r="BD8" s="69"/>
      <c r="BE8" s="69"/>
      <c r="BF8" s="69"/>
      <c r="BG8" s="69"/>
      <c r="BH8" s="69"/>
      <c r="BI8" s="69"/>
      <c r="BJ8" s="69"/>
      <c r="BK8" s="65"/>
      <c r="BL8" s="65"/>
      <c r="BM8" s="65"/>
      <c r="BN8" s="65"/>
      <c r="BO8" s="65"/>
      <c r="BP8" s="65"/>
      <c r="BQ8" s="65"/>
      <c r="BR8" s="65"/>
      <c r="BS8" s="65"/>
      <c r="BT8" s="65"/>
      <c r="BU8" s="65"/>
      <c r="BV8" s="65"/>
      <c r="BW8" s="65"/>
      <c r="BX8" s="65"/>
      <c r="BY8" s="67"/>
    </row>
    <row r="9" spans="1:112" ht="12" customHeight="1" x14ac:dyDescent="0.2">
      <c r="A9" s="64"/>
      <c r="B9" s="65"/>
      <c r="C9" s="65"/>
      <c r="D9" s="65"/>
      <c r="E9" s="65"/>
      <c r="F9" s="65"/>
      <c r="G9" s="65"/>
      <c r="H9" s="65"/>
      <c r="I9" s="65"/>
      <c r="J9" s="65"/>
      <c r="K9" s="65"/>
      <c r="L9" s="65"/>
      <c r="M9" s="65"/>
      <c r="N9" s="65"/>
      <c r="O9" s="65"/>
      <c r="P9" s="65"/>
      <c r="Q9" s="65"/>
      <c r="R9" s="65"/>
      <c r="S9" s="65"/>
      <c r="T9" s="65"/>
      <c r="U9" s="65"/>
      <c r="V9" s="69"/>
      <c r="W9" s="69"/>
      <c r="X9" s="69"/>
      <c r="Y9" s="69"/>
      <c r="Z9" s="69"/>
      <c r="AA9" s="69"/>
      <c r="AB9" s="69"/>
      <c r="AC9" s="69"/>
      <c r="AD9" s="69"/>
      <c r="AE9" s="69"/>
      <c r="AF9" s="69"/>
      <c r="AG9" s="69"/>
      <c r="AH9" s="69"/>
      <c r="AI9" s="69"/>
      <c r="AJ9" s="69"/>
      <c r="AK9" s="69"/>
      <c r="AL9" s="65"/>
      <c r="AM9" s="65"/>
      <c r="AN9" s="65"/>
      <c r="AO9" s="65"/>
      <c r="AP9" s="65"/>
      <c r="AQ9" s="65"/>
      <c r="AR9" s="65"/>
      <c r="AS9" s="65"/>
      <c r="AT9" s="65"/>
      <c r="AU9" s="65"/>
      <c r="AV9" s="65"/>
      <c r="AW9" s="65"/>
      <c r="AX9" s="65"/>
      <c r="AY9" s="65"/>
      <c r="AZ9" s="65"/>
      <c r="BA9" s="65"/>
      <c r="BB9" s="65"/>
      <c r="BC9" s="65"/>
      <c r="BD9" s="65"/>
      <c r="BE9" s="65"/>
      <c r="BF9" s="65"/>
      <c r="BG9" s="65"/>
      <c r="BH9" s="65"/>
      <c r="BI9" s="65"/>
      <c r="BJ9" s="65"/>
      <c r="BK9" s="65"/>
      <c r="BL9" s="65"/>
      <c r="BM9" s="65"/>
      <c r="BN9" s="65"/>
      <c r="BO9" s="65"/>
      <c r="BP9" s="65"/>
      <c r="BQ9" s="65"/>
      <c r="BR9" s="65"/>
      <c r="BS9" s="65"/>
      <c r="BT9" s="65"/>
      <c r="BU9" s="65"/>
      <c r="BV9" s="65"/>
      <c r="BW9" s="65"/>
      <c r="BX9" s="65"/>
      <c r="BY9" s="67"/>
    </row>
    <row r="10" spans="1:112" ht="12" customHeight="1" x14ac:dyDescent="0.2">
      <c r="A10" s="64"/>
      <c r="B10" s="65"/>
      <c r="C10" s="65"/>
      <c r="D10" s="65"/>
      <c r="E10" s="65"/>
      <c r="F10" s="65"/>
      <c r="G10" s="65"/>
      <c r="H10" s="65"/>
      <c r="I10" s="65"/>
      <c r="J10" s="65"/>
      <c r="K10" s="65"/>
      <c r="L10" s="65"/>
      <c r="M10" s="65"/>
      <c r="N10" s="65"/>
      <c r="O10" s="65"/>
      <c r="P10" s="65"/>
      <c r="Q10" s="65"/>
      <c r="R10" s="65"/>
      <c r="S10" s="65"/>
      <c r="T10" s="65"/>
      <c r="U10" s="65"/>
      <c r="V10" s="69"/>
      <c r="W10" s="69"/>
      <c r="X10" s="69"/>
      <c r="Y10" s="69"/>
      <c r="Z10" s="69"/>
      <c r="AA10" s="69"/>
      <c r="AB10" s="69"/>
      <c r="AC10" s="69"/>
      <c r="AD10" s="69"/>
      <c r="AE10" s="69"/>
      <c r="AF10" s="69"/>
      <c r="AG10" s="69"/>
      <c r="AH10" s="69"/>
      <c r="AI10" s="69"/>
      <c r="AJ10" s="69"/>
      <c r="AK10" s="69"/>
      <c r="AL10" s="65"/>
      <c r="AM10" s="65"/>
      <c r="AN10" s="65"/>
      <c r="AO10" s="65"/>
      <c r="AP10" s="65"/>
      <c r="AQ10" s="65"/>
      <c r="AR10" s="65"/>
      <c r="AS10" s="65"/>
      <c r="AT10" s="65"/>
      <c r="AU10" s="65"/>
      <c r="AV10" s="65"/>
      <c r="AW10" s="65"/>
      <c r="AX10" s="65"/>
      <c r="AY10" s="65"/>
      <c r="AZ10" s="65"/>
      <c r="BA10" s="65"/>
      <c r="BB10" s="65"/>
      <c r="BC10" s="65"/>
      <c r="BD10" s="65"/>
      <c r="BE10" s="65"/>
      <c r="BF10" s="65"/>
      <c r="BG10" s="65"/>
      <c r="BH10" s="65"/>
      <c r="BI10" s="65"/>
      <c r="BJ10" s="65"/>
      <c r="BK10" s="65"/>
      <c r="BL10" s="65"/>
      <c r="BM10" s="65"/>
      <c r="BN10" s="65"/>
      <c r="BO10" s="65"/>
      <c r="BP10" s="65"/>
      <c r="BQ10" s="65"/>
      <c r="BR10" s="65"/>
      <c r="BS10" s="65"/>
      <c r="BT10" s="65"/>
      <c r="BU10" s="65"/>
      <c r="BV10" s="65"/>
      <c r="BW10" s="65"/>
      <c r="BX10" s="65"/>
      <c r="BY10" s="67"/>
    </row>
    <row r="11" spans="1:112" ht="12" customHeight="1" x14ac:dyDescent="0.2">
      <c r="A11" s="64"/>
      <c r="B11" s="65"/>
      <c r="C11" s="65"/>
      <c r="D11" s="65"/>
      <c r="E11" s="65"/>
      <c r="F11" s="65"/>
      <c r="G11" s="65"/>
      <c r="H11" s="65"/>
      <c r="I11" s="65"/>
      <c r="J11" s="65"/>
      <c r="K11" s="65"/>
      <c r="L11" s="65"/>
      <c r="M11" s="65"/>
      <c r="N11" s="65"/>
      <c r="O11" s="65"/>
      <c r="P11" s="65"/>
      <c r="Q11" s="65"/>
      <c r="R11" s="65"/>
      <c r="S11" s="65"/>
      <c r="T11" s="65"/>
      <c r="U11" s="65"/>
      <c r="V11" s="69"/>
      <c r="W11" s="69"/>
      <c r="X11" s="69"/>
      <c r="Y11" s="69"/>
      <c r="Z11" s="69"/>
      <c r="AA11" s="69"/>
      <c r="AB11" s="69"/>
      <c r="AC11" s="69"/>
      <c r="AD11" s="69"/>
      <c r="AE11" s="69"/>
      <c r="AF11" s="69"/>
      <c r="AG11" s="69"/>
      <c r="AH11" s="69"/>
      <c r="AI11" s="69"/>
      <c r="AJ11" s="69"/>
      <c r="AK11" s="69"/>
      <c r="AL11" s="65"/>
      <c r="AM11" s="65"/>
      <c r="AN11" s="65"/>
      <c r="AO11" s="65"/>
      <c r="AP11" s="65"/>
      <c r="AQ11" s="65"/>
      <c r="AR11" s="65"/>
      <c r="AS11" s="65"/>
      <c r="AT11" s="65"/>
      <c r="AU11" s="65"/>
      <c r="AV11" s="65"/>
      <c r="AW11" s="65"/>
      <c r="AX11" s="65"/>
      <c r="AY11" s="65"/>
      <c r="AZ11" s="65"/>
      <c r="BA11" s="65"/>
      <c r="BB11" s="65"/>
      <c r="BC11" s="65"/>
      <c r="BD11" s="65"/>
      <c r="BE11" s="65"/>
      <c r="BF11" s="65"/>
      <c r="BG11" s="65"/>
      <c r="BH11" s="65"/>
      <c r="BI11" s="65"/>
      <c r="BJ11" s="65"/>
      <c r="BK11" s="65"/>
      <c r="BL11" s="65"/>
      <c r="BM11" s="65"/>
      <c r="BN11" s="65"/>
      <c r="BO11" s="65"/>
      <c r="BP11" s="65"/>
      <c r="BQ11" s="65"/>
      <c r="BR11" s="65"/>
      <c r="BS11" s="65"/>
      <c r="BT11" s="65"/>
      <c r="BU11" s="65"/>
      <c r="BV11" s="65"/>
      <c r="BW11" s="65"/>
      <c r="BX11" s="65"/>
      <c r="BY11" s="67"/>
    </row>
    <row r="12" spans="1:112" ht="12" customHeight="1" x14ac:dyDescent="0.2">
      <c r="A12" s="64"/>
      <c r="B12" s="65"/>
      <c r="C12" s="65"/>
      <c r="D12" s="65"/>
      <c r="E12" s="65"/>
      <c r="F12" s="65"/>
      <c r="G12" s="65"/>
      <c r="H12" s="65"/>
      <c r="I12" s="65"/>
      <c r="J12" s="65"/>
      <c r="K12" s="65"/>
      <c r="L12" s="65"/>
      <c r="M12" s="65"/>
      <c r="N12" s="65"/>
      <c r="O12" s="65"/>
      <c r="P12" s="65"/>
      <c r="Q12" s="65"/>
      <c r="R12" s="65"/>
      <c r="S12" s="65"/>
      <c r="T12" s="65"/>
      <c r="U12" s="65"/>
      <c r="V12" s="65"/>
      <c r="W12" s="65"/>
      <c r="X12" s="65"/>
      <c r="Y12" s="65"/>
      <c r="Z12" s="65"/>
      <c r="AA12" s="65"/>
      <c r="AB12" s="65"/>
      <c r="AC12" s="65"/>
      <c r="AD12" s="65"/>
      <c r="AE12" s="65"/>
      <c r="AF12" s="65"/>
      <c r="AG12" s="65"/>
      <c r="AH12" s="65"/>
      <c r="AI12" s="65"/>
      <c r="AJ12" s="65"/>
      <c r="AK12" s="65"/>
      <c r="AL12" s="65"/>
      <c r="AM12" s="65"/>
      <c r="AN12" s="65"/>
      <c r="AO12" s="65"/>
      <c r="AP12" s="65"/>
      <c r="AQ12" s="65"/>
      <c r="AR12" s="65"/>
      <c r="AS12" s="65"/>
      <c r="AT12" s="65"/>
      <c r="AU12" s="65"/>
      <c r="AV12" s="65"/>
      <c r="AW12" s="65"/>
      <c r="AX12" s="65"/>
      <c r="AY12" s="65"/>
      <c r="AZ12" s="65"/>
      <c r="BA12" s="65"/>
      <c r="BB12" s="65"/>
      <c r="BC12" s="65"/>
      <c r="BD12" s="65"/>
      <c r="BE12" s="65"/>
      <c r="BF12" s="65"/>
      <c r="BG12" s="65"/>
      <c r="BH12" s="65"/>
      <c r="BI12" s="65"/>
      <c r="BJ12" s="65"/>
      <c r="BK12" s="65"/>
      <c r="BL12" s="65"/>
      <c r="BM12" s="65"/>
      <c r="BN12" s="65"/>
      <c r="BO12" s="65"/>
      <c r="BP12" s="65"/>
      <c r="BQ12" s="65"/>
      <c r="BR12" s="65"/>
      <c r="BS12" s="65"/>
      <c r="BT12" s="65"/>
      <c r="BU12" s="65"/>
      <c r="BV12" s="65"/>
      <c r="BW12" s="65"/>
      <c r="BX12" s="65"/>
      <c r="BY12" s="67"/>
    </row>
    <row r="13" spans="1:112" ht="12" customHeight="1" x14ac:dyDescent="0.2">
      <c r="A13" s="64"/>
      <c r="B13" s="65"/>
      <c r="C13" s="65"/>
      <c r="D13" s="65"/>
      <c r="E13" s="65"/>
      <c r="F13" s="65"/>
      <c r="G13" s="65"/>
      <c r="H13" s="65"/>
      <c r="I13" s="65"/>
      <c r="J13" s="65"/>
      <c r="K13" s="65"/>
      <c r="L13" s="65"/>
      <c r="M13" s="65"/>
      <c r="N13" s="65"/>
      <c r="O13" s="65"/>
      <c r="P13" s="65"/>
      <c r="Q13" s="65"/>
      <c r="R13" s="65"/>
      <c r="S13" s="65"/>
      <c r="T13" s="65"/>
      <c r="U13" s="65"/>
      <c r="V13" s="65"/>
      <c r="W13" s="65"/>
      <c r="X13" s="65"/>
      <c r="Y13" s="65"/>
      <c r="Z13" s="65"/>
      <c r="AA13" s="65"/>
      <c r="AB13" s="65"/>
      <c r="AC13" s="65"/>
      <c r="AD13" s="65"/>
      <c r="AE13" s="65"/>
      <c r="AF13" s="65"/>
      <c r="AG13" s="65"/>
      <c r="AH13" s="65"/>
      <c r="AI13" s="65"/>
      <c r="AJ13" s="65"/>
      <c r="AK13" s="65"/>
      <c r="AL13" s="65"/>
      <c r="AM13" s="65"/>
      <c r="AN13" s="65"/>
      <c r="AO13" s="65"/>
      <c r="AP13" s="65"/>
      <c r="AQ13" s="65"/>
      <c r="AR13" s="65"/>
      <c r="AS13" s="65"/>
      <c r="AT13" s="65"/>
      <c r="AU13" s="65"/>
      <c r="AV13" s="65"/>
      <c r="AW13" s="65"/>
      <c r="AX13" s="65"/>
      <c r="AY13" s="65"/>
      <c r="AZ13" s="65"/>
      <c r="BA13" s="65"/>
      <c r="BB13" s="65"/>
      <c r="BC13" s="65"/>
      <c r="BD13" s="65"/>
      <c r="BE13" s="65"/>
      <c r="BF13" s="65"/>
      <c r="BG13" s="65"/>
      <c r="BH13" s="65"/>
      <c r="BI13" s="65"/>
      <c r="BJ13" s="65"/>
      <c r="BK13" s="65"/>
      <c r="BL13" s="65"/>
      <c r="BM13" s="65"/>
      <c r="BN13" s="65"/>
      <c r="BO13" s="65"/>
      <c r="BP13" s="65"/>
      <c r="BQ13" s="65"/>
      <c r="BR13" s="65"/>
      <c r="BS13" s="65"/>
      <c r="BT13" s="65"/>
      <c r="BU13" s="65"/>
      <c r="BV13" s="65"/>
      <c r="BW13" s="65"/>
      <c r="BX13" s="65"/>
      <c r="BY13" s="67"/>
    </row>
    <row r="14" spans="1:112" ht="12" customHeight="1" x14ac:dyDescent="0.2">
      <c r="A14" s="64"/>
      <c r="B14" s="65"/>
      <c r="C14" s="65"/>
      <c r="D14" s="65"/>
      <c r="E14" s="65"/>
      <c r="F14" s="65"/>
      <c r="G14" s="65"/>
      <c r="H14" s="65"/>
      <c r="I14" s="65"/>
      <c r="J14" s="65"/>
      <c r="K14" s="65"/>
      <c r="L14" s="65"/>
      <c r="M14" s="65"/>
      <c r="N14" s="65"/>
      <c r="O14" s="65"/>
      <c r="P14" s="65"/>
      <c r="Q14" s="65"/>
      <c r="R14" s="65"/>
      <c r="S14" s="65"/>
      <c r="T14" s="65"/>
      <c r="U14" s="65"/>
      <c r="V14" s="65"/>
      <c r="W14" s="65"/>
      <c r="X14" s="65"/>
      <c r="Y14" s="65"/>
      <c r="Z14" s="65"/>
      <c r="AA14" s="65"/>
      <c r="AB14" s="65"/>
      <c r="AC14" s="65"/>
      <c r="AD14" s="65"/>
      <c r="AE14" s="65"/>
      <c r="AF14" s="65"/>
      <c r="AG14" s="65"/>
      <c r="AH14" s="65"/>
      <c r="AI14" s="65"/>
      <c r="AJ14" s="65"/>
      <c r="AK14" s="65"/>
      <c r="AL14" s="65"/>
      <c r="AM14" s="65"/>
      <c r="AN14" s="65"/>
      <c r="AO14" s="65"/>
      <c r="AP14" s="65"/>
      <c r="AQ14" s="65"/>
      <c r="AR14" s="65"/>
      <c r="AS14" s="65"/>
      <c r="AT14" s="65"/>
      <c r="AU14" s="65"/>
      <c r="AV14" s="65"/>
      <c r="AW14" s="65"/>
      <c r="AX14" s="65"/>
      <c r="AY14" s="65"/>
      <c r="AZ14" s="65"/>
      <c r="BA14" s="65"/>
      <c r="BB14" s="65"/>
      <c r="BC14" s="65"/>
      <c r="BD14" s="65"/>
      <c r="BE14" s="65"/>
      <c r="BF14" s="65"/>
      <c r="BG14" s="65"/>
      <c r="BH14" s="65"/>
      <c r="BI14" s="65"/>
      <c r="BJ14" s="65"/>
      <c r="BK14" s="65"/>
      <c r="BL14" s="65"/>
      <c r="BM14" s="65"/>
      <c r="BN14" s="65"/>
      <c r="BO14" s="65"/>
      <c r="BP14" s="65"/>
      <c r="BQ14" s="65"/>
      <c r="BR14" s="65"/>
      <c r="BS14" s="65"/>
      <c r="BT14" s="65"/>
      <c r="BU14" s="65"/>
      <c r="BV14" s="65"/>
      <c r="BW14" s="65"/>
      <c r="BX14" s="65"/>
      <c r="BY14" s="67"/>
    </row>
    <row r="15" spans="1:112" ht="12" customHeight="1" x14ac:dyDescent="0.25">
      <c r="A15" s="64"/>
      <c r="B15" s="65"/>
      <c r="C15" s="65"/>
      <c r="D15" s="65"/>
      <c r="E15" s="65"/>
      <c r="F15" s="65"/>
      <c r="G15" s="65"/>
      <c r="H15" s="65"/>
      <c r="I15" s="65"/>
      <c r="J15" s="65"/>
      <c r="K15" s="65"/>
      <c r="L15" s="65"/>
      <c r="M15" s="65"/>
      <c r="N15" s="65"/>
      <c r="O15" s="65"/>
      <c r="P15" s="65"/>
      <c r="Q15" s="65"/>
      <c r="R15" s="65"/>
      <c r="S15" s="65"/>
      <c r="T15" s="65"/>
      <c r="U15" s="65"/>
      <c r="V15" s="65"/>
      <c r="W15" s="65"/>
      <c r="X15" s="65"/>
      <c r="Y15" s="65"/>
      <c r="Z15" s="65"/>
      <c r="AA15" s="65"/>
      <c r="AB15" s="65"/>
      <c r="AC15" s="65"/>
      <c r="AD15" s="65"/>
      <c r="AE15" s="65"/>
      <c r="AF15" s="65"/>
      <c r="AG15" s="65"/>
      <c r="AH15" s="65"/>
      <c r="AI15" s="65"/>
      <c r="AJ15" s="65"/>
      <c r="AK15" s="65"/>
      <c r="AL15" s="65"/>
      <c r="AM15" s="65"/>
      <c r="AN15" s="65"/>
      <c r="AO15" s="65"/>
      <c r="AP15" s="65"/>
      <c r="AQ15" s="65"/>
      <c r="AR15" s="65"/>
      <c r="AS15" s="65"/>
      <c r="AT15" s="65"/>
      <c r="AU15" s="65"/>
      <c r="AV15" s="65"/>
      <c r="AW15" s="65"/>
      <c r="AX15" s="65"/>
      <c r="AY15" s="65"/>
      <c r="AZ15" s="65"/>
      <c r="BA15" s="65"/>
      <c r="BB15" s="65"/>
      <c r="BC15" s="65"/>
      <c r="BD15" s="65"/>
      <c r="BE15" s="65"/>
      <c r="BF15" s="65"/>
      <c r="BG15" s="65"/>
      <c r="BH15" s="65"/>
      <c r="BI15" s="65"/>
      <c r="BJ15" s="65"/>
      <c r="BK15" s="65"/>
      <c r="BL15" s="65"/>
      <c r="BM15" s="65"/>
      <c r="BN15" s="65"/>
      <c r="BO15" s="65"/>
      <c r="BP15" s="65"/>
      <c r="BQ15" s="65"/>
      <c r="BR15" s="65"/>
      <c r="BS15" s="65"/>
      <c r="BT15" s="65"/>
      <c r="BU15" s="65"/>
      <c r="BV15" s="65"/>
      <c r="BW15" s="65"/>
      <c r="BX15" s="65"/>
      <c r="BY15" s="67"/>
      <c r="CP15" s="70"/>
      <c r="CQ15" s="70"/>
      <c r="CR15" s="70"/>
      <c r="CS15" s="70"/>
      <c r="CT15" s="70"/>
      <c r="CU15" s="70"/>
      <c r="CV15" s="70"/>
      <c r="CW15" s="70"/>
      <c r="CX15" s="70"/>
      <c r="CY15" s="70"/>
      <c r="CZ15" s="70"/>
      <c r="DA15" s="70"/>
      <c r="DB15" s="70"/>
      <c r="DC15" s="70"/>
      <c r="DD15" s="70"/>
      <c r="DE15" s="70"/>
      <c r="DF15" s="70"/>
      <c r="DG15" s="70"/>
      <c r="DH15" s="70"/>
    </row>
    <row r="16" spans="1:112" ht="12" customHeight="1" x14ac:dyDescent="0.25">
      <c r="A16" s="64"/>
      <c r="B16" s="65"/>
      <c r="C16" s="65"/>
      <c r="D16" s="65"/>
      <c r="E16" s="65"/>
      <c r="F16" s="65"/>
      <c r="G16" s="65"/>
      <c r="H16" s="65"/>
      <c r="I16" s="65"/>
      <c r="J16" s="65"/>
      <c r="K16" s="65"/>
      <c r="L16" s="65"/>
      <c r="M16" s="65"/>
      <c r="N16" s="65"/>
      <c r="O16" s="65"/>
      <c r="P16" s="65"/>
      <c r="Q16" s="65"/>
      <c r="R16" s="65"/>
      <c r="S16" s="65"/>
      <c r="T16" s="65"/>
      <c r="U16" s="65"/>
      <c r="V16" s="65"/>
      <c r="W16" s="65"/>
      <c r="X16" s="65"/>
      <c r="Y16" s="65"/>
      <c r="Z16" s="65"/>
      <c r="AA16" s="65"/>
      <c r="AB16" s="65"/>
      <c r="AC16" s="65"/>
      <c r="AD16" s="65"/>
      <c r="AE16" s="65"/>
      <c r="AF16" s="65"/>
      <c r="AG16" s="65"/>
      <c r="AH16" s="65"/>
      <c r="AI16" s="65"/>
      <c r="AJ16" s="65"/>
      <c r="AK16" s="65"/>
      <c r="AL16" s="65"/>
      <c r="AM16" s="65"/>
      <c r="AN16" s="65"/>
      <c r="AO16" s="65"/>
      <c r="AP16" s="65"/>
      <c r="AQ16" s="65"/>
      <c r="AR16" s="65"/>
      <c r="AS16" s="65"/>
      <c r="AT16" s="65"/>
      <c r="AU16" s="65"/>
      <c r="AV16" s="65"/>
      <c r="AW16" s="65"/>
      <c r="AX16" s="65"/>
      <c r="AY16" s="65"/>
      <c r="AZ16" s="65"/>
      <c r="BA16" s="65"/>
      <c r="BB16" s="65"/>
      <c r="BC16" s="65"/>
      <c r="BD16" s="65"/>
      <c r="BE16" s="65"/>
      <c r="BF16" s="65"/>
      <c r="BG16" s="65"/>
      <c r="BH16" s="65"/>
      <c r="BI16" s="65"/>
      <c r="BJ16" s="65"/>
      <c r="BK16" s="65"/>
      <c r="BL16" s="65"/>
      <c r="BM16" s="65"/>
      <c r="BN16" s="65"/>
      <c r="BO16" s="65"/>
      <c r="BP16" s="65"/>
      <c r="BQ16" s="65"/>
      <c r="BR16" s="65"/>
      <c r="BS16" s="65"/>
      <c r="BT16" s="65"/>
      <c r="BU16" s="65"/>
      <c r="BV16" s="65"/>
      <c r="BW16" s="65"/>
      <c r="BX16" s="65"/>
      <c r="BY16" s="67"/>
      <c r="CP16" s="70"/>
      <c r="CQ16" s="70"/>
      <c r="CR16" s="70"/>
      <c r="CS16" s="70"/>
      <c r="CT16" s="70"/>
      <c r="CU16" s="70"/>
      <c r="CV16" s="70"/>
      <c r="CW16" s="70"/>
      <c r="CX16" s="70"/>
      <c r="CY16" s="70"/>
      <c r="CZ16" s="70"/>
      <c r="DA16" s="70"/>
      <c r="DB16" s="70"/>
      <c r="DC16" s="70"/>
      <c r="DD16" s="70"/>
      <c r="DE16" s="70"/>
      <c r="DF16" s="70"/>
      <c r="DG16" s="70"/>
      <c r="DH16" s="70"/>
    </row>
    <row r="17" spans="1:112" ht="12" customHeight="1" x14ac:dyDescent="0.25">
      <c r="A17" s="64"/>
      <c r="B17" s="65"/>
      <c r="C17" s="65"/>
      <c r="D17" s="65"/>
      <c r="E17" s="65"/>
      <c r="F17" s="65"/>
      <c r="G17" s="65"/>
      <c r="H17" s="65"/>
      <c r="I17" s="65"/>
      <c r="J17" s="65"/>
      <c r="K17" s="65"/>
      <c r="L17" s="65"/>
      <c r="M17" s="65"/>
      <c r="N17" s="65"/>
      <c r="O17" s="65"/>
      <c r="P17" s="65"/>
      <c r="Q17" s="65"/>
      <c r="R17" s="65"/>
      <c r="S17" s="65"/>
      <c r="T17" s="65"/>
      <c r="U17" s="65"/>
      <c r="V17" s="65"/>
      <c r="W17" s="65"/>
      <c r="X17" s="65"/>
      <c r="Y17" s="65"/>
      <c r="Z17" s="65"/>
      <c r="AA17" s="65"/>
      <c r="AB17" s="65"/>
      <c r="AC17" s="65"/>
      <c r="AD17" s="65"/>
      <c r="AE17" s="65"/>
      <c r="AF17" s="65"/>
      <c r="AG17" s="65"/>
      <c r="AH17" s="65"/>
      <c r="AI17" s="65"/>
      <c r="AJ17" s="65"/>
      <c r="AK17" s="65"/>
      <c r="AL17" s="65"/>
      <c r="AM17" s="65"/>
      <c r="AN17" s="65"/>
      <c r="AO17" s="65"/>
      <c r="AP17" s="65"/>
      <c r="AQ17" s="65"/>
      <c r="AR17" s="65"/>
      <c r="AS17" s="65"/>
      <c r="AT17" s="65"/>
      <c r="AU17" s="65"/>
      <c r="AV17" s="65"/>
      <c r="AW17" s="65"/>
      <c r="AX17" s="65"/>
      <c r="AY17" s="65"/>
      <c r="AZ17" s="65"/>
      <c r="BA17" s="65"/>
      <c r="BB17" s="65"/>
      <c r="BC17" s="65"/>
      <c r="BD17" s="65"/>
      <c r="BE17" s="65"/>
      <c r="BF17" s="65"/>
      <c r="BG17" s="65"/>
      <c r="BH17" s="65"/>
      <c r="BI17" s="65"/>
      <c r="BJ17" s="65"/>
      <c r="BK17" s="65"/>
      <c r="BL17" s="65"/>
      <c r="BM17" s="65"/>
      <c r="BN17" s="65"/>
      <c r="BO17" s="65"/>
      <c r="BP17" s="65"/>
      <c r="BQ17" s="65"/>
      <c r="BR17" s="65"/>
      <c r="BS17" s="65"/>
      <c r="BT17" s="65"/>
      <c r="BU17" s="65"/>
      <c r="BV17" s="65"/>
      <c r="BW17" s="65"/>
      <c r="BX17" s="65"/>
      <c r="BY17" s="67"/>
      <c r="CP17" s="70"/>
      <c r="CQ17" s="70"/>
      <c r="CR17" s="70"/>
      <c r="CS17" s="70"/>
      <c r="CT17" s="70"/>
      <c r="CU17" s="70"/>
      <c r="CV17" s="70"/>
      <c r="CW17" s="70"/>
      <c r="CX17" s="70"/>
      <c r="CY17" s="70"/>
      <c r="CZ17" s="70"/>
      <c r="DA17" s="70"/>
      <c r="DB17" s="70"/>
      <c r="DC17" s="70"/>
      <c r="DD17" s="70"/>
      <c r="DE17" s="70"/>
      <c r="DF17" s="70"/>
      <c r="DG17" s="70"/>
      <c r="DH17" s="70"/>
    </row>
    <row r="18" spans="1:112" ht="12" customHeight="1" x14ac:dyDescent="0.25">
      <c r="A18" s="64"/>
      <c r="B18" s="65"/>
      <c r="C18" s="65"/>
      <c r="D18" s="65"/>
      <c r="E18" s="65"/>
      <c r="F18" s="65"/>
      <c r="G18" s="65"/>
      <c r="H18" s="65"/>
      <c r="I18" s="65"/>
      <c r="J18" s="65"/>
      <c r="K18" s="65"/>
      <c r="L18" s="65"/>
      <c r="M18" s="65"/>
      <c r="N18" s="65"/>
      <c r="O18" s="65"/>
      <c r="P18" s="65"/>
      <c r="Q18" s="65"/>
      <c r="R18" s="65"/>
      <c r="S18" s="65"/>
      <c r="T18" s="65"/>
      <c r="U18" s="65"/>
      <c r="V18" s="65"/>
      <c r="W18" s="65"/>
      <c r="X18" s="65"/>
      <c r="Y18" s="65"/>
      <c r="Z18" s="65"/>
      <c r="AA18" s="65"/>
      <c r="AB18" s="65"/>
      <c r="AC18" s="65"/>
      <c r="AD18" s="65"/>
      <c r="AE18" s="65"/>
      <c r="AF18" s="65"/>
      <c r="AG18" s="65"/>
      <c r="AH18" s="65"/>
      <c r="AI18" s="65"/>
      <c r="AJ18" s="65"/>
      <c r="AK18" s="65"/>
      <c r="AL18" s="65"/>
      <c r="AM18" s="65"/>
      <c r="AN18" s="65"/>
      <c r="AO18" s="65"/>
      <c r="AP18" s="65"/>
      <c r="AQ18" s="65"/>
      <c r="AR18" s="65"/>
      <c r="AS18" s="65"/>
      <c r="AT18" s="65"/>
      <c r="AU18" s="65"/>
      <c r="AV18" s="65"/>
      <c r="AW18" s="65"/>
      <c r="AX18" s="65"/>
      <c r="AY18" s="65"/>
      <c r="AZ18" s="65"/>
      <c r="BA18" s="65"/>
      <c r="BB18" s="65"/>
      <c r="BC18" s="65"/>
      <c r="BD18" s="65"/>
      <c r="BE18" s="65"/>
      <c r="BF18" s="65"/>
      <c r="BG18" s="65"/>
      <c r="BH18" s="65"/>
      <c r="BI18" s="65"/>
      <c r="BJ18" s="65"/>
      <c r="BK18" s="65"/>
      <c r="BL18" s="65"/>
      <c r="BM18" s="65"/>
      <c r="BN18" s="65"/>
      <c r="BO18" s="65"/>
      <c r="BP18" s="65"/>
      <c r="BQ18" s="65"/>
      <c r="BR18" s="65"/>
      <c r="BS18" s="65"/>
      <c r="BT18" s="65"/>
      <c r="BU18" s="65"/>
      <c r="BV18" s="65"/>
      <c r="BW18" s="65"/>
      <c r="BX18" s="65"/>
      <c r="BY18" s="67"/>
      <c r="CP18" s="70"/>
      <c r="CQ18" s="70"/>
      <c r="CR18" s="70"/>
      <c r="CS18" s="70"/>
      <c r="CT18" s="70"/>
      <c r="CU18" s="70"/>
      <c r="CV18" s="70"/>
      <c r="CW18" s="70"/>
      <c r="CX18" s="70"/>
      <c r="CY18" s="70"/>
      <c r="CZ18" s="70"/>
      <c r="DA18" s="70"/>
      <c r="DB18" s="70"/>
      <c r="DC18" s="70"/>
      <c r="DD18" s="70"/>
      <c r="DE18" s="70"/>
      <c r="DF18" s="70"/>
      <c r="DG18" s="70"/>
      <c r="DH18" s="70"/>
    </row>
    <row r="19" spans="1:112" ht="12" customHeight="1" x14ac:dyDescent="0.25">
      <c r="A19" s="64"/>
      <c r="B19" s="65"/>
      <c r="C19" s="65"/>
      <c r="D19" s="65"/>
      <c r="E19" s="65"/>
      <c r="F19" s="65"/>
      <c r="G19" s="65"/>
      <c r="H19" s="65"/>
      <c r="I19" s="65"/>
      <c r="J19" s="65"/>
      <c r="K19" s="65"/>
      <c r="L19" s="65"/>
      <c r="M19" s="65"/>
      <c r="N19" s="65"/>
      <c r="O19" s="65"/>
      <c r="P19" s="65"/>
      <c r="Q19" s="65"/>
      <c r="R19" s="65"/>
      <c r="S19" s="65"/>
      <c r="T19" s="65"/>
      <c r="U19" s="65"/>
      <c r="V19" s="65"/>
      <c r="W19" s="65"/>
      <c r="X19" s="65"/>
      <c r="Y19" s="65"/>
      <c r="Z19" s="65"/>
      <c r="AA19" s="65"/>
      <c r="AB19" s="65"/>
      <c r="AC19" s="65"/>
      <c r="AD19" s="65"/>
      <c r="AE19" s="65"/>
      <c r="AF19" s="65"/>
      <c r="AG19" s="65"/>
      <c r="AH19" s="65"/>
      <c r="AI19" s="65"/>
      <c r="AJ19" s="65"/>
      <c r="AK19" s="65"/>
      <c r="AL19" s="65"/>
      <c r="AM19" s="65"/>
      <c r="AN19" s="65"/>
      <c r="AO19" s="65"/>
      <c r="AP19" s="65"/>
      <c r="AQ19" s="65"/>
      <c r="AR19" s="65"/>
      <c r="AS19" s="65"/>
      <c r="AT19" s="65"/>
      <c r="AU19" s="65"/>
      <c r="AV19" s="65"/>
      <c r="AW19" s="65"/>
      <c r="AX19" s="65"/>
      <c r="AY19" s="65"/>
      <c r="AZ19" s="65"/>
      <c r="BA19" s="65"/>
      <c r="BB19" s="65"/>
      <c r="BC19" s="65"/>
      <c r="BD19" s="65"/>
      <c r="BE19" s="65"/>
      <c r="BF19" s="65"/>
      <c r="BG19" s="65"/>
      <c r="BH19" s="65"/>
      <c r="BI19" s="65"/>
      <c r="BJ19" s="65"/>
      <c r="BK19" s="65"/>
      <c r="BL19" s="65"/>
      <c r="BM19" s="65"/>
      <c r="BN19" s="65"/>
      <c r="BO19" s="65"/>
      <c r="BP19" s="65"/>
      <c r="BQ19" s="65"/>
      <c r="BR19" s="65"/>
      <c r="BS19" s="65"/>
      <c r="BT19" s="65"/>
      <c r="BU19" s="65"/>
      <c r="BV19" s="65"/>
      <c r="BW19" s="65"/>
      <c r="BX19" s="65"/>
      <c r="BY19" s="67"/>
      <c r="CP19" s="70"/>
      <c r="CQ19" s="70"/>
      <c r="CR19" s="70"/>
      <c r="CS19" s="70"/>
      <c r="CT19" s="70"/>
      <c r="CU19" s="70"/>
      <c r="CV19" s="70"/>
      <c r="CW19" s="70"/>
      <c r="CX19" s="70"/>
      <c r="CY19" s="70"/>
      <c r="CZ19" s="70"/>
      <c r="DA19" s="71"/>
      <c r="DB19" s="70"/>
      <c r="DC19" s="70"/>
      <c r="DD19" s="70"/>
      <c r="DE19" s="70"/>
      <c r="DF19" s="70"/>
      <c r="DG19" s="70"/>
      <c r="DH19" s="70"/>
    </row>
    <row r="20" spans="1:112" ht="12" customHeight="1" x14ac:dyDescent="0.25">
      <c r="A20" s="64"/>
      <c r="B20" s="65"/>
      <c r="C20" s="65"/>
      <c r="D20" s="65"/>
      <c r="E20" s="65"/>
      <c r="F20" s="65"/>
      <c r="G20" s="65"/>
      <c r="H20" s="65"/>
      <c r="I20" s="65"/>
      <c r="J20" s="65"/>
      <c r="K20" s="65"/>
      <c r="L20" s="65"/>
      <c r="M20" s="65"/>
      <c r="N20" s="65"/>
      <c r="O20" s="65"/>
      <c r="P20" s="65"/>
      <c r="Q20" s="65"/>
      <c r="R20" s="65"/>
      <c r="S20" s="65"/>
      <c r="T20" s="65"/>
      <c r="U20" s="65"/>
      <c r="V20" s="65"/>
      <c r="W20" s="65"/>
      <c r="X20" s="65"/>
      <c r="Y20" s="65"/>
      <c r="Z20" s="65"/>
      <c r="AA20" s="65"/>
      <c r="AB20" s="65"/>
      <c r="AC20" s="65"/>
      <c r="AD20" s="65"/>
      <c r="AE20" s="65"/>
      <c r="AF20" s="65"/>
      <c r="AG20" s="65"/>
      <c r="AH20" s="65"/>
      <c r="AI20" s="65"/>
      <c r="AJ20" s="65"/>
      <c r="AK20" s="65"/>
      <c r="AL20" s="65"/>
      <c r="AM20" s="65"/>
      <c r="AN20" s="65"/>
      <c r="AO20" s="65"/>
      <c r="AP20" s="65"/>
      <c r="AQ20" s="65"/>
      <c r="AR20" s="65"/>
      <c r="AS20" s="65"/>
      <c r="AT20" s="65"/>
      <c r="AU20" s="65"/>
      <c r="AV20" s="65"/>
      <c r="AW20" s="65"/>
      <c r="AX20" s="65"/>
      <c r="AY20" s="65"/>
      <c r="AZ20" s="65"/>
      <c r="BA20" s="65"/>
      <c r="BB20" s="65"/>
      <c r="BC20" s="65"/>
      <c r="BD20" s="65"/>
      <c r="BE20" s="65"/>
      <c r="BF20" s="65"/>
      <c r="BG20" s="65"/>
      <c r="BH20" s="65"/>
      <c r="BI20" s="65"/>
      <c r="BJ20" s="65"/>
      <c r="BK20" s="65"/>
      <c r="BL20" s="65"/>
      <c r="BM20" s="65"/>
      <c r="BN20" s="65"/>
      <c r="BO20" s="65"/>
      <c r="BP20" s="65"/>
      <c r="BQ20" s="65"/>
      <c r="BR20" s="65"/>
      <c r="BS20" s="65"/>
      <c r="BT20" s="65"/>
      <c r="BU20" s="65"/>
      <c r="BV20" s="65"/>
      <c r="BW20" s="65"/>
      <c r="BX20" s="65"/>
      <c r="BY20" s="67"/>
      <c r="CP20" s="70"/>
      <c r="CQ20" s="70"/>
      <c r="CR20" s="70"/>
      <c r="CS20" s="70"/>
      <c r="CT20" s="70"/>
      <c r="CU20" s="70"/>
      <c r="CV20" s="70"/>
      <c r="CW20" s="70"/>
      <c r="CX20" s="70"/>
      <c r="CY20" s="70"/>
      <c r="CZ20" s="70"/>
      <c r="DA20" s="72"/>
      <c r="DB20" s="70"/>
      <c r="DC20" s="70"/>
      <c r="DD20" s="70"/>
      <c r="DE20" s="70"/>
      <c r="DF20" s="70"/>
      <c r="DG20" s="70"/>
      <c r="DH20" s="70"/>
    </row>
    <row r="21" spans="1:112" ht="12" customHeight="1" x14ac:dyDescent="0.25">
      <c r="A21" s="64"/>
      <c r="B21" s="65"/>
      <c r="C21" s="65"/>
      <c r="D21" s="65"/>
      <c r="E21" s="65"/>
      <c r="F21" s="65"/>
      <c r="G21" s="65"/>
      <c r="H21" s="65"/>
      <c r="I21" s="65"/>
      <c r="J21" s="65"/>
      <c r="K21" s="65"/>
      <c r="L21" s="65"/>
      <c r="M21" s="65"/>
      <c r="N21" s="65"/>
      <c r="O21" s="65"/>
      <c r="P21" s="65"/>
      <c r="Q21" s="65"/>
      <c r="R21" s="65"/>
      <c r="S21" s="65"/>
      <c r="T21" s="65"/>
      <c r="U21" s="65"/>
      <c r="V21" s="65"/>
      <c r="W21" s="65"/>
      <c r="X21" s="65"/>
      <c r="Y21" s="65"/>
      <c r="Z21" s="65"/>
      <c r="AA21" s="65"/>
      <c r="AB21" s="65"/>
      <c r="AC21" s="65"/>
      <c r="AD21" s="65"/>
      <c r="AE21" s="65"/>
      <c r="AF21" s="65"/>
      <c r="AG21" s="65"/>
      <c r="AH21" s="65"/>
      <c r="AI21" s="65"/>
      <c r="AJ21" s="65"/>
      <c r="AK21" s="65"/>
      <c r="AL21" s="65"/>
      <c r="AM21" s="65"/>
      <c r="AN21" s="65"/>
      <c r="AO21" s="65"/>
      <c r="AP21" s="65"/>
      <c r="AQ21" s="65"/>
      <c r="AR21" s="65"/>
      <c r="AS21" s="65"/>
      <c r="AT21" s="65"/>
      <c r="AU21" s="65"/>
      <c r="AV21" s="65"/>
      <c r="AW21" s="65"/>
      <c r="AX21" s="65"/>
      <c r="AY21" s="65"/>
      <c r="AZ21" s="65"/>
      <c r="BA21" s="65"/>
      <c r="BB21" s="65"/>
      <c r="BC21" s="65"/>
      <c r="BD21" s="65"/>
      <c r="BE21" s="65"/>
      <c r="BF21" s="65"/>
      <c r="BG21" s="65"/>
      <c r="BH21" s="65"/>
      <c r="BI21" s="65"/>
      <c r="BJ21" s="65"/>
      <c r="BK21" s="65"/>
      <c r="BL21" s="65"/>
      <c r="BM21" s="65"/>
      <c r="BN21" s="65"/>
      <c r="BO21" s="65"/>
      <c r="BP21" s="65"/>
      <c r="BQ21" s="65"/>
      <c r="BR21" s="65"/>
      <c r="BS21" s="65"/>
      <c r="BT21" s="65"/>
      <c r="BU21" s="65"/>
      <c r="BV21" s="65"/>
      <c r="BW21" s="65"/>
      <c r="BX21" s="65"/>
      <c r="BY21" s="67"/>
      <c r="CP21" s="70"/>
      <c r="CQ21" s="70"/>
      <c r="CR21" s="70"/>
      <c r="CS21" s="70"/>
      <c r="CT21" s="70"/>
      <c r="CU21" s="70"/>
      <c r="CV21" s="70"/>
      <c r="CW21" s="70"/>
      <c r="CX21" s="70"/>
      <c r="CY21" s="70"/>
      <c r="CZ21" s="70"/>
      <c r="DA21" s="71"/>
      <c r="DB21" s="70"/>
      <c r="DC21" s="70"/>
      <c r="DD21" s="70"/>
      <c r="DE21" s="70"/>
      <c r="DF21" s="70"/>
      <c r="DG21" s="70"/>
      <c r="DH21" s="70"/>
    </row>
    <row r="22" spans="1:112" ht="12" customHeight="1" x14ac:dyDescent="0.25">
      <c r="A22" s="64"/>
      <c r="B22" s="65"/>
      <c r="C22" s="65"/>
      <c r="D22" s="65"/>
      <c r="E22" s="65"/>
      <c r="F22" s="65"/>
      <c r="G22" s="65"/>
      <c r="H22" s="65"/>
      <c r="I22" s="65"/>
      <c r="J22" s="65"/>
      <c r="K22" s="65"/>
      <c r="L22" s="65"/>
      <c r="M22" s="65"/>
      <c r="N22" s="65"/>
      <c r="O22" s="65"/>
      <c r="P22" s="65"/>
      <c r="Q22" s="65"/>
      <c r="R22" s="65"/>
      <c r="S22" s="65"/>
      <c r="T22" s="65"/>
      <c r="U22" s="65"/>
      <c r="V22" s="65"/>
      <c r="W22" s="65"/>
      <c r="X22" s="65"/>
      <c r="Y22" s="65"/>
      <c r="Z22" s="65"/>
      <c r="AA22" s="65"/>
      <c r="AB22" s="65"/>
      <c r="AC22" s="65"/>
      <c r="AD22" s="65"/>
      <c r="AE22" s="65"/>
      <c r="AF22" s="65"/>
      <c r="AG22" s="65"/>
      <c r="AH22" s="65"/>
      <c r="AI22" s="65"/>
      <c r="AJ22" s="65"/>
      <c r="AK22" s="65"/>
      <c r="AL22" s="65"/>
      <c r="AM22" s="65"/>
      <c r="AN22" s="65"/>
      <c r="AO22" s="65"/>
      <c r="AP22" s="65"/>
      <c r="AQ22" s="65"/>
      <c r="AR22" s="65"/>
      <c r="AS22" s="65"/>
      <c r="AT22" s="65"/>
      <c r="AU22" s="65"/>
      <c r="AV22" s="65"/>
      <c r="AW22" s="65"/>
      <c r="AX22" s="65"/>
      <c r="AY22" s="65"/>
      <c r="AZ22" s="65"/>
      <c r="BA22" s="65"/>
      <c r="BB22" s="65"/>
      <c r="BC22" s="65"/>
      <c r="BD22" s="65"/>
      <c r="BE22" s="65"/>
      <c r="BF22" s="65"/>
      <c r="BG22" s="65"/>
      <c r="BH22" s="65"/>
      <c r="BI22" s="65"/>
      <c r="BJ22" s="65"/>
      <c r="BK22" s="65"/>
      <c r="BL22" s="65"/>
      <c r="BM22" s="65"/>
      <c r="BN22" s="65"/>
      <c r="BO22" s="65"/>
      <c r="BP22" s="65"/>
      <c r="BQ22" s="65"/>
      <c r="BR22" s="65"/>
      <c r="BS22" s="65"/>
      <c r="BT22" s="65"/>
      <c r="BU22" s="65"/>
      <c r="BV22" s="65"/>
      <c r="BW22" s="65"/>
      <c r="BX22" s="65"/>
      <c r="BY22" s="67"/>
      <c r="CP22" s="70"/>
      <c r="CQ22" s="70"/>
      <c r="CR22" s="70"/>
      <c r="CS22" s="70"/>
      <c r="CT22" s="70"/>
      <c r="CU22" s="70"/>
      <c r="CV22" s="70"/>
      <c r="CW22" s="70"/>
      <c r="CX22" s="70"/>
      <c r="CY22" s="70"/>
      <c r="CZ22" s="70"/>
      <c r="DA22" s="70"/>
      <c r="DB22" s="70"/>
      <c r="DC22" s="70"/>
      <c r="DD22" s="70"/>
      <c r="DE22" s="70"/>
      <c r="DF22" s="70"/>
      <c r="DG22" s="70"/>
      <c r="DH22" s="70"/>
    </row>
    <row r="23" spans="1:112" ht="12" customHeight="1" x14ac:dyDescent="0.25">
      <c r="A23" s="64"/>
      <c r="B23" s="65"/>
      <c r="C23" s="65"/>
      <c r="D23" s="65"/>
      <c r="E23" s="68"/>
      <c r="F23" s="65"/>
      <c r="G23" s="65"/>
      <c r="H23" s="65"/>
      <c r="I23" s="65"/>
      <c r="J23" s="65"/>
      <c r="K23" s="65"/>
      <c r="L23" s="65"/>
      <c r="M23" s="65"/>
      <c r="N23" s="65"/>
      <c r="O23" s="65"/>
      <c r="P23" s="65"/>
      <c r="Q23" s="65"/>
      <c r="R23" s="65"/>
      <c r="S23" s="65"/>
      <c r="T23" s="65"/>
      <c r="U23" s="65"/>
      <c r="V23" s="65"/>
      <c r="W23" s="65"/>
      <c r="X23" s="65"/>
      <c r="Y23" s="65"/>
      <c r="Z23" s="65"/>
      <c r="AA23" s="65"/>
      <c r="AB23" s="65"/>
      <c r="AC23" s="65"/>
      <c r="AD23" s="65"/>
      <c r="AE23" s="65"/>
      <c r="AF23" s="65"/>
      <c r="AG23" s="65"/>
      <c r="AH23" s="65"/>
      <c r="AI23" s="65"/>
      <c r="AJ23" s="65"/>
      <c r="AK23" s="65"/>
      <c r="AL23" s="66"/>
      <c r="AM23" s="66"/>
      <c r="AN23" s="66"/>
      <c r="AO23" s="66"/>
      <c r="AP23" s="66"/>
      <c r="AQ23" s="66"/>
      <c r="AR23" s="66"/>
      <c r="AS23" s="66"/>
      <c r="AT23" s="66"/>
      <c r="AU23" s="66"/>
      <c r="AV23" s="65"/>
      <c r="AW23" s="65"/>
      <c r="AX23" s="65"/>
      <c r="AY23" s="65"/>
      <c r="AZ23" s="65"/>
      <c r="BA23" s="65"/>
      <c r="BB23" s="65"/>
      <c r="BC23" s="65"/>
      <c r="BD23" s="65"/>
      <c r="BE23" s="65"/>
      <c r="BF23" s="65"/>
      <c r="BG23" s="65"/>
      <c r="BH23" s="65"/>
      <c r="BI23" s="65"/>
      <c r="BJ23" s="65"/>
      <c r="BK23" s="65"/>
      <c r="BL23" s="65"/>
      <c r="BM23" s="65"/>
      <c r="BN23" s="65"/>
      <c r="BO23" s="65"/>
      <c r="BP23" s="65"/>
      <c r="BQ23" s="65"/>
      <c r="BR23" s="65"/>
      <c r="BS23" s="65"/>
      <c r="BT23" s="65"/>
      <c r="BU23" s="65"/>
      <c r="BV23" s="65"/>
      <c r="BW23" s="65"/>
      <c r="BX23" s="65"/>
      <c r="BY23" s="67"/>
      <c r="CP23" s="70"/>
      <c r="CQ23" s="70"/>
      <c r="CR23" s="70"/>
      <c r="CS23" s="70"/>
      <c r="CT23" s="70"/>
      <c r="CU23" s="70"/>
      <c r="CV23" s="70"/>
      <c r="CW23" s="70"/>
      <c r="CX23" s="70"/>
      <c r="CY23" s="70"/>
      <c r="CZ23" s="70"/>
      <c r="DA23" s="70"/>
      <c r="DB23" s="70"/>
      <c r="DC23" s="70"/>
      <c r="DD23" s="70"/>
      <c r="DE23" s="70"/>
      <c r="DF23" s="70"/>
      <c r="DG23" s="70"/>
      <c r="DH23" s="70"/>
    </row>
    <row r="24" spans="1:112" ht="12" customHeight="1" x14ac:dyDescent="0.25">
      <c r="A24" s="64"/>
      <c r="B24" s="65"/>
      <c r="C24" s="65"/>
      <c r="D24" s="65"/>
      <c r="E24" s="65"/>
      <c r="F24" s="65"/>
      <c r="G24" s="65"/>
      <c r="H24" s="65"/>
      <c r="I24" s="65"/>
      <c r="J24" s="66"/>
      <c r="K24" s="66"/>
      <c r="L24" s="66"/>
      <c r="M24" s="66"/>
      <c r="N24" s="66"/>
      <c r="O24" s="66"/>
      <c r="P24" s="66"/>
      <c r="Q24" s="66"/>
      <c r="R24" s="66"/>
      <c r="S24" s="66"/>
      <c r="T24" s="66"/>
      <c r="U24" s="66"/>
      <c r="V24" s="66"/>
      <c r="W24" s="66"/>
      <c r="X24" s="65"/>
      <c r="Y24" s="65"/>
      <c r="Z24" s="65"/>
      <c r="AA24" s="65"/>
      <c r="AB24" s="65"/>
      <c r="AC24" s="65"/>
      <c r="AD24" s="65"/>
      <c r="AE24" s="65"/>
      <c r="AF24" s="65"/>
      <c r="AG24" s="65"/>
      <c r="AH24" s="65"/>
      <c r="AI24" s="65"/>
      <c r="AJ24" s="65"/>
      <c r="AK24" s="65"/>
      <c r="AL24" s="66"/>
      <c r="AM24" s="66"/>
      <c r="AN24" s="66"/>
      <c r="AO24" s="66"/>
      <c r="AP24" s="66"/>
      <c r="AQ24" s="66"/>
      <c r="AR24" s="66"/>
      <c r="AS24" s="66"/>
      <c r="AT24" s="66"/>
      <c r="AU24" s="66"/>
      <c r="AV24" s="65"/>
      <c r="AW24" s="65"/>
      <c r="AX24" s="65"/>
      <c r="AY24" s="65"/>
      <c r="AZ24" s="65"/>
      <c r="BA24" s="65"/>
      <c r="BB24" s="65"/>
      <c r="BC24" s="65"/>
      <c r="BD24" s="65"/>
      <c r="BE24" s="65"/>
      <c r="BF24" s="65"/>
      <c r="BG24" s="65"/>
      <c r="BH24" s="65"/>
      <c r="BI24" s="65"/>
      <c r="BJ24" s="65"/>
      <c r="BK24" s="65"/>
      <c r="BL24" s="65"/>
      <c r="BM24" s="65"/>
      <c r="BN24" s="65"/>
      <c r="BO24" s="65"/>
      <c r="BP24" s="65"/>
      <c r="BQ24" s="65"/>
      <c r="BR24" s="65"/>
      <c r="BS24" s="65"/>
      <c r="BT24" s="65"/>
      <c r="BU24" s="65"/>
      <c r="BV24" s="65"/>
      <c r="BW24" s="65"/>
      <c r="BX24" s="65"/>
      <c r="BY24" s="67"/>
    </row>
    <row r="25" spans="1:112" ht="12" customHeight="1" x14ac:dyDescent="0.25">
      <c r="A25" s="64"/>
      <c r="B25" s="65"/>
      <c r="C25" s="65"/>
      <c r="D25" s="65"/>
      <c r="E25" s="65"/>
      <c r="F25" s="65"/>
      <c r="G25" s="65"/>
      <c r="H25" s="65"/>
      <c r="I25" s="65"/>
      <c r="J25" s="66"/>
      <c r="K25" s="66"/>
      <c r="L25" s="66"/>
      <c r="M25" s="66"/>
      <c r="N25" s="66"/>
      <c r="O25" s="66"/>
      <c r="P25" s="66"/>
      <c r="Q25" s="66"/>
      <c r="R25" s="66"/>
      <c r="S25" s="66"/>
      <c r="T25" s="66"/>
      <c r="U25" s="66"/>
      <c r="V25" s="66"/>
      <c r="W25" s="66"/>
      <c r="X25" s="65"/>
      <c r="Y25" s="65"/>
      <c r="Z25" s="65"/>
      <c r="AA25" s="65"/>
      <c r="AB25" s="65"/>
      <c r="AC25" s="65"/>
      <c r="AD25" s="65"/>
      <c r="AE25" s="65"/>
      <c r="AF25" s="65"/>
      <c r="AG25" s="65"/>
      <c r="AH25" s="65"/>
      <c r="AI25" s="65"/>
      <c r="AJ25" s="65"/>
      <c r="AK25" s="65"/>
      <c r="AL25" s="69"/>
      <c r="AM25" s="69"/>
      <c r="AN25" s="69"/>
      <c r="AO25" s="69"/>
      <c r="AP25" s="69"/>
      <c r="AQ25" s="69"/>
      <c r="AR25" s="69"/>
      <c r="AS25" s="69"/>
      <c r="AT25" s="69"/>
      <c r="AU25" s="69"/>
      <c r="AV25" s="65"/>
      <c r="AW25" s="65"/>
      <c r="AX25" s="65"/>
      <c r="AY25" s="65"/>
      <c r="AZ25" s="65"/>
      <c r="BA25" s="65"/>
      <c r="BB25" s="65"/>
      <c r="BC25" s="65"/>
      <c r="BD25" s="65"/>
      <c r="BE25" s="65"/>
      <c r="BF25" s="65"/>
      <c r="BG25" s="65"/>
      <c r="BH25" s="65"/>
      <c r="BI25" s="65"/>
      <c r="BJ25" s="65"/>
      <c r="BK25" s="65"/>
      <c r="BL25" s="65"/>
      <c r="BM25" s="65"/>
      <c r="BN25" s="65"/>
      <c r="BO25" s="65"/>
      <c r="BP25" s="65"/>
      <c r="BQ25" s="65"/>
      <c r="BR25" s="65"/>
      <c r="BS25" s="65"/>
      <c r="BT25" s="65"/>
      <c r="BU25" s="65"/>
      <c r="BV25" s="65"/>
      <c r="BW25" s="65"/>
      <c r="BX25" s="65"/>
      <c r="BY25" s="67"/>
    </row>
    <row r="26" spans="1:112" ht="12" customHeight="1" x14ac:dyDescent="0.25">
      <c r="A26" s="64"/>
      <c r="B26" s="65"/>
      <c r="C26" s="65"/>
      <c r="D26" s="65"/>
      <c r="E26" s="65"/>
      <c r="F26" s="65"/>
      <c r="G26" s="65"/>
      <c r="H26" s="65"/>
      <c r="I26" s="65"/>
      <c r="J26" s="65"/>
      <c r="K26" s="65"/>
      <c r="L26" s="65"/>
      <c r="M26" s="65"/>
      <c r="N26" s="65"/>
      <c r="O26" s="65"/>
      <c r="P26" s="65"/>
      <c r="Q26" s="65"/>
      <c r="R26" s="65"/>
      <c r="S26" s="65"/>
      <c r="T26" s="65"/>
      <c r="U26" s="65"/>
      <c r="V26" s="65"/>
      <c r="W26" s="65"/>
      <c r="X26" s="65"/>
      <c r="Y26" s="65"/>
      <c r="Z26" s="65"/>
      <c r="AA26" s="65"/>
      <c r="AB26" s="65"/>
      <c r="AC26" s="65"/>
      <c r="AD26" s="65"/>
      <c r="AE26" s="65"/>
      <c r="AF26" s="65"/>
      <c r="AG26" s="65"/>
      <c r="AH26" s="65"/>
      <c r="AI26" s="65"/>
      <c r="AJ26" s="65"/>
      <c r="AK26" s="65"/>
      <c r="AL26" s="65"/>
      <c r="AM26" s="65"/>
      <c r="AN26" s="65"/>
      <c r="AO26" s="65"/>
      <c r="AP26" s="65"/>
      <c r="AQ26" s="65"/>
      <c r="AR26" s="65"/>
      <c r="AS26" s="65"/>
      <c r="AT26" s="65"/>
      <c r="AU26" s="65"/>
      <c r="AV26" s="65"/>
      <c r="AW26" s="65"/>
      <c r="AX26" s="65"/>
      <c r="AY26" s="65"/>
      <c r="AZ26" s="65"/>
      <c r="BA26" s="65"/>
      <c r="BB26" s="65"/>
      <c r="BC26" s="66"/>
      <c r="BD26" s="66"/>
      <c r="BE26" s="66"/>
      <c r="BF26" s="66"/>
      <c r="BG26" s="66"/>
      <c r="BH26" s="66"/>
      <c r="BI26" s="66"/>
      <c r="BJ26" s="66"/>
      <c r="BK26" s="66"/>
      <c r="BL26" s="66"/>
      <c r="BM26" s="66"/>
      <c r="BN26" s="66"/>
      <c r="BO26" s="66"/>
      <c r="BP26" s="66"/>
      <c r="BQ26" s="65"/>
      <c r="BR26" s="65"/>
      <c r="BS26" s="65"/>
      <c r="BT26" s="65"/>
      <c r="BU26" s="65"/>
      <c r="BV26" s="65"/>
      <c r="BW26" s="65"/>
      <c r="BX26" s="65"/>
      <c r="BY26" s="67"/>
    </row>
    <row r="27" spans="1:112" ht="12" customHeight="1" x14ac:dyDescent="0.25">
      <c r="A27" s="64"/>
      <c r="B27" s="73"/>
      <c r="C27" s="73"/>
      <c r="D27" s="73"/>
      <c r="E27" s="73"/>
      <c r="F27" s="73"/>
      <c r="G27" s="73"/>
      <c r="H27" s="73"/>
      <c r="I27" s="73"/>
      <c r="J27" s="73"/>
      <c r="K27" s="73"/>
      <c r="L27" s="73"/>
      <c r="M27" s="73"/>
      <c r="N27" s="74"/>
      <c r="O27" s="74"/>
      <c r="P27" s="74"/>
      <c r="Q27" s="74"/>
      <c r="R27" s="74"/>
      <c r="S27" s="74"/>
      <c r="T27" s="74"/>
      <c r="U27" s="74"/>
      <c r="V27" s="74"/>
      <c r="W27" s="74"/>
      <c r="X27" s="74"/>
      <c r="Y27" s="74"/>
      <c r="Z27" s="65"/>
      <c r="AA27" s="65"/>
      <c r="AB27" s="65"/>
      <c r="AC27" s="65"/>
      <c r="AD27" s="65"/>
      <c r="AE27" s="65"/>
      <c r="AF27" s="65"/>
      <c r="AG27" s="65"/>
      <c r="AH27" s="65"/>
      <c r="AI27" s="65"/>
      <c r="AJ27" s="65"/>
      <c r="AK27" s="65"/>
      <c r="AL27" s="65"/>
      <c r="AM27" s="65"/>
      <c r="AN27" s="65"/>
      <c r="AO27" s="65"/>
      <c r="AP27" s="65"/>
      <c r="AQ27" s="65"/>
      <c r="AR27" s="65"/>
      <c r="AS27" s="65"/>
      <c r="AT27" s="65"/>
      <c r="AU27" s="65"/>
      <c r="AV27" s="65"/>
      <c r="AW27" s="65"/>
      <c r="AX27" s="65"/>
      <c r="AY27" s="65"/>
      <c r="AZ27" s="65"/>
      <c r="BA27" s="65"/>
      <c r="BB27" s="65"/>
      <c r="BC27" s="66"/>
      <c r="BD27" s="66"/>
      <c r="BE27" s="66"/>
      <c r="BF27" s="66"/>
      <c r="BG27" s="66"/>
      <c r="BH27" s="66"/>
      <c r="BI27" s="66"/>
      <c r="BJ27" s="66"/>
      <c r="BK27" s="66"/>
      <c r="BL27" s="66"/>
      <c r="BM27" s="66"/>
      <c r="BN27" s="66"/>
      <c r="BO27" s="66"/>
      <c r="BP27" s="66"/>
      <c r="BQ27" s="65"/>
      <c r="BR27" s="65"/>
      <c r="BS27" s="65"/>
      <c r="BT27" s="65"/>
      <c r="BU27" s="65"/>
      <c r="BV27" s="65"/>
      <c r="BW27" s="65"/>
      <c r="BX27" s="65"/>
      <c r="BY27" s="67"/>
    </row>
    <row r="28" spans="1:112" ht="12" customHeight="1" x14ac:dyDescent="0.25">
      <c r="A28" s="64"/>
      <c r="B28" s="73"/>
      <c r="C28" s="73"/>
      <c r="D28" s="73"/>
      <c r="E28" s="73"/>
      <c r="F28" s="73"/>
      <c r="G28" s="73"/>
      <c r="H28" s="73"/>
      <c r="I28" s="73"/>
      <c r="J28" s="73"/>
      <c r="K28" s="73"/>
      <c r="L28" s="73"/>
      <c r="M28" s="73"/>
      <c r="N28" s="74"/>
      <c r="O28" s="74"/>
      <c r="P28" s="74"/>
      <c r="Q28" s="74"/>
      <c r="R28" s="74"/>
      <c r="S28" s="74"/>
      <c r="T28" s="74"/>
      <c r="U28" s="74"/>
      <c r="V28" s="74"/>
      <c r="W28" s="74"/>
      <c r="X28" s="74"/>
      <c r="Y28" s="74"/>
      <c r="Z28" s="65"/>
      <c r="AA28" s="65"/>
      <c r="AB28" s="65"/>
      <c r="AC28" s="65"/>
      <c r="AD28" s="65"/>
      <c r="AE28" s="65"/>
      <c r="AF28" s="65"/>
      <c r="AG28" s="65"/>
      <c r="AH28" s="65"/>
      <c r="AI28" s="65"/>
      <c r="AJ28" s="65"/>
      <c r="AK28" s="65"/>
      <c r="AL28" s="65"/>
      <c r="AM28" s="65"/>
      <c r="AN28" s="65"/>
      <c r="AO28" s="65"/>
      <c r="AP28" s="65"/>
      <c r="AQ28" s="65"/>
      <c r="AR28" s="65"/>
      <c r="AS28" s="65"/>
      <c r="AT28" s="65"/>
      <c r="AU28" s="65"/>
      <c r="AV28" s="65"/>
      <c r="AW28" s="65"/>
      <c r="AX28" s="65"/>
      <c r="AY28" s="65"/>
      <c r="AZ28" s="65"/>
      <c r="BA28" s="65"/>
      <c r="BB28" s="65"/>
      <c r="BC28" s="66"/>
      <c r="BD28" s="66"/>
      <c r="BE28" s="66"/>
      <c r="BF28" s="66"/>
      <c r="BG28" s="66"/>
      <c r="BH28" s="66"/>
      <c r="BI28" s="66"/>
      <c r="BJ28" s="66"/>
      <c r="BK28" s="66"/>
      <c r="BL28" s="66"/>
      <c r="BM28" s="66"/>
      <c r="BN28" s="66"/>
      <c r="BO28" s="66"/>
      <c r="BP28" s="66"/>
      <c r="BQ28" s="65"/>
      <c r="BR28" s="65"/>
      <c r="BS28" s="65"/>
      <c r="BT28" s="65"/>
      <c r="BU28" s="65"/>
      <c r="BV28" s="65"/>
      <c r="BW28" s="65"/>
      <c r="BX28" s="65"/>
      <c r="BY28" s="67"/>
    </row>
    <row r="29" spans="1:112" ht="12" customHeight="1" x14ac:dyDescent="0.25">
      <c r="A29" s="64"/>
      <c r="B29" s="73"/>
      <c r="C29" s="73"/>
      <c r="D29" s="73"/>
      <c r="E29" s="73"/>
      <c r="F29" s="73"/>
      <c r="G29" s="73"/>
      <c r="H29" s="73"/>
      <c r="I29" s="73"/>
      <c r="J29" s="73"/>
      <c r="K29" s="73"/>
      <c r="L29" s="73"/>
      <c r="M29" s="73"/>
      <c r="N29" s="74"/>
      <c r="O29" s="74"/>
      <c r="P29" s="74"/>
      <c r="Q29" s="74"/>
      <c r="R29" s="74"/>
      <c r="S29" s="74"/>
      <c r="T29" s="74"/>
      <c r="U29" s="74"/>
      <c r="V29" s="74"/>
      <c r="W29" s="74"/>
      <c r="X29" s="74"/>
      <c r="Y29" s="74"/>
      <c r="Z29" s="65"/>
      <c r="AA29" s="65"/>
      <c r="AB29" s="65"/>
      <c r="AC29" s="65"/>
      <c r="AD29" s="65"/>
      <c r="AE29" s="65"/>
      <c r="AF29" s="65"/>
      <c r="AG29" s="65"/>
      <c r="AH29" s="65"/>
      <c r="AI29" s="65"/>
      <c r="AJ29" s="65"/>
      <c r="AK29" s="65"/>
      <c r="AL29" s="65"/>
      <c r="AM29" s="65"/>
      <c r="AN29" s="65"/>
      <c r="AO29" s="65"/>
      <c r="AP29" s="65"/>
      <c r="AQ29" s="65"/>
      <c r="AR29" s="65"/>
      <c r="AS29" s="65"/>
      <c r="AT29" s="65"/>
      <c r="AU29" s="65"/>
      <c r="AV29" s="65"/>
      <c r="AW29" s="65"/>
      <c r="AX29" s="65"/>
      <c r="AY29" s="65"/>
      <c r="AZ29" s="65"/>
      <c r="BA29" s="65"/>
      <c r="BB29" s="65"/>
      <c r="BC29" s="66"/>
      <c r="BD29" s="66"/>
      <c r="BE29" s="66"/>
      <c r="BF29" s="66"/>
      <c r="BG29" s="66"/>
      <c r="BH29" s="66"/>
      <c r="BI29" s="66"/>
      <c r="BJ29" s="66"/>
      <c r="BK29" s="66"/>
      <c r="BL29" s="66"/>
      <c r="BM29" s="66"/>
      <c r="BN29" s="66"/>
      <c r="BO29" s="66"/>
      <c r="BP29" s="66"/>
      <c r="BQ29" s="65"/>
      <c r="BR29" s="65"/>
      <c r="BS29" s="65"/>
      <c r="BT29" s="65"/>
      <c r="BU29" s="65"/>
      <c r="BV29" s="65"/>
      <c r="BW29" s="65"/>
      <c r="BX29" s="65"/>
      <c r="BY29" s="67"/>
    </row>
    <row r="30" spans="1:112" ht="12" customHeight="1" x14ac:dyDescent="0.25">
      <c r="A30" s="64"/>
      <c r="B30" s="73"/>
      <c r="C30" s="73"/>
      <c r="D30" s="73"/>
      <c r="E30" s="73"/>
      <c r="F30" s="73"/>
      <c r="G30" s="73"/>
      <c r="H30" s="73"/>
      <c r="I30" s="73"/>
      <c r="J30" s="73"/>
      <c r="K30" s="73"/>
      <c r="L30" s="73"/>
      <c r="M30" s="73"/>
      <c r="N30" s="74"/>
      <c r="O30" s="74"/>
      <c r="P30" s="74"/>
      <c r="Q30" s="74"/>
      <c r="R30" s="74"/>
      <c r="S30" s="74"/>
      <c r="T30" s="74"/>
      <c r="U30" s="74"/>
      <c r="V30" s="74"/>
      <c r="W30" s="74"/>
      <c r="X30" s="74"/>
      <c r="Y30" s="74"/>
      <c r="Z30" s="65"/>
      <c r="AA30" s="65"/>
      <c r="AB30" s="65"/>
      <c r="AC30" s="65"/>
      <c r="AD30" s="65"/>
      <c r="AE30" s="65"/>
      <c r="AF30" s="65"/>
      <c r="AG30" s="65"/>
      <c r="AH30" s="65"/>
      <c r="AI30" s="65"/>
      <c r="AJ30" s="65"/>
      <c r="AK30" s="65"/>
      <c r="AL30" s="65"/>
      <c r="AM30" s="65"/>
      <c r="AN30" s="65"/>
      <c r="AO30" s="65"/>
      <c r="AP30" s="65"/>
      <c r="AQ30" s="65"/>
      <c r="AR30" s="65"/>
      <c r="AS30" s="65"/>
      <c r="AT30" s="65"/>
      <c r="AU30" s="65"/>
      <c r="AV30" s="65"/>
      <c r="AW30" s="65"/>
      <c r="AX30" s="65"/>
      <c r="AY30" s="65"/>
      <c r="AZ30" s="65"/>
      <c r="BA30" s="65"/>
      <c r="BB30" s="65"/>
      <c r="BC30" s="69"/>
      <c r="BD30" s="69"/>
      <c r="BE30" s="69"/>
      <c r="BF30" s="69"/>
      <c r="BG30" s="69"/>
      <c r="BH30" s="69"/>
      <c r="BI30" s="69"/>
      <c r="BJ30" s="69"/>
      <c r="BK30" s="69"/>
      <c r="BL30" s="69"/>
      <c r="BM30" s="69"/>
      <c r="BN30" s="69"/>
      <c r="BO30" s="69"/>
      <c r="BP30" s="69"/>
      <c r="BQ30" s="65"/>
      <c r="BR30" s="65"/>
      <c r="BS30" s="65"/>
      <c r="BT30" s="65"/>
      <c r="BU30" s="65"/>
      <c r="BV30" s="65"/>
      <c r="BW30" s="65"/>
      <c r="BX30" s="65"/>
      <c r="BY30" s="67"/>
    </row>
    <row r="31" spans="1:112" ht="12" customHeight="1" x14ac:dyDescent="0.25">
      <c r="A31" s="64"/>
      <c r="B31" s="73"/>
      <c r="C31" s="73"/>
      <c r="D31" s="73"/>
      <c r="E31" s="73"/>
      <c r="F31" s="73"/>
      <c r="G31" s="73"/>
      <c r="H31" s="73"/>
      <c r="I31" s="73"/>
      <c r="J31" s="73"/>
      <c r="K31" s="73"/>
      <c r="L31" s="73"/>
      <c r="M31" s="73"/>
      <c r="N31" s="74"/>
      <c r="O31" s="74"/>
      <c r="P31" s="74"/>
      <c r="Q31" s="74"/>
      <c r="R31" s="74"/>
      <c r="S31" s="74"/>
      <c r="T31" s="74"/>
      <c r="U31" s="74"/>
      <c r="V31" s="74"/>
      <c r="W31" s="74"/>
      <c r="X31" s="74"/>
      <c r="Y31" s="74"/>
      <c r="Z31" s="65"/>
      <c r="AA31" s="65"/>
      <c r="AB31" s="65"/>
      <c r="AC31" s="65"/>
      <c r="AD31" s="65"/>
      <c r="AE31" s="65"/>
      <c r="AF31" s="65"/>
      <c r="AG31" s="65"/>
      <c r="AH31" s="65"/>
      <c r="AI31" s="65"/>
      <c r="AJ31" s="65"/>
      <c r="AK31" s="65"/>
      <c r="AL31" s="65"/>
      <c r="AM31" s="65"/>
      <c r="AN31" s="65"/>
      <c r="AO31" s="65"/>
      <c r="AP31" s="65"/>
      <c r="AQ31" s="65"/>
      <c r="AR31" s="65"/>
      <c r="AS31" s="65"/>
      <c r="AT31" s="65"/>
      <c r="AU31" s="65"/>
      <c r="AV31" s="65"/>
      <c r="AW31" s="65"/>
      <c r="AX31" s="65"/>
      <c r="AY31" s="65"/>
      <c r="AZ31" s="65"/>
      <c r="BA31" s="65"/>
      <c r="BB31" s="65"/>
      <c r="BC31" s="69"/>
      <c r="BD31" s="69"/>
      <c r="BE31" s="69"/>
      <c r="BF31" s="69"/>
      <c r="BG31" s="69"/>
      <c r="BH31" s="69"/>
      <c r="BI31" s="69"/>
      <c r="BJ31" s="69"/>
      <c r="BK31" s="69"/>
      <c r="BL31" s="69"/>
      <c r="BM31" s="69"/>
      <c r="BN31" s="69"/>
      <c r="BO31" s="69"/>
      <c r="BP31" s="69"/>
      <c r="BQ31" s="65"/>
      <c r="BR31" s="65"/>
      <c r="BS31" s="65"/>
      <c r="BT31" s="65"/>
      <c r="BU31" s="65"/>
      <c r="BV31" s="65"/>
      <c r="BW31" s="65"/>
      <c r="BX31" s="65"/>
      <c r="BY31" s="67"/>
    </row>
    <row r="32" spans="1:112" ht="12" customHeight="1" x14ac:dyDescent="0.25">
      <c r="A32" s="75"/>
      <c r="B32" s="73"/>
      <c r="C32" s="73"/>
      <c r="D32" s="73"/>
      <c r="E32" s="73"/>
      <c r="F32" s="73"/>
      <c r="G32" s="73"/>
      <c r="H32" s="73"/>
      <c r="I32" s="73"/>
      <c r="J32" s="73"/>
      <c r="K32" s="73"/>
      <c r="L32" s="73"/>
      <c r="M32" s="73"/>
      <c r="N32" s="74"/>
      <c r="O32" s="74"/>
      <c r="P32" s="74"/>
      <c r="Q32" s="74"/>
      <c r="R32" s="74"/>
      <c r="S32" s="74"/>
      <c r="T32" s="74"/>
      <c r="U32" s="74"/>
      <c r="V32" s="74"/>
      <c r="W32" s="74"/>
      <c r="X32" s="74"/>
      <c r="Y32" s="74"/>
      <c r="Z32" s="76"/>
      <c r="AA32" s="76"/>
      <c r="AB32" s="76"/>
      <c r="AC32" s="76"/>
      <c r="AD32" s="76"/>
      <c r="AE32" s="76"/>
      <c r="AF32" s="76"/>
      <c r="AG32" s="76"/>
      <c r="AH32" s="76"/>
      <c r="AI32" s="76"/>
      <c r="AJ32" s="76"/>
      <c r="AK32" s="76"/>
      <c r="AL32" s="76"/>
      <c r="AM32" s="76"/>
      <c r="AN32" s="76"/>
      <c r="AO32" s="65"/>
      <c r="AP32" s="65"/>
      <c r="AQ32" s="65"/>
      <c r="AR32" s="65"/>
      <c r="AS32" s="65"/>
      <c r="AT32" s="65"/>
      <c r="AU32" s="65"/>
      <c r="AV32" s="76"/>
      <c r="AW32" s="76"/>
      <c r="AX32" s="76"/>
      <c r="AY32" s="76"/>
      <c r="AZ32" s="76"/>
      <c r="BA32" s="76"/>
      <c r="BB32" s="76"/>
      <c r="BC32" s="76"/>
      <c r="BD32" s="76"/>
      <c r="BE32" s="76"/>
      <c r="BF32" s="76"/>
      <c r="BG32" s="76"/>
      <c r="BH32" s="76"/>
      <c r="BI32" s="76"/>
      <c r="BJ32" s="76"/>
      <c r="BK32" s="76"/>
      <c r="BL32" s="76"/>
      <c r="BM32" s="76"/>
      <c r="BN32" s="76"/>
      <c r="BO32" s="76"/>
      <c r="BP32" s="76"/>
      <c r="BQ32" s="76"/>
      <c r="BR32" s="76"/>
      <c r="BS32" s="76"/>
      <c r="BT32" s="65"/>
      <c r="BU32" s="65"/>
      <c r="BV32" s="65"/>
      <c r="BW32" s="65"/>
      <c r="BX32" s="65"/>
      <c r="BY32" s="67"/>
    </row>
    <row r="33" spans="1:100" ht="12" customHeight="1" x14ac:dyDescent="0.3">
      <c r="A33" s="75"/>
      <c r="B33" s="73"/>
      <c r="C33" s="73"/>
      <c r="D33" s="73"/>
      <c r="E33" s="73"/>
      <c r="F33" s="73"/>
      <c r="G33" s="73"/>
      <c r="H33" s="73"/>
      <c r="I33" s="73"/>
      <c r="J33" s="73"/>
      <c r="K33" s="73"/>
      <c r="L33" s="73"/>
      <c r="M33" s="73"/>
      <c r="N33" s="77"/>
      <c r="O33" s="74"/>
      <c r="P33" s="74"/>
      <c r="Q33" s="74"/>
      <c r="R33" s="74"/>
      <c r="S33" s="74"/>
      <c r="T33" s="74"/>
      <c r="U33" s="74"/>
      <c r="V33" s="74"/>
      <c r="W33" s="74"/>
      <c r="X33" s="74"/>
      <c r="Y33" s="74"/>
      <c r="Z33" s="76"/>
      <c r="AA33" s="76"/>
      <c r="AB33" s="76"/>
      <c r="AC33" s="76"/>
      <c r="AD33" s="76"/>
      <c r="AE33" s="76"/>
      <c r="AF33" s="76"/>
      <c r="AG33" s="76"/>
      <c r="AH33" s="76"/>
      <c r="AI33" s="76"/>
      <c r="AJ33" s="76"/>
      <c r="AK33" s="76"/>
      <c r="AL33" s="73"/>
      <c r="AM33" s="73"/>
      <c r="AN33" s="73"/>
      <c r="AO33" s="73"/>
      <c r="AP33" s="73"/>
      <c r="AQ33" s="73"/>
      <c r="AR33" s="73"/>
      <c r="AS33" s="73"/>
      <c r="AT33" s="73"/>
      <c r="AU33" s="73"/>
      <c r="AV33" s="73"/>
      <c r="AW33" s="73"/>
      <c r="AX33" s="78"/>
      <c r="AY33" s="78"/>
      <c r="AZ33" s="78"/>
      <c r="BA33" s="78"/>
      <c r="BB33" s="78"/>
      <c r="BC33" s="78"/>
      <c r="BD33" s="78"/>
      <c r="BE33" s="78"/>
      <c r="BF33" s="78"/>
      <c r="BG33" s="78"/>
      <c r="BH33" s="65"/>
      <c r="BI33" s="73"/>
      <c r="BJ33" s="73"/>
      <c r="BK33" s="73"/>
      <c r="BL33" s="73"/>
      <c r="BM33" s="73"/>
      <c r="BN33" s="78"/>
      <c r="BO33" s="78"/>
      <c r="BP33" s="78"/>
      <c r="BQ33" s="78"/>
      <c r="BR33" s="78"/>
      <c r="BS33" s="78"/>
      <c r="BT33" s="76"/>
      <c r="BU33" s="76"/>
      <c r="BV33" s="76"/>
      <c r="BW33" s="76"/>
      <c r="BX33" s="65"/>
      <c r="BY33" s="67"/>
    </row>
    <row r="34" spans="1:100" ht="12" customHeight="1" x14ac:dyDescent="0.3">
      <c r="A34" s="64"/>
      <c r="B34" s="73"/>
      <c r="C34" s="73"/>
      <c r="D34" s="73"/>
      <c r="E34" s="73"/>
      <c r="F34" s="73"/>
      <c r="G34" s="73"/>
      <c r="H34" s="73"/>
      <c r="I34" s="73"/>
      <c r="J34" s="73"/>
      <c r="K34" s="73"/>
      <c r="L34" s="73"/>
      <c r="M34" s="73"/>
      <c r="N34" s="74"/>
      <c r="O34" s="74"/>
      <c r="P34" s="74"/>
      <c r="Q34" s="74"/>
      <c r="R34" s="74"/>
      <c r="S34" s="74"/>
      <c r="T34" s="74"/>
      <c r="U34" s="74"/>
      <c r="V34" s="74"/>
      <c r="W34" s="74"/>
      <c r="X34" s="74"/>
      <c r="Y34" s="74"/>
      <c r="Z34" s="65"/>
      <c r="AA34" s="65"/>
      <c r="AB34" s="65"/>
      <c r="AC34" s="65"/>
      <c r="AD34" s="65"/>
      <c r="AE34" s="65"/>
      <c r="AF34" s="65"/>
      <c r="AG34" s="65"/>
      <c r="AH34" s="65"/>
      <c r="AI34" s="65"/>
      <c r="AJ34" s="65"/>
      <c r="AK34" s="65"/>
      <c r="AL34" s="73"/>
      <c r="AM34" s="73"/>
      <c r="AN34" s="73"/>
      <c r="AO34" s="73"/>
      <c r="AP34" s="73"/>
      <c r="AQ34" s="73"/>
      <c r="AR34" s="73"/>
      <c r="AS34" s="73"/>
      <c r="AT34" s="73"/>
      <c r="AU34" s="73"/>
      <c r="AV34" s="73"/>
      <c r="AW34" s="73"/>
      <c r="AX34" s="78"/>
      <c r="AY34" s="78"/>
      <c r="AZ34" s="78"/>
      <c r="BA34" s="78"/>
      <c r="BB34" s="78"/>
      <c r="BC34" s="78"/>
      <c r="BD34" s="78"/>
      <c r="BE34" s="78"/>
      <c r="BF34" s="78"/>
      <c r="BG34" s="78"/>
      <c r="BH34" s="65"/>
      <c r="BI34" s="73"/>
      <c r="BJ34" s="73"/>
      <c r="BK34" s="73"/>
      <c r="BL34" s="73"/>
      <c r="BM34" s="73"/>
      <c r="BN34" s="78"/>
      <c r="BO34" s="78"/>
      <c r="BP34" s="78"/>
      <c r="BQ34" s="78"/>
      <c r="BR34" s="78"/>
      <c r="BS34" s="78"/>
      <c r="BT34" s="76"/>
      <c r="BU34" s="76"/>
      <c r="BV34" s="76"/>
      <c r="BW34" s="76"/>
      <c r="BX34" s="65"/>
      <c r="BY34" s="67"/>
    </row>
    <row r="35" spans="1:100" ht="12" customHeight="1" x14ac:dyDescent="0.25">
      <c r="A35" s="64"/>
      <c r="B35" s="73"/>
      <c r="C35" s="73"/>
      <c r="D35" s="73"/>
      <c r="E35" s="73"/>
      <c r="F35" s="73"/>
      <c r="G35" s="73"/>
      <c r="H35" s="73"/>
      <c r="I35" s="73"/>
      <c r="J35" s="73"/>
      <c r="K35" s="73"/>
      <c r="L35" s="73"/>
      <c r="M35" s="73"/>
      <c r="N35" s="79"/>
      <c r="O35" s="79"/>
      <c r="P35" s="79"/>
      <c r="Q35" s="79"/>
      <c r="R35" s="79"/>
      <c r="S35" s="73"/>
      <c r="T35" s="73"/>
      <c r="U35" s="73"/>
      <c r="V35" s="73"/>
      <c r="W35" s="73"/>
      <c r="X35" s="73"/>
      <c r="Y35" s="76"/>
      <c r="Z35" s="65"/>
      <c r="AA35" s="65"/>
      <c r="AB35" s="65"/>
      <c r="AC35" s="65"/>
      <c r="AD35" s="65"/>
      <c r="AE35" s="65"/>
      <c r="AF35" s="65"/>
      <c r="AG35" s="65"/>
      <c r="AH35" s="65"/>
      <c r="AI35" s="65"/>
      <c r="AJ35" s="65"/>
      <c r="AK35" s="65"/>
      <c r="AL35" s="65"/>
      <c r="AM35" s="65"/>
      <c r="AN35" s="76"/>
      <c r="AO35" s="76"/>
      <c r="AP35" s="76"/>
      <c r="AQ35" s="76"/>
      <c r="AR35" s="76"/>
      <c r="AS35" s="76"/>
      <c r="AT35" s="76"/>
      <c r="AU35" s="76"/>
      <c r="AV35" s="76"/>
      <c r="AW35" s="76"/>
      <c r="AX35" s="76"/>
      <c r="AY35" s="76"/>
      <c r="AZ35" s="76"/>
      <c r="BA35" s="76"/>
      <c r="BB35" s="76"/>
      <c r="BC35" s="76"/>
      <c r="BD35" s="76"/>
      <c r="BE35" s="76"/>
      <c r="BF35" s="76"/>
      <c r="BG35" s="76"/>
      <c r="BH35" s="76"/>
      <c r="BI35" s="76"/>
      <c r="BJ35" s="76"/>
      <c r="BK35" s="76"/>
      <c r="BL35" s="76"/>
      <c r="BM35" s="76"/>
      <c r="BN35" s="76"/>
      <c r="BO35" s="76"/>
      <c r="BP35" s="76"/>
      <c r="BQ35" s="76"/>
      <c r="BR35" s="76"/>
      <c r="BS35" s="76"/>
      <c r="BT35" s="76"/>
      <c r="BU35" s="76"/>
      <c r="BV35" s="76"/>
      <c r="BW35" s="76"/>
      <c r="BX35" s="65"/>
      <c r="BY35" s="67"/>
    </row>
    <row r="36" spans="1:100" ht="12" customHeight="1" x14ac:dyDescent="0.25">
      <c r="A36" s="64"/>
      <c r="B36" s="73"/>
      <c r="C36" s="73"/>
      <c r="D36" s="73"/>
      <c r="E36" s="73"/>
      <c r="F36" s="73"/>
      <c r="G36" s="73"/>
      <c r="H36" s="73"/>
      <c r="I36" s="73"/>
      <c r="J36" s="73"/>
      <c r="K36" s="73"/>
      <c r="L36" s="73"/>
      <c r="M36" s="73"/>
      <c r="N36" s="79"/>
      <c r="O36" s="79"/>
      <c r="P36" s="79"/>
      <c r="Q36" s="79"/>
      <c r="R36" s="79"/>
      <c r="S36" s="73"/>
      <c r="T36" s="73"/>
      <c r="U36" s="73"/>
      <c r="V36" s="73"/>
      <c r="W36" s="73"/>
      <c r="X36" s="73"/>
      <c r="Y36" s="76"/>
      <c r="Z36" s="65"/>
      <c r="AA36" s="65"/>
      <c r="AB36" s="65"/>
      <c r="AC36" s="65"/>
      <c r="AD36" s="65"/>
      <c r="AE36" s="65"/>
      <c r="AF36" s="65"/>
      <c r="AG36" s="65"/>
      <c r="AH36" s="65"/>
      <c r="AI36" s="65"/>
      <c r="AJ36" s="65"/>
      <c r="AK36" s="65"/>
      <c r="AL36" s="65"/>
      <c r="AM36" s="65"/>
      <c r="AN36" s="76"/>
      <c r="AO36" s="76"/>
      <c r="AP36" s="76"/>
      <c r="AQ36" s="76"/>
      <c r="AR36" s="76"/>
      <c r="AS36" s="76"/>
      <c r="AT36" s="76"/>
      <c r="AU36" s="76"/>
      <c r="AV36" s="76"/>
      <c r="AW36" s="76"/>
      <c r="AX36" s="76"/>
      <c r="AY36" s="76"/>
      <c r="AZ36" s="76"/>
      <c r="BA36" s="76"/>
      <c r="BB36" s="76"/>
      <c r="BC36" s="76"/>
      <c r="BD36" s="76"/>
      <c r="BE36" s="76"/>
      <c r="BF36" s="76"/>
      <c r="BG36" s="76"/>
      <c r="BH36" s="76"/>
      <c r="BI36" s="76"/>
      <c r="BJ36" s="76"/>
      <c r="BK36" s="76"/>
      <c r="BL36" s="76"/>
      <c r="BM36" s="76"/>
      <c r="BN36" s="76"/>
      <c r="BO36" s="76"/>
      <c r="BP36" s="76"/>
      <c r="BQ36" s="76"/>
      <c r="BR36" s="76"/>
      <c r="BS36" s="76"/>
      <c r="BT36" s="76"/>
      <c r="BU36" s="76"/>
      <c r="BV36" s="76"/>
      <c r="BW36" s="76"/>
      <c r="BX36" s="65"/>
      <c r="BY36" s="67"/>
    </row>
    <row r="37" spans="1:100" ht="12" customHeight="1" x14ac:dyDescent="0.2">
      <c r="A37" s="94"/>
      <c r="B37" s="65"/>
      <c r="C37" s="65"/>
      <c r="D37" s="65"/>
      <c r="E37" s="65"/>
      <c r="F37" s="65"/>
      <c r="G37" s="65"/>
      <c r="H37" s="68"/>
      <c r="I37" s="65"/>
      <c r="J37" s="65"/>
      <c r="K37" s="65"/>
      <c r="L37" s="65"/>
      <c r="M37" s="65"/>
      <c r="N37" s="65"/>
      <c r="O37" s="65"/>
      <c r="P37" s="65"/>
      <c r="Q37" s="65"/>
      <c r="R37" s="65"/>
      <c r="S37" s="65"/>
      <c r="T37" s="65"/>
      <c r="U37" s="65"/>
      <c r="V37" s="65"/>
      <c r="W37" s="65"/>
      <c r="X37" s="65"/>
      <c r="Y37" s="65"/>
      <c r="Z37" s="65"/>
      <c r="AA37" s="65"/>
      <c r="AB37" s="65"/>
      <c r="AC37" s="65"/>
      <c r="AD37" s="65"/>
      <c r="AE37" s="65"/>
      <c r="AF37" s="65"/>
      <c r="AG37" s="65"/>
      <c r="AH37" s="65"/>
      <c r="AI37" s="65"/>
      <c r="AJ37" s="65"/>
      <c r="AK37" s="65"/>
      <c r="AL37" s="65"/>
      <c r="AM37" s="65"/>
      <c r="AN37" s="65"/>
      <c r="AO37" s="65"/>
      <c r="AP37" s="65"/>
      <c r="AQ37" s="65"/>
      <c r="AR37" s="65"/>
      <c r="AS37" s="65"/>
      <c r="AT37" s="65"/>
      <c r="AU37" s="65"/>
      <c r="AV37" s="76"/>
      <c r="AW37" s="76"/>
      <c r="AX37" s="76"/>
      <c r="AY37" s="76"/>
      <c r="AZ37" s="76"/>
      <c r="BA37" s="76"/>
      <c r="BB37" s="76"/>
      <c r="BC37" s="76"/>
      <c r="BD37" s="76"/>
      <c r="BE37" s="76"/>
      <c r="BF37" s="76"/>
      <c r="BG37" s="76"/>
      <c r="BH37" s="76"/>
      <c r="BI37" s="76"/>
      <c r="BJ37" s="76"/>
      <c r="BK37" s="76"/>
      <c r="BL37" s="76"/>
      <c r="BM37" s="76"/>
      <c r="BN37" s="76"/>
      <c r="BO37" s="76"/>
      <c r="BP37" s="76"/>
      <c r="BQ37" s="76"/>
      <c r="BR37" s="76"/>
      <c r="BS37" s="76"/>
      <c r="BT37" s="65"/>
      <c r="BU37" s="65"/>
      <c r="BV37" s="65"/>
      <c r="BW37" s="65"/>
      <c r="BX37" s="65"/>
      <c r="BY37" s="67"/>
    </row>
    <row r="38" spans="1:100" ht="12" customHeight="1" x14ac:dyDescent="0.2">
      <c r="A38" s="91"/>
      <c r="B38" s="90"/>
      <c r="C38" s="90"/>
      <c r="D38" s="90"/>
      <c r="E38" s="90"/>
      <c r="F38" s="90"/>
      <c r="G38" s="90"/>
      <c r="H38" s="90"/>
      <c r="I38" s="90"/>
      <c r="J38" s="90"/>
      <c r="K38" s="90"/>
      <c r="L38" s="90"/>
      <c r="M38" s="90"/>
      <c r="N38" s="90"/>
      <c r="O38" s="90"/>
      <c r="P38" s="90"/>
      <c r="Q38" s="90"/>
      <c r="R38" s="90"/>
      <c r="S38" s="90"/>
      <c r="T38" s="90"/>
      <c r="U38" s="90"/>
      <c r="V38" s="90"/>
      <c r="W38" s="90"/>
      <c r="X38" s="90"/>
      <c r="Y38" s="90"/>
      <c r="Z38" s="81"/>
      <c r="AA38" s="81"/>
      <c r="AB38" s="81"/>
      <c r="AC38" s="81"/>
      <c r="AD38" s="81"/>
      <c r="AE38" s="81"/>
      <c r="AF38" s="81"/>
      <c r="AG38" s="81"/>
      <c r="AH38" s="81"/>
      <c r="AI38" s="81"/>
      <c r="AJ38" s="81"/>
      <c r="AK38" s="81"/>
      <c r="AL38" s="81"/>
      <c r="AM38" s="81"/>
      <c r="AN38" s="81"/>
      <c r="AO38" s="81"/>
      <c r="AP38" s="81"/>
      <c r="AQ38" s="81"/>
      <c r="AR38" s="81"/>
      <c r="AS38" s="81"/>
      <c r="AT38" s="81"/>
      <c r="AU38" s="81"/>
      <c r="AV38" s="81"/>
      <c r="AW38" s="81"/>
      <c r="AX38" s="81"/>
      <c r="AY38" s="81"/>
      <c r="AZ38" s="81"/>
      <c r="BA38" s="81"/>
      <c r="BB38" s="95"/>
      <c r="BC38" s="96"/>
      <c r="BD38" s="81"/>
      <c r="BE38" s="81"/>
      <c r="BF38" s="81"/>
      <c r="BG38" s="81"/>
      <c r="BH38" s="81"/>
      <c r="BI38" s="81"/>
      <c r="BJ38" s="81"/>
      <c r="BK38" s="81"/>
      <c r="BL38" s="81"/>
      <c r="BM38" s="81"/>
      <c r="BN38" s="81"/>
      <c r="BO38" s="81"/>
      <c r="BP38" s="81"/>
      <c r="BQ38" s="81"/>
      <c r="BR38" s="81"/>
      <c r="BS38" s="81"/>
      <c r="BT38" s="81"/>
      <c r="BU38" s="81"/>
      <c r="BV38" s="81"/>
      <c r="BW38" s="81"/>
      <c r="BX38" s="81"/>
      <c r="BY38" s="82"/>
    </row>
    <row r="39" spans="1:100" ht="12" customHeight="1" x14ac:dyDescent="0.2">
      <c r="A39" s="91"/>
      <c r="B39" s="90"/>
      <c r="C39" s="90"/>
      <c r="D39" s="90"/>
      <c r="E39" s="90"/>
      <c r="F39" s="90"/>
      <c r="G39" s="90"/>
      <c r="H39" s="90"/>
      <c r="I39" s="90"/>
      <c r="J39" s="90"/>
      <c r="K39" s="90"/>
      <c r="L39" s="90"/>
      <c r="M39" s="90"/>
      <c r="N39" s="90"/>
      <c r="O39" s="90"/>
      <c r="P39" s="90"/>
      <c r="Q39" s="90"/>
      <c r="R39" s="90"/>
      <c r="S39" s="90"/>
      <c r="T39" s="90"/>
      <c r="U39" s="90"/>
      <c r="V39" s="90"/>
      <c r="W39" s="90"/>
      <c r="X39" s="90"/>
      <c r="Y39" s="90"/>
      <c r="Z39" s="76"/>
      <c r="AA39" s="81"/>
      <c r="AB39" s="81"/>
      <c r="AC39" s="81"/>
      <c r="AD39" s="81"/>
      <c r="AE39" s="81"/>
      <c r="AF39" s="81"/>
      <c r="AG39" s="81"/>
      <c r="AH39" s="76"/>
      <c r="AI39" s="76"/>
      <c r="AJ39" s="76"/>
      <c r="AK39" s="76"/>
      <c r="AL39" s="76"/>
      <c r="AM39" s="76"/>
      <c r="AN39" s="76"/>
      <c r="AO39" s="76"/>
      <c r="AP39" s="76"/>
      <c r="AQ39" s="76"/>
      <c r="AR39" s="76"/>
      <c r="AS39" s="76"/>
      <c r="AT39" s="76"/>
      <c r="AU39" s="76"/>
      <c r="AV39" s="76"/>
      <c r="AW39" s="76"/>
      <c r="AX39" s="76"/>
      <c r="AY39" s="76"/>
      <c r="AZ39" s="76"/>
      <c r="BA39" s="76"/>
      <c r="BB39" s="76"/>
      <c r="BC39" s="76"/>
      <c r="BD39" s="76"/>
      <c r="BE39" s="76"/>
      <c r="BF39" s="76"/>
      <c r="BG39" s="81"/>
      <c r="BH39" s="81"/>
      <c r="BI39" s="81"/>
      <c r="BJ39" s="81"/>
      <c r="BK39" s="81"/>
      <c r="BL39" s="81"/>
      <c r="BM39" s="81"/>
      <c r="BN39" s="81"/>
      <c r="BO39" s="81"/>
      <c r="BP39" s="81"/>
      <c r="BQ39" s="81"/>
      <c r="BR39" s="81"/>
      <c r="BS39" s="81"/>
      <c r="BT39" s="81"/>
      <c r="BU39" s="81"/>
      <c r="BV39" s="81"/>
      <c r="BW39" s="81"/>
      <c r="BX39" s="81"/>
      <c r="BY39" s="82"/>
    </row>
    <row r="40" spans="1:100" ht="12" customHeight="1" x14ac:dyDescent="0.2">
      <c r="A40" s="91"/>
      <c r="B40" s="90"/>
      <c r="C40" s="90"/>
      <c r="D40" s="90"/>
      <c r="E40" s="90"/>
      <c r="F40" s="90"/>
      <c r="G40" s="90"/>
      <c r="H40" s="90"/>
      <c r="I40" s="90"/>
      <c r="J40" s="90"/>
      <c r="K40" s="90"/>
      <c r="L40" s="90"/>
      <c r="M40" s="90"/>
      <c r="N40" s="90"/>
      <c r="O40" s="90"/>
      <c r="P40" s="90"/>
      <c r="Q40" s="90"/>
      <c r="R40" s="90"/>
      <c r="S40" s="90"/>
      <c r="T40" s="90"/>
      <c r="U40" s="90"/>
      <c r="V40" s="90"/>
      <c r="W40" s="90"/>
      <c r="X40" s="90"/>
      <c r="Y40" s="90"/>
      <c r="Z40" s="76"/>
      <c r="AA40" s="81"/>
      <c r="AB40" s="81"/>
      <c r="AC40" s="81"/>
      <c r="AD40" s="81"/>
      <c r="AE40" s="81"/>
      <c r="AF40" s="81"/>
      <c r="AG40" s="81"/>
      <c r="AH40" s="76"/>
      <c r="AI40" s="76"/>
      <c r="AJ40" s="76"/>
      <c r="AK40" s="76"/>
      <c r="AL40" s="76"/>
      <c r="AM40" s="76"/>
      <c r="AN40" s="76"/>
      <c r="AO40" s="76"/>
      <c r="AP40" s="76"/>
      <c r="AQ40" s="76"/>
      <c r="AR40" s="76"/>
      <c r="AS40" s="76"/>
      <c r="AT40" s="76"/>
      <c r="AU40" s="76"/>
      <c r="AV40" s="76"/>
      <c r="AW40" s="76"/>
      <c r="AX40" s="76"/>
      <c r="AY40" s="76"/>
      <c r="AZ40" s="76"/>
      <c r="BA40" s="76"/>
      <c r="BB40" s="76"/>
      <c r="BC40" s="76"/>
      <c r="BD40" s="76"/>
      <c r="BE40" s="76"/>
      <c r="BF40" s="76"/>
      <c r="BG40" s="83"/>
      <c r="BH40" s="83"/>
      <c r="BI40" s="83"/>
      <c r="BJ40" s="83"/>
      <c r="BK40" s="83"/>
      <c r="BL40" s="83"/>
      <c r="BM40" s="83"/>
      <c r="BN40" s="83"/>
      <c r="BO40" s="83"/>
      <c r="BP40" s="81"/>
      <c r="BQ40" s="81"/>
      <c r="BR40" s="81"/>
      <c r="BS40" s="81"/>
      <c r="BT40" s="81"/>
      <c r="BU40" s="81"/>
      <c r="BV40" s="81"/>
      <c r="BW40" s="81"/>
      <c r="BX40" s="81"/>
      <c r="BY40" s="82"/>
      <c r="BZ40" s="84"/>
      <c r="CA40" s="84"/>
      <c r="CB40" s="84"/>
      <c r="CC40" s="84"/>
      <c r="CD40" s="84"/>
      <c r="CE40" s="84"/>
      <c r="CF40" s="84"/>
      <c r="CG40" s="84"/>
      <c r="CH40" s="84"/>
      <c r="CI40" s="84"/>
      <c r="CJ40" s="84"/>
      <c r="CK40" s="84"/>
      <c r="CL40" s="84"/>
      <c r="CM40" s="84"/>
      <c r="CN40" s="84"/>
      <c r="CO40" s="84"/>
      <c r="CP40" s="84"/>
      <c r="CQ40" s="84"/>
      <c r="CR40" s="84"/>
      <c r="CS40" s="84"/>
      <c r="CT40" s="84"/>
      <c r="CU40" s="84"/>
      <c r="CV40" s="84"/>
    </row>
    <row r="41" spans="1:100" ht="12" customHeight="1" thickBot="1" x14ac:dyDescent="0.25">
      <c r="A41" s="92"/>
      <c r="B41" s="93"/>
      <c r="C41" s="93"/>
      <c r="D41" s="93"/>
      <c r="E41" s="93"/>
      <c r="F41" s="93"/>
      <c r="G41" s="93"/>
      <c r="H41" s="93"/>
      <c r="I41" s="93"/>
      <c r="J41" s="93"/>
      <c r="K41" s="93"/>
      <c r="L41" s="93"/>
      <c r="M41" s="93"/>
      <c r="N41" s="93"/>
      <c r="O41" s="93"/>
      <c r="P41" s="93"/>
      <c r="Q41" s="93"/>
      <c r="R41" s="93"/>
      <c r="S41" s="93"/>
      <c r="T41" s="93"/>
      <c r="U41" s="93"/>
      <c r="V41" s="93"/>
      <c r="W41" s="93"/>
      <c r="X41" s="93"/>
      <c r="Y41" s="93"/>
      <c r="Z41" s="80"/>
      <c r="AA41" s="97"/>
      <c r="AB41" s="97"/>
      <c r="AC41" s="97"/>
      <c r="AD41" s="97"/>
      <c r="AE41" s="97"/>
      <c r="AF41" s="97"/>
      <c r="AG41" s="97"/>
      <c r="AH41" s="80"/>
      <c r="AI41" s="80"/>
      <c r="AJ41" s="80"/>
      <c r="AK41" s="80"/>
      <c r="AL41" s="80"/>
      <c r="AM41" s="80"/>
      <c r="AN41" s="80"/>
      <c r="AO41" s="80"/>
      <c r="AP41" s="80"/>
      <c r="AQ41" s="80"/>
      <c r="AR41" s="80"/>
      <c r="AS41" s="80"/>
      <c r="AT41" s="80"/>
      <c r="AU41" s="80"/>
      <c r="AV41" s="80"/>
      <c r="AW41" s="80"/>
      <c r="AX41" s="80"/>
      <c r="AY41" s="80"/>
      <c r="AZ41" s="80"/>
      <c r="BA41" s="80"/>
      <c r="BB41" s="80"/>
      <c r="BC41" s="80"/>
      <c r="BD41" s="80"/>
      <c r="BE41" s="80"/>
      <c r="BF41" s="80"/>
      <c r="BG41" s="98"/>
      <c r="BH41" s="98"/>
      <c r="BI41" s="98"/>
      <c r="BJ41" s="98"/>
      <c r="BK41" s="98"/>
      <c r="BL41" s="98"/>
      <c r="BM41" s="98"/>
      <c r="BN41" s="98"/>
      <c r="BO41" s="98"/>
      <c r="BP41" s="97"/>
      <c r="BQ41" s="97"/>
      <c r="BR41" s="97"/>
      <c r="BS41" s="97"/>
      <c r="BT41" s="97"/>
      <c r="BU41" s="97"/>
      <c r="BV41" s="97"/>
      <c r="BW41" s="97"/>
      <c r="BX41" s="97"/>
      <c r="BY41" s="88"/>
      <c r="BZ41" s="84"/>
      <c r="CA41" s="84"/>
      <c r="CB41" s="84"/>
      <c r="CC41" s="84"/>
      <c r="CD41" s="84"/>
      <c r="CE41" s="84"/>
      <c r="CF41" s="84"/>
      <c r="CG41" s="84"/>
      <c r="CH41" s="84"/>
      <c r="CI41" s="84"/>
      <c r="CJ41" s="84"/>
      <c r="CK41" s="84"/>
      <c r="CL41" s="84"/>
      <c r="CM41" s="84"/>
      <c r="CN41" s="84"/>
      <c r="CO41" s="84"/>
      <c r="CP41" s="84"/>
      <c r="CQ41" s="84"/>
      <c r="CR41" s="84"/>
      <c r="CS41" s="84"/>
      <c r="CT41" s="84"/>
      <c r="CU41" s="84"/>
      <c r="CV41" s="84"/>
    </row>
    <row r="42" spans="1:100" ht="12" customHeight="1" thickTop="1" x14ac:dyDescent="0.2">
      <c r="A42" s="137" t="s">
        <v>71</v>
      </c>
      <c r="B42" s="138"/>
      <c r="C42" s="138"/>
      <c r="D42" s="138"/>
      <c r="E42" s="138"/>
      <c r="F42" s="138"/>
      <c r="G42" s="138"/>
      <c r="H42" s="138"/>
      <c r="I42" s="138"/>
      <c r="J42" s="139"/>
      <c r="K42" s="140" t="s">
        <v>132</v>
      </c>
      <c r="L42" s="141"/>
      <c r="M42" s="141"/>
      <c r="N42" s="141"/>
      <c r="O42" s="141"/>
      <c r="P42" s="141"/>
      <c r="Q42" s="141"/>
      <c r="R42" s="141"/>
      <c r="S42" s="141"/>
      <c r="T42" s="141"/>
      <c r="U42" s="141"/>
      <c r="V42" s="141"/>
      <c r="W42" s="141"/>
      <c r="X42" s="141"/>
      <c r="Y42" s="142"/>
      <c r="Z42" s="76"/>
      <c r="AA42" s="85"/>
      <c r="AB42" s="85"/>
      <c r="AC42" s="85"/>
      <c r="AD42" s="85"/>
      <c r="AE42" s="85"/>
      <c r="AF42" s="85"/>
      <c r="AG42" s="85"/>
      <c r="AH42" s="76"/>
      <c r="AI42" s="76"/>
      <c r="AJ42" s="76"/>
      <c r="AK42" s="76"/>
      <c r="AL42" s="76"/>
      <c r="AM42" s="76"/>
      <c r="AN42" s="76"/>
      <c r="AO42" s="76"/>
      <c r="AP42" s="76"/>
      <c r="AQ42" s="76"/>
      <c r="AR42" s="76"/>
      <c r="AS42" s="76"/>
      <c r="AT42" s="76"/>
      <c r="AU42" s="76"/>
      <c r="AV42" s="76"/>
      <c r="AW42" s="76"/>
      <c r="AX42" s="76"/>
      <c r="AY42" s="76"/>
      <c r="AZ42" s="76"/>
      <c r="BA42" s="76"/>
      <c r="BB42" s="76"/>
      <c r="BC42" s="76"/>
      <c r="BD42" s="76"/>
      <c r="BE42" s="76"/>
      <c r="BF42" s="76"/>
      <c r="BG42" s="86"/>
      <c r="BH42" s="86"/>
      <c r="BI42" s="86"/>
      <c r="BJ42" s="86"/>
      <c r="BK42" s="86"/>
      <c r="BL42" s="86"/>
      <c r="BM42" s="86"/>
      <c r="BN42" s="86"/>
      <c r="BO42" s="86"/>
      <c r="BP42" s="86"/>
      <c r="BQ42" s="86"/>
      <c r="BR42" s="86"/>
      <c r="BS42" s="86"/>
      <c r="BT42" s="86"/>
      <c r="BU42" s="86"/>
      <c r="BV42" s="86"/>
      <c r="BW42" s="86"/>
      <c r="BX42" s="86"/>
      <c r="BY42" s="82"/>
      <c r="BZ42" s="84"/>
      <c r="CA42" s="84"/>
      <c r="CB42" s="84"/>
      <c r="CC42" s="84"/>
      <c r="CD42" s="84"/>
      <c r="CE42" s="84"/>
      <c r="CF42" s="84"/>
      <c r="CG42" s="84"/>
      <c r="CH42" s="84"/>
      <c r="CI42" s="84"/>
      <c r="CJ42" s="84"/>
      <c r="CK42" s="84"/>
      <c r="CL42" s="84"/>
      <c r="CM42" s="84"/>
      <c r="CN42" s="84"/>
      <c r="CO42" s="84"/>
      <c r="CP42" s="84"/>
      <c r="CQ42" s="84"/>
      <c r="CR42" s="84"/>
      <c r="CS42" s="84"/>
      <c r="CT42" s="84"/>
      <c r="CU42" s="84"/>
      <c r="CV42" s="84"/>
    </row>
    <row r="43" spans="1:100" ht="12" customHeight="1" thickBot="1" x14ac:dyDescent="0.25">
      <c r="A43" s="143" t="s">
        <v>19</v>
      </c>
      <c r="B43" s="144"/>
      <c r="C43" s="144"/>
      <c r="D43" s="144"/>
      <c r="E43" s="144"/>
      <c r="F43" s="144"/>
      <c r="G43" s="144"/>
      <c r="H43" s="144"/>
      <c r="I43" s="144"/>
      <c r="J43" s="145"/>
      <c r="K43" s="146" t="s">
        <v>241</v>
      </c>
      <c r="L43" s="147"/>
      <c r="M43" s="147"/>
      <c r="N43" s="147"/>
      <c r="O43" s="147"/>
      <c r="P43" s="147"/>
      <c r="Q43" s="147"/>
      <c r="R43" s="147"/>
      <c r="S43" s="147"/>
      <c r="T43" s="147"/>
      <c r="U43" s="147"/>
      <c r="V43" s="147"/>
      <c r="W43" s="147"/>
      <c r="X43" s="147"/>
      <c r="Y43" s="148"/>
      <c r="Z43" s="76"/>
      <c r="AA43" s="87"/>
      <c r="AB43" s="87"/>
      <c r="AC43" s="87"/>
      <c r="AD43" s="87"/>
      <c r="AE43" s="87"/>
      <c r="AF43" s="87"/>
      <c r="AG43" s="87"/>
      <c r="AH43" s="76"/>
      <c r="AI43" s="76"/>
      <c r="AJ43" s="76"/>
      <c r="AK43" s="76"/>
      <c r="AL43" s="76"/>
      <c r="AM43" s="76"/>
      <c r="AN43" s="76"/>
      <c r="AO43" s="76"/>
      <c r="AP43" s="76"/>
      <c r="AQ43" s="76"/>
      <c r="AR43" s="76"/>
      <c r="AS43" s="76"/>
      <c r="AT43" s="76"/>
      <c r="AU43" s="76"/>
      <c r="AV43" s="76"/>
      <c r="AW43" s="76"/>
      <c r="AX43" s="76"/>
      <c r="AY43" s="76"/>
      <c r="AZ43" s="76"/>
      <c r="BA43" s="76"/>
      <c r="BB43" s="76"/>
      <c r="BC43" s="76"/>
      <c r="BD43" s="76"/>
      <c r="BE43" s="76"/>
      <c r="BF43" s="76"/>
      <c r="BG43" s="86"/>
      <c r="BH43" s="86"/>
      <c r="BI43" s="86"/>
      <c r="BJ43" s="86"/>
      <c r="BK43" s="86"/>
      <c r="BL43" s="86"/>
      <c r="BM43" s="86"/>
      <c r="BN43" s="86"/>
      <c r="BO43" s="86"/>
      <c r="BP43" s="86"/>
      <c r="BQ43" s="86"/>
      <c r="BR43" s="86"/>
      <c r="BS43" s="86"/>
      <c r="BT43" s="86"/>
      <c r="BU43" s="86"/>
      <c r="BV43" s="86"/>
      <c r="BW43" s="86"/>
      <c r="BX43" s="86"/>
      <c r="BY43" s="82"/>
      <c r="BZ43" s="84"/>
      <c r="CA43" s="84"/>
      <c r="CB43" s="84"/>
      <c r="CC43" s="84"/>
      <c r="CD43" s="84"/>
      <c r="CE43" s="84"/>
      <c r="CF43" s="84"/>
      <c r="CG43" s="84"/>
      <c r="CH43" s="84"/>
      <c r="CI43" s="84"/>
      <c r="CJ43" s="84"/>
      <c r="CK43" s="84"/>
      <c r="CL43" s="84"/>
      <c r="CM43" s="84"/>
      <c r="CN43" s="84"/>
      <c r="CO43" s="84"/>
      <c r="CP43" s="84"/>
      <c r="CQ43" s="84"/>
      <c r="CR43" s="84"/>
      <c r="CS43" s="84"/>
      <c r="CT43" s="84"/>
      <c r="CU43" s="84"/>
      <c r="CV43" s="84"/>
    </row>
    <row r="44" spans="1:100" ht="12" customHeight="1" thickTop="1" x14ac:dyDescent="0.2">
      <c r="A44" s="89"/>
      <c r="B44" s="89"/>
      <c r="C44" s="89"/>
      <c r="D44" s="89"/>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89"/>
      <c r="AH44" s="89"/>
      <c r="AI44" s="89"/>
      <c r="AJ44" s="89"/>
      <c r="AK44" s="89"/>
      <c r="AL44" s="89"/>
      <c r="AM44" s="89"/>
      <c r="AN44" s="89"/>
      <c r="AO44" s="89"/>
      <c r="AP44" s="89"/>
      <c r="AQ44" s="89"/>
      <c r="AR44" s="89"/>
      <c r="AS44" s="89"/>
      <c r="AT44" s="89"/>
      <c r="AU44" s="89"/>
      <c r="AV44" s="89"/>
      <c r="AW44" s="89"/>
      <c r="AX44" s="89"/>
      <c r="AY44" s="89"/>
      <c r="AZ44" s="89"/>
      <c r="BA44" s="89"/>
      <c r="BB44" s="89"/>
      <c r="BC44" s="89"/>
      <c r="BD44" s="89"/>
      <c r="BE44" s="89"/>
      <c r="BF44" s="89"/>
      <c r="BG44" s="89"/>
      <c r="BH44" s="89"/>
      <c r="BI44" s="89"/>
      <c r="BJ44" s="89"/>
      <c r="BK44" s="89"/>
      <c r="BL44" s="89"/>
      <c r="BM44" s="89"/>
      <c r="BN44" s="89"/>
      <c r="BO44" s="89"/>
      <c r="BP44" s="89"/>
      <c r="BQ44" s="89"/>
      <c r="BR44" s="89"/>
      <c r="BS44" s="89"/>
      <c r="BT44" s="89"/>
      <c r="BU44" s="89"/>
      <c r="BV44" s="89"/>
      <c r="BW44" s="89"/>
      <c r="BX44" s="89"/>
      <c r="BY44" s="89"/>
      <c r="BZ44" s="84"/>
      <c r="CA44" s="84"/>
      <c r="CB44" s="84"/>
      <c r="CC44" s="84"/>
      <c r="CD44" s="84"/>
      <c r="CE44" s="84"/>
      <c r="CF44" s="84"/>
      <c r="CG44" s="84"/>
      <c r="CH44" s="84"/>
      <c r="CI44" s="84"/>
      <c r="CJ44" s="84"/>
      <c r="CK44" s="84"/>
      <c r="CL44" s="84"/>
      <c r="CM44" s="84"/>
      <c r="CN44" s="84"/>
      <c r="CO44" s="84"/>
      <c r="CP44" s="84"/>
      <c r="CQ44" s="84"/>
      <c r="CR44" s="84"/>
      <c r="CS44" s="84"/>
      <c r="CT44" s="84"/>
      <c r="CU44" s="84"/>
      <c r="CV44" s="84"/>
    </row>
    <row r="45" spans="1:100" ht="12" customHeight="1" x14ac:dyDescent="0.2">
      <c r="A45" s="90"/>
      <c r="B45" s="90"/>
      <c r="C45" s="90"/>
      <c r="D45" s="90"/>
      <c r="E45" s="90"/>
      <c r="F45" s="90"/>
      <c r="G45" s="90"/>
      <c r="H45" s="90"/>
      <c r="I45" s="90"/>
      <c r="J45" s="90"/>
      <c r="K45" s="90"/>
      <c r="L45" s="90"/>
      <c r="M45" s="90"/>
      <c r="N45" s="90"/>
      <c r="O45" s="90"/>
      <c r="P45" s="90"/>
      <c r="Q45" s="90"/>
      <c r="R45" s="90"/>
      <c r="S45" s="90"/>
      <c r="T45" s="90"/>
      <c r="U45" s="90"/>
      <c r="V45" s="90"/>
      <c r="W45" s="90"/>
      <c r="X45" s="90"/>
      <c r="Y45" s="90"/>
      <c r="Z45" s="90"/>
      <c r="AA45" s="90"/>
      <c r="AB45" s="90"/>
      <c r="AC45" s="90"/>
      <c r="AD45" s="90"/>
      <c r="AE45" s="90"/>
      <c r="AF45" s="90"/>
      <c r="AG45" s="90"/>
      <c r="AH45" s="90"/>
      <c r="AI45" s="90"/>
      <c r="AJ45" s="90"/>
      <c r="AK45" s="90"/>
      <c r="AL45" s="90"/>
      <c r="AM45" s="90"/>
      <c r="AN45" s="90"/>
      <c r="AO45" s="90"/>
      <c r="AP45" s="90"/>
      <c r="AQ45" s="90"/>
      <c r="AR45" s="90"/>
      <c r="AS45" s="90"/>
      <c r="AT45" s="90"/>
      <c r="AU45" s="90"/>
      <c r="AV45" s="90"/>
      <c r="AW45" s="90"/>
      <c r="AX45" s="90"/>
      <c r="AY45" s="90"/>
      <c r="AZ45" s="90"/>
      <c r="BA45" s="90"/>
      <c r="BB45" s="90"/>
      <c r="BC45" s="90"/>
      <c r="BD45" s="90"/>
      <c r="BE45" s="90"/>
      <c r="BF45" s="90"/>
      <c r="BG45" s="90"/>
      <c r="BH45" s="90"/>
      <c r="BI45" s="90"/>
      <c r="BJ45" s="90"/>
      <c r="BK45" s="90"/>
      <c r="BL45" s="90"/>
      <c r="BM45" s="90"/>
      <c r="BN45" s="90"/>
      <c r="BO45" s="90"/>
      <c r="BP45" s="90"/>
      <c r="BQ45" s="90"/>
      <c r="BR45" s="90"/>
      <c r="BS45" s="90"/>
      <c r="BT45" s="90"/>
      <c r="BU45" s="90"/>
      <c r="BV45" s="90"/>
      <c r="BW45" s="90"/>
      <c r="BX45" s="90"/>
      <c r="BY45" s="90"/>
      <c r="BZ45" s="84"/>
      <c r="CA45" s="84"/>
      <c r="CB45" s="84"/>
      <c r="CC45" s="84"/>
      <c r="CD45" s="84"/>
      <c r="CE45" s="84"/>
      <c r="CF45" s="84"/>
      <c r="CG45" s="84"/>
      <c r="CH45" s="84"/>
      <c r="CI45" s="84"/>
      <c r="CJ45" s="84"/>
      <c r="CK45" s="84"/>
      <c r="CL45" s="84"/>
      <c r="CM45" s="84"/>
      <c r="CN45" s="84"/>
      <c r="CO45" s="84"/>
      <c r="CP45" s="84"/>
      <c r="CQ45" s="84"/>
      <c r="CR45" s="84"/>
      <c r="CS45" s="84"/>
      <c r="CT45" s="84"/>
      <c r="CU45" s="84"/>
      <c r="CV45" s="84"/>
    </row>
    <row r="48" spans="1:100" ht="12" customHeight="1" x14ac:dyDescent="0.2">
      <c r="A48" s="76"/>
      <c r="B48" s="76"/>
      <c r="C48" s="76"/>
      <c r="D48" s="76"/>
      <c r="E48" s="76"/>
      <c r="F48" s="76"/>
      <c r="G48" s="76"/>
    </row>
    <row r="49" spans="1:7" ht="12" customHeight="1" x14ac:dyDescent="0.2">
      <c r="A49" s="76"/>
      <c r="B49" s="76"/>
      <c r="C49" s="76"/>
      <c r="D49" s="76"/>
      <c r="E49" s="76"/>
      <c r="F49" s="76"/>
      <c r="G49" s="76"/>
    </row>
    <row r="50" spans="1:7" ht="12" customHeight="1" x14ac:dyDescent="0.2">
      <c r="A50" s="76"/>
      <c r="B50" s="76"/>
      <c r="C50" s="76"/>
      <c r="D50" s="76"/>
      <c r="E50" s="76"/>
      <c r="F50" s="76"/>
      <c r="G50" s="76"/>
    </row>
    <row r="51" spans="1:7" ht="12" customHeight="1" x14ac:dyDescent="0.25">
      <c r="A51" s="73"/>
      <c r="B51" s="73"/>
      <c r="C51" s="76"/>
      <c r="D51" s="76"/>
      <c r="E51" s="76"/>
      <c r="F51" s="76"/>
      <c r="G51" s="76"/>
    </row>
    <row r="52" spans="1:7" ht="12" customHeight="1" x14ac:dyDescent="0.25">
      <c r="A52" s="73"/>
      <c r="B52" s="73"/>
      <c r="C52" s="76"/>
      <c r="D52" s="76"/>
      <c r="E52" s="76"/>
      <c r="F52" s="76"/>
      <c r="G52" s="76"/>
    </row>
    <row r="53" spans="1:7" ht="12" customHeight="1" x14ac:dyDescent="0.2">
      <c r="A53" s="76"/>
      <c r="B53" s="76"/>
      <c r="C53" s="76"/>
      <c r="D53" s="76"/>
      <c r="E53" s="76"/>
      <c r="F53" s="76"/>
      <c r="G53" s="76"/>
    </row>
  </sheetData>
  <sheetProtection selectLockedCells="1"/>
  <mergeCells count="5">
    <mergeCell ref="A1:BY1"/>
    <mergeCell ref="A42:J42"/>
    <mergeCell ref="K42:Y42"/>
    <mergeCell ref="A43:J43"/>
    <mergeCell ref="K43:Y43"/>
  </mergeCells>
  <printOptions horizontalCentered="1"/>
  <pageMargins left="0.25" right="0.25" top="0.25" bottom="0.25" header="0.375" footer="0.1"/>
  <pageSetup fitToHeight="0" orientation="landscape" r:id="rId1"/>
  <headerFooter alignWithMargins="0">
    <oddHeader xml:space="preserve">&amp;C&amp;"Times New Roman,Regular"
                                                            </oddHeader>
  </headerFooter>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pageSetUpPr fitToPage="1"/>
  </sheetPr>
  <dimension ref="A1:Y42"/>
  <sheetViews>
    <sheetView showGridLines="0" zoomScaleNormal="100" workbookViewId="0">
      <selection activeCell="AQ49" sqref="AQ49"/>
    </sheetView>
  </sheetViews>
  <sheetFormatPr defaultColWidth="9.140625" defaultRowHeight="12.75" x14ac:dyDescent="0.2"/>
  <cols>
    <col min="1" max="7" width="7.28515625" style="1" customWidth="1"/>
    <col min="8" max="8" width="9" style="1" customWidth="1"/>
    <col min="9" max="25" width="7.28515625" style="1" customWidth="1"/>
    <col min="26" max="16384" width="9.140625" style="1"/>
  </cols>
  <sheetData>
    <row r="1" spans="1:25" ht="18" customHeight="1" thickTop="1" x14ac:dyDescent="0.2">
      <c r="A1" s="168" t="s">
        <v>18</v>
      </c>
      <c r="B1" s="169"/>
      <c r="C1" s="195"/>
      <c r="D1" s="166" t="s">
        <v>133</v>
      </c>
      <c r="E1" s="167"/>
      <c r="F1" s="167"/>
      <c r="G1" s="167"/>
      <c r="H1" s="9"/>
      <c r="I1" s="26"/>
      <c r="J1" s="27"/>
      <c r="K1" s="27"/>
      <c r="L1" s="27"/>
      <c r="M1" s="27"/>
      <c r="N1" s="27"/>
      <c r="O1" s="3"/>
      <c r="P1" s="3"/>
      <c r="Q1" s="27"/>
      <c r="R1" s="27"/>
      <c r="S1" s="27"/>
      <c r="T1" s="27"/>
      <c r="U1" s="27"/>
      <c r="V1" s="27"/>
      <c r="W1" s="27"/>
      <c r="X1" s="27"/>
      <c r="Y1" s="27"/>
    </row>
    <row r="2" spans="1:25" ht="18" customHeight="1" thickBot="1" x14ac:dyDescent="0.25">
      <c r="A2" s="143" t="s">
        <v>19</v>
      </c>
      <c r="B2" s="144"/>
      <c r="C2" s="197"/>
      <c r="D2" s="174" t="s">
        <v>241</v>
      </c>
      <c r="E2" s="175"/>
      <c r="F2" s="175"/>
      <c r="G2" s="176"/>
      <c r="H2" s="9"/>
      <c r="I2" s="3"/>
      <c r="J2" s="3"/>
      <c r="K2" s="3"/>
      <c r="L2" s="3"/>
      <c r="M2" s="3"/>
      <c r="N2" s="4"/>
      <c r="O2" s="4"/>
      <c r="P2" s="4"/>
      <c r="Q2" s="4"/>
      <c r="R2" s="99"/>
      <c r="S2" s="99"/>
      <c r="T2" s="99"/>
      <c r="U2" s="99"/>
      <c r="V2" s="99"/>
      <c r="W2" s="99"/>
      <c r="X2" s="99"/>
      <c r="Y2" s="99"/>
    </row>
    <row r="3" spans="1:25" ht="18" customHeight="1" thickTop="1" x14ac:dyDescent="0.2">
      <c r="A3" s="143" t="s">
        <v>20</v>
      </c>
      <c r="B3" s="144"/>
      <c r="C3" s="197"/>
      <c r="D3" s="174" t="s">
        <v>89</v>
      </c>
      <c r="E3" s="175"/>
      <c r="F3" s="175"/>
      <c r="G3" s="176"/>
      <c r="H3" s="9"/>
      <c r="I3" s="3"/>
      <c r="J3" s="3"/>
      <c r="K3" s="3"/>
      <c r="L3" s="3"/>
      <c r="M3" s="3"/>
      <c r="N3" s="258" t="s">
        <v>14</v>
      </c>
      <c r="O3" s="275"/>
      <c r="P3" s="275"/>
      <c r="Q3" s="275"/>
      <c r="R3" s="275"/>
      <c r="S3" s="275"/>
      <c r="T3" s="275"/>
      <c r="U3" s="275"/>
      <c r="V3" s="275"/>
      <c r="W3" s="275"/>
      <c r="X3" s="275"/>
      <c r="Y3" s="276"/>
    </row>
    <row r="4" spans="1:25" ht="18" customHeight="1" x14ac:dyDescent="0.2">
      <c r="A4" s="143" t="s">
        <v>22</v>
      </c>
      <c r="B4" s="144"/>
      <c r="C4" s="197"/>
      <c r="D4" s="174" t="s">
        <v>65</v>
      </c>
      <c r="E4" s="175"/>
      <c r="F4" s="175"/>
      <c r="G4" s="176"/>
      <c r="H4" s="9"/>
      <c r="I4" s="4"/>
      <c r="J4" s="4"/>
      <c r="K4" s="4"/>
      <c r="L4" s="4"/>
      <c r="M4" s="4"/>
      <c r="N4" s="261" t="s">
        <v>10</v>
      </c>
      <c r="O4" s="277"/>
      <c r="P4" s="277"/>
      <c r="Q4" s="277"/>
      <c r="R4" s="277"/>
      <c r="S4" s="277"/>
      <c r="T4" s="263" t="s">
        <v>11</v>
      </c>
      <c r="U4" s="277"/>
      <c r="V4" s="277"/>
      <c r="W4" s="277"/>
      <c r="X4" s="277"/>
      <c r="Y4" s="278"/>
    </row>
    <row r="5" spans="1:25" ht="18" customHeight="1" thickBot="1" x14ac:dyDescent="0.25">
      <c r="A5" s="143" t="s">
        <v>23</v>
      </c>
      <c r="B5" s="144"/>
      <c r="C5" s="197"/>
      <c r="D5" s="174" t="s">
        <v>66</v>
      </c>
      <c r="E5" s="175"/>
      <c r="F5" s="175"/>
      <c r="G5" s="176"/>
      <c r="H5" s="9"/>
      <c r="I5" s="4"/>
      <c r="J5" s="4"/>
      <c r="K5" s="4"/>
      <c r="L5" s="4"/>
      <c r="M5" s="4"/>
      <c r="N5" s="252" t="s">
        <v>0</v>
      </c>
      <c r="O5" s="314"/>
      <c r="P5" s="314"/>
      <c r="Q5" s="254" t="s">
        <v>1</v>
      </c>
      <c r="R5" s="314"/>
      <c r="S5" s="315"/>
      <c r="T5" s="201" t="s">
        <v>0</v>
      </c>
      <c r="U5" s="279"/>
      <c r="V5" s="280"/>
      <c r="W5" s="201" t="s">
        <v>1</v>
      </c>
      <c r="X5" s="270"/>
      <c r="Y5" s="271"/>
    </row>
    <row r="6" spans="1:25" ht="18" customHeight="1" thickTop="1" thickBot="1" x14ac:dyDescent="0.25">
      <c r="A6" s="189" t="s">
        <v>20</v>
      </c>
      <c r="B6" s="190"/>
      <c r="C6" s="196"/>
      <c r="D6" s="171" t="s">
        <v>89</v>
      </c>
      <c r="E6" s="172"/>
      <c r="F6" s="172"/>
      <c r="G6" s="173"/>
      <c r="H6" s="168" t="s">
        <v>5</v>
      </c>
      <c r="I6" s="169"/>
      <c r="J6" s="169"/>
      <c r="K6" s="169"/>
      <c r="L6" s="169"/>
      <c r="M6" s="170"/>
      <c r="N6" s="256" t="s">
        <v>45</v>
      </c>
      <c r="O6" s="257"/>
      <c r="P6" s="257"/>
      <c r="Q6" s="208" t="str">
        <f>IF(ISBLANK(N6)," ",N6)</f>
        <v>2360/43-93</v>
      </c>
      <c r="R6" s="209"/>
      <c r="S6" s="209"/>
      <c r="T6" s="216" t="s">
        <v>46</v>
      </c>
      <c r="U6" s="217"/>
      <c r="V6" s="218"/>
      <c r="W6" s="216" t="str">
        <f>IF(ISBLANK(T6)," ",T6)</f>
        <v>2929/43-10-1</v>
      </c>
      <c r="X6" s="217"/>
      <c r="Y6" s="219"/>
    </row>
    <row r="7" spans="1:25" ht="18" customHeight="1" thickTop="1" thickBot="1" x14ac:dyDescent="0.25">
      <c r="A7" s="186" t="s">
        <v>21</v>
      </c>
      <c r="B7" s="187"/>
      <c r="C7" s="187"/>
      <c r="D7" s="187"/>
      <c r="E7" s="188"/>
      <c r="F7" s="39" t="s">
        <v>0</v>
      </c>
      <c r="G7" s="40" t="s">
        <v>4</v>
      </c>
      <c r="H7" s="137" t="s">
        <v>3</v>
      </c>
      <c r="I7" s="138"/>
      <c r="J7" s="138"/>
      <c r="K7" s="138"/>
      <c r="L7" s="138"/>
      <c r="M7" s="139"/>
      <c r="N7" s="248" t="s">
        <v>68</v>
      </c>
      <c r="O7" s="209"/>
      <c r="P7" s="209"/>
      <c r="Q7" s="208" t="str">
        <f>IF(ISBLANK(N7)," ",N7)</f>
        <v>251035/PR293951</v>
      </c>
      <c r="R7" s="209"/>
      <c r="S7" s="209"/>
      <c r="T7" s="220" t="s">
        <v>73</v>
      </c>
      <c r="U7" s="221"/>
      <c r="V7" s="222"/>
      <c r="W7" s="208" t="str">
        <f>IF(ISBLANK(T7)," ",T7)</f>
        <v>208310/PR229222</v>
      </c>
      <c r="X7" s="209"/>
      <c r="Y7" s="211"/>
    </row>
    <row r="8" spans="1:25" ht="18" customHeight="1" thickTop="1" x14ac:dyDescent="0.2">
      <c r="A8" s="137" t="s">
        <v>31</v>
      </c>
      <c r="B8" s="138"/>
      <c r="C8" s="138"/>
      <c r="D8" s="138"/>
      <c r="E8" s="139"/>
      <c r="F8" s="122">
        <v>4.25</v>
      </c>
      <c r="G8" s="7">
        <v>389.75</v>
      </c>
      <c r="H8" s="143" t="s">
        <v>25</v>
      </c>
      <c r="I8" s="144"/>
      <c r="J8" s="144"/>
      <c r="K8" s="144"/>
      <c r="L8" s="144"/>
      <c r="M8" s="145"/>
      <c r="N8" s="248">
        <v>44183</v>
      </c>
      <c r="O8" s="249"/>
      <c r="P8" s="249"/>
      <c r="Q8" s="248">
        <f>IF(ISBLANK(N8)," ",N8)</f>
        <v>44183</v>
      </c>
      <c r="R8" s="249"/>
      <c r="S8" s="249"/>
      <c r="T8" s="248">
        <v>44141</v>
      </c>
      <c r="U8" s="249"/>
      <c r="V8" s="250"/>
      <c r="W8" s="248">
        <f>IF(ISBLANK(T8)," ",T8)</f>
        <v>44141</v>
      </c>
      <c r="X8" s="249"/>
      <c r="Y8" s="251"/>
    </row>
    <row r="9" spans="1:25" ht="18" customHeight="1" x14ac:dyDescent="0.2">
      <c r="A9" s="143" t="s">
        <v>32</v>
      </c>
      <c r="B9" s="144"/>
      <c r="C9" s="144"/>
      <c r="D9" s="144"/>
      <c r="E9" s="145"/>
      <c r="F9" s="122">
        <v>7.25</v>
      </c>
      <c r="G9" s="7">
        <v>301.25</v>
      </c>
      <c r="H9" s="143" t="s">
        <v>7</v>
      </c>
      <c r="I9" s="144"/>
      <c r="J9" s="144"/>
      <c r="K9" s="144"/>
      <c r="L9" s="144"/>
      <c r="M9" s="145"/>
      <c r="N9" s="242">
        <v>0.19919999999999999</v>
      </c>
      <c r="O9" s="243"/>
      <c r="P9" s="243"/>
      <c r="Q9" s="245">
        <v>0.33750000000000002</v>
      </c>
      <c r="R9" s="246"/>
      <c r="S9" s="246"/>
      <c r="T9" s="242">
        <v>0.31790000000000002</v>
      </c>
      <c r="U9" s="243"/>
      <c r="V9" s="244"/>
      <c r="W9" s="245">
        <v>0.41410000000000002</v>
      </c>
      <c r="X9" s="246"/>
      <c r="Y9" s="247"/>
    </row>
    <row r="10" spans="1:25" ht="18" customHeight="1" x14ac:dyDescent="0.2">
      <c r="A10" s="143" t="s">
        <v>33</v>
      </c>
      <c r="B10" s="144"/>
      <c r="C10" s="144"/>
      <c r="D10" s="144"/>
      <c r="E10" s="145"/>
      <c r="F10" s="122"/>
      <c r="G10" s="7"/>
      <c r="H10" s="143" t="s">
        <v>15</v>
      </c>
      <c r="I10" s="144"/>
      <c r="J10" s="144"/>
      <c r="K10" s="144"/>
      <c r="L10" s="144"/>
      <c r="M10" s="145"/>
      <c r="N10" s="204">
        <v>0.25</v>
      </c>
      <c r="O10" s="288"/>
      <c r="P10" s="288"/>
      <c r="Q10" s="316">
        <v>0.5</v>
      </c>
      <c r="R10" s="317"/>
      <c r="S10" s="317"/>
      <c r="T10" s="204">
        <v>1</v>
      </c>
      <c r="U10" s="288"/>
      <c r="V10" s="289"/>
      <c r="W10" s="204">
        <v>1</v>
      </c>
      <c r="X10" s="288"/>
      <c r="Y10" s="290"/>
    </row>
    <row r="11" spans="1:25" ht="18" customHeight="1" x14ac:dyDescent="0.2">
      <c r="A11" s="143" t="s">
        <v>34</v>
      </c>
      <c r="B11" s="144"/>
      <c r="C11" s="144"/>
      <c r="D11" s="144"/>
      <c r="E11" s="145"/>
      <c r="F11" s="122"/>
      <c r="G11" s="7"/>
      <c r="H11" s="143" t="s">
        <v>2</v>
      </c>
      <c r="I11" s="144"/>
      <c r="J11" s="144"/>
      <c r="K11" s="144"/>
      <c r="L11" s="144"/>
      <c r="M11" s="145"/>
      <c r="N11" s="208">
        <v>1</v>
      </c>
      <c r="O11" s="286"/>
      <c r="P11" s="296"/>
      <c r="Q11" s="208">
        <v>1</v>
      </c>
      <c r="R11" s="286"/>
      <c r="S11" s="286"/>
      <c r="T11" s="208">
        <v>1</v>
      </c>
      <c r="U11" s="286"/>
      <c r="V11" s="296"/>
      <c r="W11" s="208">
        <v>1</v>
      </c>
      <c r="X11" s="286"/>
      <c r="Y11" s="287"/>
    </row>
    <row r="12" spans="1:25" ht="18" customHeight="1" x14ac:dyDescent="0.2">
      <c r="A12" s="143" t="s">
        <v>35</v>
      </c>
      <c r="B12" s="144"/>
      <c r="C12" s="144"/>
      <c r="D12" s="144"/>
      <c r="E12" s="145"/>
      <c r="F12" s="122">
        <v>4.5</v>
      </c>
      <c r="G12" s="7">
        <v>193.5</v>
      </c>
      <c r="H12" s="143" t="s">
        <v>16</v>
      </c>
      <c r="I12" s="144"/>
      <c r="J12" s="144"/>
      <c r="K12" s="144"/>
      <c r="L12" s="144"/>
      <c r="M12" s="145"/>
      <c r="N12" s="208">
        <v>1</v>
      </c>
      <c r="O12" s="286"/>
      <c r="P12" s="296"/>
      <c r="Q12" s="208">
        <v>1</v>
      </c>
      <c r="R12" s="286"/>
      <c r="S12" s="286"/>
      <c r="T12" s="208">
        <v>60</v>
      </c>
      <c r="U12" s="286"/>
      <c r="V12" s="296"/>
      <c r="W12" s="208">
        <v>60</v>
      </c>
      <c r="X12" s="286"/>
      <c r="Y12" s="287"/>
    </row>
    <row r="13" spans="1:25" ht="18" customHeight="1" x14ac:dyDescent="0.2">
      <c r="A13" s="143" t="s">
        <v>38</v>
      </c>
      <c r="B13" s="144"/>
      <c r="C13" s="144"/>
      <c r="D13" s="144"/>
      <c r="E13" s="145"/>
      <c r="F13" s="6"/>
      <c r="G13" s="7"/>
      <c r="H13" s="143" t="s">
        <v>17</v>
      </c>
      <c r="I13" s="144"/>
      <c r="J13" s="144"/>
      <c r="K13" s="144"/>
      <c r="L13" s="144"/>
      <c r="M13" s="145"/>
      <c r="N13" s="208">
        <v>1</v>
      </c>
      <c r="O13" s="286"/>
      <c r="P13" s="296"/>
      <c r="Q13" s="208">
        <v>1</v>
      </c>
      <c r="R13" s="286"/>
      <c r="S13" s="286"/>
      <c r="T13" s="208">
        <v>1</v>
      </c>
      <c r="U13" s="286"/>
      <c r="V13" s="296"/>
      <c r="W13" s="208">
        <v>1</v>
      </c>
      <c r="X13" s="286"/>
      <c r="Y13" s="287"/>
    </row>
    <row r="14" spans="1:25" ht="18" customHeight="1" x14ac:dyDescent="0.2">
      <c r="A14" s="143" t="s">
        <v>39</v>
      </c>
      <c r="B14" s="144"/>
      <c r="C14" s="144"/>
      <c r="D14" s="144"/>
      <c r="E14" s="145"/>
      <c r="F14" s="6"/>
      <c r="G14" s="7"/>
      <c r="H14" s="143" t="s">
        <v>26</v>
      </c>
      <c r="I14" s="144"/>
      <c r="J14" s="144"/>
      <c r="K14" s="144"/>
      <c r="L14" s="144"/>
      <c r="M14" s="145"/>
      <c r="N14" s="223">
        <v>0</v>
      </c>
      <c r="O14" s="318"/>
      <c r="P14" s="319"/>
      <c r="Q14" s="223">
        <v>393</v>
      </c>
      <c r="R14" s="318"/>
      <c r="S14" s="318"/>
      <c r="T14" s="230">
        <v>15</v>
      </c>
      <c r="U14" s="297"/>
      <c r="V14" s="298"/>
      <c r="W14" s="157">
        <v>3085</v>
      </c>
      <c r="X14" s="297"/>
      <c r="Y14" s="299"/>
    </row>
    <row r="15" spans="1:25" ht="18" customHeight="1" thickBot="1" x14ac:dyDescent="0.25">
      <c r="A15" s="143" t="s">
        <v>40</v>
      </c>
      <c r="B15" s="144"/>
      <c r="C15" s="144"/>
      <c r="D15" s="144"/>
      <c r="E15" s="145"/>
      <c r="F15" s="6"/>
      <c r="G15" s="7"/>
      <c r="H15" s="189" t="s">
        <v>37</v>
      </c>
      <c r="I15" s="190"/>
      <c r="J15" s="190"/>
      <c r="K15" s="190"/>
      <c r="L15" s="190"/>
      <c r="M15" s="191"/>
      <c r="N15" s="177" t="s">
        <v>12</v>
      </c>
      <c r="O15" s="178"/>
      <c r="P15" s="178"/>
      <c r="Q15" s="178"/>
      <c r="R15" s="178"/>
      <c r="S15" s="179"/>
      <c r="T15" s="234">
        <f>IF(ISBLANK(T14)," ",(3+3.29*(((T14/T12)*T13*(1+(T13/T12)))^0.5))/(T9*T11*T13))</f>
        <v>14.654456389935641</v>
      </c>
      <c r="U15" s="309"/>
      <c r="V15" s="310"/>
      <c r="W15" s="234">
        <f>IF(ISBLANK(W14)," ",(3+3.29*(((W14/W12)*W13*(1+(W13/W12)))^0.5))/(W9*W11*W13))</f>
        <v>64.686939856169417</v>
      </c>
      <c r="X15" s="309"/>
      <c r="Y15" s="311"/>
    </row>
    <row r="16" spans="1:25" ht="18" customHeight="1" thickTop="1" x14ac:dyDescent="0.2">
      <c r="A16" s="143" t="s">
        <v>226</v>
      </c>
      <c r="B16" s="144"/>
      <c r="C16" s="144"/>
      <c r="D16" s="144"/>
      <c r="E16" s="145"/>
      <c r="F16" s="6">
        <v>2</v>
      </c>
      <c r="G16" s="7">
        <v>402</v>
      </c>
      <c r="H16" s="38" t="s">
        <v>24</v>
      </c>
      <c r="I16" s="180" t="s">
        <v>166</v>
      </c>
      <c r="J16" s="180"/>
      <c r="K16" s="180"/>
      <c r="L16" s="180"/>
      <c r="M16" s="180"/>
      <c r="N16" s="180"/>
      <c r="O16" s="180"/>
      <c r="P16" s="180"/>
      <c r="Q16" s="180"/>
      <c r="R16" s="180"/>
      <c r="S16" s="180"/>
      <c r="T16" s="180"/>
      <c r="U16" s="180"/>
      <c r="V16" s="180"/>
      <c r="W16" s="180"/>
      <c r="X16" s="180"/>
      <c r="Y16" s="181"/>
    </row>
    <row r="17" spans="1:25" ht="18" customHeight="1" x14ac:dyDescent="0.2">
      <c r="A17" s="143" t="s">
        <v>227</v>
      </c>
      <c r="B17" s="144"/>
      <c r="C17" s="144"/>
      <c r="D17" s="144"/>
      <c r="E17" s="145"/>
      <c r="F17" s="6">
        <v>4</v>
      </c>
      <c r="G17" s="7">
        <v>296</v>
      </c>
      <c r="H17" s="100"/>
      <c r="I17" s="182"/>
      <c r="J17" s="182"/>
      <c r="K17" s="182"/>
      <c r="L17" s="182"/>
      <c r="M17" s="182"/>
      <c r="N17" s="182"/>
      <c r="O17" s="182"/>
      <c r="P17" s="182"/>
      <c r="Q17" s="182"/>
      <c r="R17" s="182"/>
      <c r="S17" s="182"/>
      <c r="T17" s="182"/>
      <c r="U17" s="182"/>
      <c r="V17" s="182"/>
      <c r="W17" s="182"/>
      <c r="X17" s="182"/>
      <c r="Y17" s="183"/>
    </row>
    <row r="18" spans="1:25" ht="18" customHeight="1" thickBot="1" x14ac:dyDescent="0.25">
      <c r="A18" s="192" t="s">
        <v>228</v>
      </c>
      <c r="B18" s="193"/>
      <c r="C18" s="193"/>
      <c r="D18" s="193"/>
      <c r="E18" s="194"/>
      <c r="F18" s="34">
        <v>2</v>
      </c>
      <c r="G18" s="35">
        <v>172</v>
      </c>
      <c r="H18" s="100"/>
      <c r="I18" s="184"/>
      <c r="J18" s="184"/>
      <c r="K18" s="184"/>
      <c r="L18" s="184"/>
      <c r="M18" s="184"/>
      <c r="N18" s="184"/>
      <c r="O18" s="184"/>
      <c r="P18" s="184"/>
      <c r="Q18" s="184"/>
      <c r="R18" s="184"/>
      <c r="S18" s="184"/>
      <c r="T18" s="184"/>
      <c r="U18" s="184"/>
      <c r="V18" s="184"/>
      <c r="W18" s="184"/>
      <c r="X18" s="184"/>
      <c r="Y18" s="185"/>
    </row>
    <row r="19" spans="1:25" ht="18" customHeight="1" thickTop="1" x14ac:dyDescent="0.2">
      <c r="A19" s="37" t="s">
        <v>29</v>
      </c>
      <c r="B19" s="153" t="s">
        <v>30</v>
      </c>
      <c r="C19" s="153"/>
      <c r="D19" s="153"/>
      <c r="E19" s="153"/>
      <c r="F19" s="153"/>
      <c r="G19" s="153"/>
      <c r="H19" s="153"/>
      <c r="I19" s="154"/>
      <c r="J19" s="300" t="s">
        <v>10</v>
      </c>
      <c r="K19" s="300"/>
      <c r="L19" s="300"/>
      <c r="M19" s="300"/>
      <c r="N19" s="300"/>
      <c r="O19" s="300"/>
      <c r="P19" s="300"/>
      <c r="Q19" s="300"/>
      <c r="R19" s="300"/>
      <c r="S19" s="301"/>
      <c r="T19" s="226" t="s">
        <v>11</v>
      </c>
      <c r="U19" s="227"/>
      <c r="V19" s="227"/>
      <c r="W19" s="227"/>
      <c r="X19" s="228"/>
      <c r="Y19" s="229"/>
    </row>
    <row r="20" spans="1:25" ht="18" customHeight="1" thickBot="1" x14ac:dyDescent="0.25">
      <c r="A20" s="36"/>
      <c r="B20" s="155"/>
      <c r="C20" s="155"/>
      <c r="D20" s="155"/>
      <c r="E20" s="155"/>
      <c r="F20" s="155"/>
      <c r="G20" s="155"/>
      <c r="H20" s="155"/>
      <c r="I20" s="156"/>
      <c r="J20" s="149" t="s">
        <v>0</v>
      </c>
      <c r="K20" s="149"/>
      <c r="L20" s="149"/>
      <c r="M20" s="149"/>
      <c r="N20" s="149"/>
      <c r="O20" s="302" t="s">
        <v>1</v>
      </c>
      <c r="P20" s="303"/>
      <c r="Q20" s="303"/>
      <c r="R20" s="303"/>
      <c r="S20" s="304"/>
      <c r="T20" s="198" t="s">
        <v>0</v>
      </c>
      <c r="U20" s="305"/>
      <c r="V20" s="306"/>
      <c r="W20" s="201" t="s">
        <v>4</v>
      </c>
      <c r="X20" s="307"/>
      <c r="Y20" s="308"/>
    </row>
    <row r="21" spans="1:25" ht="49.9" customHeight="1" thickTop="1" thickBot="1" x14ac:dyDescent="0.25">
      <c r="A21" s="8" t="s">
        <v>6</v>
      </c>
      <c r="B21" s="162" t="s">
        <v>13</v>
      </c>
      <c r="C21" s="162"/>
      <c r="D21" s="162"/>
      <c r="E21" s="162"/>
      <c r="F21" s="162"/>
      <c r="G21" s="162"/>
      <c r="H21" s="162"/>
      <c r="I21" s="163"/>
      <c r="J21" s="28" t="s">
        <v>8</v>
      </c>
      <c r="K21" s="29" t="s">
        <v>36</v>
      </c>
      <c r="L21" s="29" t="s">
        <v>27</v>
      </c>
      <c r="M21" s="29" t="s">
        <v>9</v>
      </c>
      <c r="N21" s="30" t="s">
        <v>28</v>
      </c>
      <c r="O21" s="31" t="s">
        <v>8</v>
      </c>
      <c r="P21" s="29" t="s">
        <v>36</v>
      </c>
      <c r="Q21" s="29" t="s">
        <v>27</v>
      </c>
      <c r="R21" s="29" t="s">
        <v>9</v>
      </c>
      <c r="S21" s="30" t="s">
        <v>28</v>
      </c>
      <c r="T21" s="32" t="s">
        <v>8</v>
      </c>
      <c r="U21" s="29" t="s">
        <v>9</v>
      </c>
      <c r="V21" s="30" t="s">
        <v>28</v>
      </c>
      <c r="W21" s="32" t="s">
        <v>8</v>
      </c>
      <c r="X21" s="29" t="s">
        <v>9</v>
      </c>
      <c r="Y21" s="33" t="s">
        <v>28</v>
      </c>
    </row>
    <row r="22" spans="1:25" s="2" customFormat="1" ht="19.899999999999999" customHeight="1" thickTop="1" x14ac:dyDescent="0.25">
      <c r="A22" s="101">
        <v>54</v>
      </c>
      <c r="B22" s="164" t="s">
        <v>154</v>
      </c>
      <c r="C22" s="164"/>
      <c r="D22" s="164"/>
      <c r="E22" s="164"/>
      <c r="F22" s="164"/>
      <c r="G22" s="164"/>
      <c r="H22" s="164"/>
      <c r="I22" s="165"/>
      <c r="J22" s="10">
        <v>1</v>
      </c>
      <c r="K22" s="12">
        <f>F8</f>
        <v>4.25</v>
      </c>
      <c r="L22" s="11">
        <f>IF(ISBLANK(K22)," ",IF(K22=" "," ",(3+3.29*(((K22)*$N$13*(1+($N$13/$N$12)))^0.5))/($N$11*$N$9*$N$13)))</f>
        <v>63.212429051307836</v>
      </c>
      <c r="M22" s="12">
        <f>IF(ISBLANK(J22)," ",(J22/$N$13)-K22)</f>
        <v>-3.25</v>
      </c>
      <c r="N22" s="13">
        <f>IF(ISBLANK(J22)," ",M22/(N$9*N$10*N$11))</f>
        <v>-65.261044176706832</v>
      </c>
      <c r="O22" s="10">
        <v>450</v>
      </c>
      <c r="P22" s="42">
        <f>G8</f>
        <v>389.75</v>
      </c>
      <c r="Q22" s="11">
        <f>IF(ISBLANK(P22)," ",IF(P22=" "," ",(3+3.29*(((P22)*$Q$13*(1+($Q$13/$Q$12)))^0.5))/($Q$11*$Q$9*$Q$13)))</f>
        <v>281.05257642282743</v>
      </c>
      <c r="R22" s="14">
        <f t="shared" ref="R22:R41" si="0">IF(ISBLANK(O22)," ",(O22/$Q$13)-P22)</f>
        <v>60.25</v>
      </c>
      <c r="S22" s="13">
        <f t="shared" ref="S22:S41" si="1">IF(ISBLANK(O22)," ",R22/(Q$9*Q$10*Q$11))</f>
        <v>357.03703703703701</v>
      </c>
      <c r="T22" s="15">
        <v>1</v>
      </c>
      <c r="U22" s="102">
        <f>IF(ISBLANK(T22)," ",(T22/$T$13)-$T$14/$T$12)</f>
        <v>0.75</v>
      </c>
      <c r="V22" s="44">
        <f>IF(ISBLANK(T22), " ", (U22/$T$9))</f>
        <v>2.3592324630386914</v>
      </c>
      <c r="W22" s="15">
        <v>51</v>
      </c>
      <c r="X22" s="102">
        <f>IF(ISBLANK(W22)," ",(W22/$W$13)-($W$14/$W$12))</f>
        <v>-0.4166666666666643</v>
      </c>
      <c r="Y22" s="45">
        <f>IF(ISBLANK(W22), " ", (X22/$W$9))</f>
        <v>-1.0061981807936833</v>
      </c>
    </row>
    <row r="23" spans="1:25" s="2" customFormat="1" ht="19.899999999999999" customHeight="1" x14ac:dyDescent="0.25">
      <c r="A23" s="103"/>
      <c r="B23" s="157"/>
      <c r="C23" s="157"/>
      <c r="D23" s="157"/>
      <c r="E23" s="157"/>
      <c r="F23" s="157"/>
      <c r="G23" s="157"/>
      <c r="H23" s="157"/>
      <c r="I23" s="158"/>
      <c r="J23" s="16"/>
      <c r="K23" s="11"/>
      <c r="L23" s="11" t="str">
        <f>IF(ISBLANK(K23)," ",IF(K23=" "," ",(3+3.29*(((K23)*$N$13*(1+($N$13/$N$12)))^0.5))/($N$11*$N$9*$N$13)))</f>
        <v xml:space="preserve"> </v>
      </c>
      <c r="M23" s="17" t="str">
        <f t="shared" ref="M23:M41" si="2">IF(ISBLANK(J23)," ",(J23/$N$13)-K23)</f>
        <v xml:space="preserve"> </v>
      </c>
      <c r="N23" s="18" t="str">
        <f t="shared" ref="N23:N41" si="3">IF(ISBLANK(J23)," ",M23/(N$9*N$10*N$11))</f>
        <v xml:space="preserve"> </v>
      </c>
      <c r="O23" s="16"/>
      <c r="P23" s="17"/>
      <c r="Q23" s="11" t="str">
        <f t="shared" ref="Q23:Q41" si="4">IF(ISBLANK(P23)," ",IF(P23=" "," ",(3+3.29*(((P23)*$Q$13*(1+($Q$13/$Q$12)))^0.5))/($Q$11*$Q$9*$Q$13)))</f>
        <v xml:space="preserve"> </v>
      </c>
      <c r="R23" s="17" t="str">
        <f t="shared" si="0"/>
        <v xml:space="preserve"> </v>
      </c>
      <c r="S23" s="18" t="str">
        <f t="shared" si="1"/>
        <v xml:space="preserve"> </v>
      </c>
      <c r="T23" s="16"/>
      <c r="U23" s="104" t="str">
        <f t="shared" ref="U23:U41" si="5">IF(ISBLANK(T23)," ",(T23/$T$13)-$T$14/$T$12)</f>
        <v xml:space="preserve"> </v>
      </c>
      <c r="V23" s="47" t="str">
        <f t="shared" ref="V23:V41" si="6">IF(ISBLANK(T23), " ", (U23/$T$9))</f>
        <v xml:space="preserve"> </v>
      </c>
      <c r="W23" s="16"/>
      <c r="X23" s="104" t="str">
        <f t="shared" ref="X23:X41" si="7">IF(ISBLANK(W23)," ",(W23/$W$13)-($W$14/$W$12))</f>
        <v xml:space="preserve"> </v>
      </c>
      <c r="Y23" s="48" t="str">
        <f t="shared" ref="Y23:Y41" si="8">IF(ISBLANK(W23), " ", (X23/$W$9))</f>
        <v xml:space="preserve"> </v>
      </c>
    </row>
    <row r="24" spans="1:25" s="2" customFormat="1" ht="19.899999999999999" customHeight="1" x14ac:dyDescent="0.25">
      <c r="A24" s="105"/>
      <c r="B24" s="157"/>
      <c r="C24" s="157"/>
      <c r="D24" s="157"/>
      <c r="E24" s="157"/>
      <c r="F24" s="157"/>
      <c r="G24" s="157"/>
      <c r="H24" s="157"/>
      <c r="I24" s="158"/>
      <c r="J24" s="16"/>
      <c r="K24" s="11"/>
      <c r="L24" s="11" t="str">
        <f t="shared" ref="L24:L41" si="9">IF(ISBLANK(K24)," ",IF(K24=" "," ",(3+3.29*(((K24)*$N$13*(1+($N$13/$N$12)))^0.5))/($N$11*$N$9*$N$13)))</f>
        <v xml:space="preserve"> </v>
      </c>
      <c r="M24" s="17" t="str">
        <f t="shared" si="2"/>
        <v xml:space="preserve"> </v>
      </c>
      <c r="N24" s="18" t="str">
        <f t="shared" si="3"/>
        <v xml:space="preserve"> </v>
      </c>
      <c r="O24" s="16"/>
      <c r="P24" s="17"/>
      <c r="Q24" s="11" t="str">
        <f t="shared" si="4"/>
        <v xml:space="preserve"> </v>
      </c>
      <c r="R24" s="17" t="str">
        <f t="shared" si="0"/>
        <v xml:space="preserve"> </v>
      </c>
      <c r="S24" s="18" t="str">
        <f t="shared" si="1"/>
        <v xml:space="preserve"> </v>
      </c>
      <c r="T24" s="16"/>
      <c r="U24" s="104" t="str">
        <f t="shared" si="5"/>
        <v xml:space="preserve"> </v>
      </c>
      <c r="V24" s="47" t="str">
        <f t="shared" si="6"/>
        <v xml:space="preserve"> </v>
      </c>
      <c r="W24" s="16"/>
      <c r="X24" s="104" t="str">
        <f t="shared" si="7"/>
        <v xml:space="preserve"> </v>
      </c>
      <c r="Y24" s="48" t="str">
        <f t="shared" si="8"/>
        <v xml:space="preserve"> </v>
      </c>
    </row>
    <row r="25" spans="1:25" s="2" customFormat="1" ht="19.899999999999999" customHeight="1" x14ac:dyDescent="0.25">
      <c r="A25" s="105"/>
      <c r="B25" s="157"/>
      <c r="C25" s="157"/>
      <c r="D25" s="157"/>
      <c r="E25" s="157"/>
      <c r="F25" s="157"/>
      <c r="G25" s="157"/>
      <c r="H25" s="157"/>
      <c r="I25" s="158"/>
      <c r="J25" s="16"/>
      <c r="K25" s="11"/>
      <c r="L25" s="11" t="str">
        <f t="shared" si="9"/>
        <v xml:space="preserve"> </v>
      </c>
      <c r="M25" s="17" t="str">
        <f t="shared" si="2"/>
        <v xml:space="preserve"> </v>
      </c>
      <c r="N25" s="18" t="str">
        <f t="shared" si="3"/>
        <v xml:space="preserve"> </v>
      </c>
      <c r="O25" s="16"/>
      <c r="P25" s="17"/>
      <c r="Q25" s="11" t="str">
        <f t="shared" si="4"/>
        <v xml:space="preserve"> </v>
      </c>
      <c r="R25" s="17" t="str">
        <f t="shared" si="0"/>
        <v xml:space="preserve"> </v>
      </c>
      <c r="S25" s="18" t="str">
        <f t="shared" si="1"/>
        <v xml:space="preserve"> </v>
      </c>
      <c r="T25" s="16"/>
      <c r="U25" s="104" t="str">
        <f t="shared" si="5"/>
        <v xml:space="preserve"> </v>
      </c>
      <c r="V25" s="47" t="str">
        <f t="shared" si="6"/>
        <v xml:space="preserve"> </v>
      </c>
      <c r="W25" s="16"/>
      <c r="X25" s="104" t="str">
        <f t="shared" si="7"/>
        <v xml:space="preserve"> </v>
      </c>
      <c r="Y25" s="48" t="str">
        <f t="shared" si="8"/>
        <v xml:space="preserve"> </v>
      </c>
    </row>
    <row r="26" spans="1:25" s="2" customFormat="1" ht="19.899999999999999" customHeight="1" x14ac:dyDescent="0.25">
      <c r="A26" s="105"/>
      <c r="B26" s="157"/>
      <c r="C26" s="157"/>
      <c r="D26" s="157"/>
      <c r="E26" s="157"/>
      <c r="F26" s="157"/>
      <c r="G26" s="157"/>
      <c r="H26" s="157"/>
      <c r="I26" s="158"/>
      <c r="J26" s="16"/>
      <c r="K26" s="19"/>
      <c r="L26" s="11" t="str">
        <f t="shared" si="9"/>
        <v xml:space="preserve"> </v>
      </c>
      <c r="M26" s="20" t="str">
        <f t="shared" si="2"/>
        <v xml:space="preserve"> </v>
      </c>
      <c r="N26" s="21" t="str">
        <f t="shared" si="3"/>
        <v xml:space="preserve"> </v>
      </c>
      <c r="O26" s="16"/>
      <c r="P26" s="17"/>
      <c r="Q26" s="11" t="str">
        <f t="shared" si="4"/>
        <v xml:space="preserve"> </v>
      </c>
      <c r="R26" s="17" t="str">
        <f t="shared" si="0"/>
        <v xml:space="preserve"> </v>
      </c>
      <c r="S26" s="18" t="str">
        <f t="shared" si="1"/>
        <v xml:space="preserve"> </v>
      </c>
      <c r="T26" s="16"/>
      <c r="U26" s="104" t="str">
        <f t="shared" si="5"/>
        <v xml:space="preserve"> </v>
      </c>
      <c r="V26" s="47" t="str">
        <f t="shared" si="6"/>
        <v xml:space="preserve"> </v>
      </c>
      <c r="W26" s="16"/>
      <c r="X26" s="104" t="str">
        <f t="shared" si="7"/>
        <v xml:space="preserve"> </v>
      </c>
      <c r="Y26" s="48" t="str">
        <f t="shared" si="8"/>
        <v xml:space="preserve"> </v>
      </c>
    </row>
    <row r="27" spans="1:25" s="2" customFormat="1" ht="19.899999999999999" customHeight="1" x14ac:dyDescent="0.25">
      <c r="A27" s="105"/>
      <c r="B27" s="157"/>
      <c r="C27" s="157"/>
      <c r="D27" s="157"/>
      <c r="E27" s="157"/>
      <c r="F27" s="157"/>
      <c r="G27" s="157"/>
      <c r="H27" s="157"/>
      <c r="I27" s="158"/>
      <c r="J27" s="16"/>
      <c r="K27" s="11"/>
      <c r="L27" s="11" t="str">
        <f t="shared" si="9"/>
        <v xml:space="preserve"> </v>
      </c>
      <c r="M27" s="17" t="str">
        <f t="shared" si="2"/>
        <v xml:space="preserve"> </v>
      </c>
      <c r="N27" s="18" t="str">
        <f t="shared" si="3"/>
        <v xml:space="preserve"> </v>
      </c>
      <c r="O27" s="16"/>
      <c r="P27" s="17"/>
      <c r="Q27" s="11" t="str">
        <f t="shared" si="4"/>
        <v xml:space="preserve"> </v>
      </c>
      <c r="R27" s="17" t="str">
        <f t="shared" si="0"/>
        <v xml:space="preserve"> </v>
      </c>
      <c r="S27" s="18" t="str">
        <f t="shared" si="1"/>
        <v xml:space="preserve"> </v>
      </c>
      <c r="T27" s="16"/>
      <c r="U27" s="104" t="str">
        <f t="shared" si="5"/>
        <v xml:space="preserve"> </v>
      </c>
      <c r="V27" s="47" t="str">
        <f t="shared" si="6"/>
        <v xml:space="preserve"> </v>
      </c>
      <c r="W27" s="16"/>
      <c r="X27" s="104" t="str">
        <f t="shared" si="7"/>
        <v xml:space="preserve"> </v>
      </c>
      <c r="Y27" s="48" t="str">
        <f t="shared" si="8"/>
        <v xml:space="preserve"> </v>
      </c>
    </row>
    <row r="28" spans="1:25" s="2" customFormat="1" ht="19.899999999999999" customHeight="1" x14ac:dyDescent="0.25">
      <c r="A28" s="105"/>
      <c r="B28" s="157"/>
      <c r="C28" s="157"/>
      <c r="D28" s="157"/>
      <c r="E28" s="157"/>
      <c r="F28" s="157"/>
      <c r="G28" s="157"/>
      <c r="H28" s="157"/>
      <c r="I28" s="158"/>
      <c r="J28" s="16"/>
      <c r="K28" s="11"/>
      <c r="L28" s="11" t="str">
        <f t="shared" si="9"/>
        <v xml:space="preserve"> </v>
      </c>
      <c r="M28" s="17" t="str">
        <f t="shared" si="2"/>
        <v xml:space="preserve"> </v>
      </c>
      <c r="N28" s="18" t="str">
        <f t="shared" si="3"/>
        <v xml:space="preserve"> </v>
      </c>
      <c r="O28" s="16"/>
      <c r="P28" s="17"/>
      <c r="Q28" s="11" t="str">
        <f t="shared" si="4"/>
        <v xml:space="preserve"> </v>
      </c>
      <c r="R28" s="17" t="str">
        <f t="shared" si="0"/>
        <v xml:space="preserve"> </v>
      </c>
      <c r="S28" s="18" t="str">
        <f t="shared" si="1"/>
        <v xml:space="preserve"> </v>
      </c>
      <c r="T28" s="16"/>
      <c r="U28" s="104" t="str">
        <f t="shared" si="5"/>
        <v xml:space="preserve"> </v>
      </c>
      <c r="V28" s="47" t="str">
        <f t="shared" si="6"/>
        <v xml:space="preserve"> </v>
      </c>
      <c r="W28" s="16"/>
      <c r="X28" s="104" t="str">
        <f t="shared" si="7"/>
        <v xml:space="preserve"> </v>
      </c>
      <c r="Y28" s="48" t="str">
        <f t="shared" si="8"/>
        <v xml:space="preserve"> </v>
      </c>
    </row>
    <row r="29" spans="1:25" s="2" customFormat="1" ht="19.899999999999999" customHeight="1" x14ac:dyDescent="0.25">
      <c r="A29" s="105"/>
      <c r="B29" s="157"/>
      <c r="C29" s="157"/>
      <c r="D29" s="157"/>
      <c r="E29" s="157"/>
      <c r="F29" s="157"/>
      <c r="G29" s="157"/>
      <c r="H29" s="157"/>
      <c r="I29" s="158"/>
      <c r="J29" s="16"/>
      <c r="K29" s="11"/>
      <c r="L29" s="11" t="str">
        <f t="shared" si="9"/>
        <v xml:space="preserve"> </v>
      </c>
      <c r="M29" s="17" t="str">
        <f t="shared" si="2"/>
        <v xml:space="preserve"> </v>
      </c>
      <c r="N29" s="18" t="str">
        <f t="shared" si="3"/>
        <v xml:space="preserve"> </v>
      </c>
      <c r="O29" s="16"/>
      <c r="P29" s="17"/>
      <c r="Q29" s="11" t="str">
        <f t="shared" si="4"/>
        <v xml:space="preserve"> </v>
      </c>
      <c r="R29" s="17" t="str">
        <f t="shared" si="0"/>
        <v xml:space="preserve"> </v>
      </c>
      <c r="S29" s="18" t="str">
        <f t="shared" si="1"/>
        <v xml:space="preserve"> </v>
      </c>
      <c r="T29" s="16"/>
      <c r="U29" s="104" t="str">
        <f t="shared" si="5"/>
        <v xml:space="preserve"> </v>
      </c>
      <c r="V29" s="47" t="str">
        <f t="shared" si="6"/>
        <v xml:space="preserve"> </v>
      </c>
      <c r="W29" s="16"/>
      <c r="X29" s="104" t="str">
        <f t="shared" si="7"/>
        <v xml:space="preserve"> </v>
      </c>
      <c r="Y29" s="48" t="str">
        <f t="shared" si="8"/>
        <v xml:space="preserve"> </v>
      </c>
    </row>
    <row r="30" spans="1:25" s="2" customFormat="1" ht="19.899999999999999" customHeight="1" x14ac:dyDescent="0.25">
      <c r="A30" s="105"/>
      <c r="B30" s="157"/>
      <c r="C30" s="157"/>
      <c r="D30" s="157"/>
      <c r="E30" s="157"/>
      <c r="F30" s="157"/>
      <c r="G30" s="157"/>
      <c r="H30" s="157"/>
      <c r="I30" s="158"/>
      <c r="J30" s="16"/>
      <c r="K30" s="11"/>
      <c r="L30" s="11" t="str">
        <f t="shared" si="9"/>
        <v xml:space="preserve"> </v>
      </c>
      <c r="M30" s="17" t="str">
        <f t="shared" si="2"/>
        <v xml:space="preserve"> </v>
      </c>
      <c r="N30" s="18" t="str">
        <f t="shared" si="3"/>
        <v xml:space="preserve"> </v>
      </c>
      <c r="O30" s="16"/>
      <c r="P30" s="17"/>
      <c r="Q30" s="11" t="str">
        <f t="shared" si="4"/>
        <v xml:space="preserve"> </v>
      </c>
      <c r="R30" s="17" t="str">
        <f t="shared" si="0"/>
        <v xml:space="preserve"> </v>
      </c>
      <c r="S30" s="18" t="str">
        <f t="shared" si="1"/>
        <v xml:space="preserve"> </v>
      </c>
      <c r="T30" s="16"/>
      <c r="U30" s="104" t="str">
        <f t="shared" si="5"/>
        <v xml:space="preserve"> </v>
      </c>
      <c r="V30" s="47" t="str">
        <f t="shared" si="6"/>
        <v xml:space="preserve"> </v>
      </c>
      <c r="W30" s="16"/>
      <c r="X30" s="104" t="str">
        <f t="shared" si="7"/>
        <v xml:space="preserve"> </v>
      </c>
      <c r="Y30" s="48" t="str">
        <f t="shared" si="8"/>
        <v xml:space="preserve"> </v>
      </c>
    </row>
    <row r="31" spans="1:25" s="2" customFormat="1" ht="19.899999999999999" customHeight="1" x14ac:dyDescent="0.25">
      <c r="A31" s="105"/>
      <c r="B31" s="157"/>
      <c r="C31" s="157"/>
      <c r="D31" s="157"/>
      <c r="E31" s="157"/>
      <c r="F31" s="157"/>
      <c r="G31" s="157"/>
      <c r="H31" s="157"/>
      <c r="I31" s="158"/>
      <c r="J31" s="16"/>
      <c r="K31" s="11"/>
      <c r="L31" s="11" t="str">
        <f t="shared" si="9"/>
        <v xml:space="preserve"> </v>
      </c>
      <c r="M31" s="17" t="str">
        <f t="shared" si="2"/>
        <v xml:space="preserve"> </v>
      </c>
      <c r="N31" s="18" t="str">
        <f t="shared" si="3"/>
        <v xml:space="preserve"> </v>
      </c>
      <c r="O31" s="16"/>
      <c r="P31" s="17"/>
      <c r="Q31" s="11" t="str">
        <f t="shared" si="4"/>
        <v xml:space="preserve"> </v>
      </c>
      <c r="R31" s="17" t="str">
        <f t="shared" si="0"/>
        <v xml:space="preserve"> </v>
      </c>
      <c r="S31" s="18" t="str">
        <f t="shared" si="1"/>
        <v xml:space="preserve"> </v>
      </c>
      <c r="T31" s="16"/>
      <c r="U31" s="104" t="str">
        <f t="shared" si="5"/>
        <v xml:space="preserve"> </v>
      </c>
      <c r="V31" s="47" t="str">
        <f t="shared" si="6"/>
        <v xml:space="preserve"> </v>
      </c>
      <c r="W31" s="16"/>
      <c r="X31" s="104" t="str">
        <f t="shared" si="7"/>
        <v xml:space="preserve"> </v>
      </c>
      <c r="Y31" s="48" t="str">
        <f t="shared" si="8"/>
        <v xml:space="preserve"> </v>
      </c>
    </row>
    <row r="32" spans="1:25" s="2" customFormat="1" ht="19.899999999999999" customHeight="1" x14ac:dyDescent="0.25">
      <c r="A32" s="105"/>
      <c r="B32" s="157"/>
      <c r="C32" s="157"/>
      <c r="D32" s="157"/>
      <c r="E32" s="157"/>
      <c r="F32" s="157"/>
      <c r="G32" s="157"/>
      <c r="H32" s="157"/>
      <c r="I32" s="158"/>
      <c r="J32" s="16"/>
      <c r="K32" s="11"/>
      <c r="L32" s="11" t="str">
        <f t="shared" si="9"/>
        <v xml:space="preserve"> </v>
      </c>
      <c r="M32" s="17" t="str">
        <f t="shared" si="2"/>
        <v xml:space="preserve"> </v>
      </c>
      <c r="N32" s="18" t="str">
        <f t="shared" si="3"/>
        <v xml:space="preserve"> </v>
      </c>
      <c r="O32" s="16"/>
      <c r="P32" s="17"/>
      <c r="Q32" s="11" t="str">
        <f t="shared" si="4"/>
        <v xml:space="preserve"> </v>
      </c>
      <c r="R32" s="17" t="str">
        <f t="shared" si="0"/>
        <v xml:space="preserve"> </v>
      </c>
      <c r="S32" s="18" t="str">
        <f t="shared" si="1"/>
        <v xml:space="preserve"> </v>
      </c>
      <c r="T32" s="16"/>
      <c r="U32" s="104" t="str">
        <f t="shared" si="5"/>
        <v xml:space="preserve"> </v>
      </c>
      <c r="V32" s="47" t="str">
        <f t="shared" si="6"/>
        <v xml:space="preserve"> </v>
      </c>
      <c r="W32" s="16"/>
      <c r="X32" s="104" t="str">
        <f t="shared" si="7"/>
        <v xml:space="preserve"> </v>
      </c>
      <c r="Y32" s="48" t="str">
        <f t="shared" si="8"/>
        <v xml:space="preserve"> </v>
      </c>
    </row>
    <row r="33" spans="1:25" s="2" customFormat="1" ht="19.899999999999999" customHeight="1" x14ac:dyDescent="0.25">
      <c r="A33" s="103"/>
      <c r="B33" s="157"/>
      <c r="C33" s="157"/>
      <c r="D33" s="157"/>
      <c r="E33" s="157"/>
      <c r="F33" s="157"/>
      <c r="G33" s="157"/>
      <c r="H33" s="157"/>
      <c r="I33" s="158"/>
      <c r="J33" s="16"/>
      <c r="K33" s="11"/>
      <c r="L33" s="11" t="str">
        <f t="shared" si="9"/>
        <v xml:space="preserve"> </v>
      </c>
      <c r="M33" s="17" t="str">
        <f t="shared" si="2"/>
        <v xml:space="preserve"> </v>
      </c>
      <c r="N33" s="18" t="str">
        <f t="shared" si="3"/>
        <v xml:space="preserve"> </v>
      </c>
      <c r="O33" s="16"/>
      <c r="P33" s="17"/>
      <c r="Q33" s="11" t="str">
        <f t="shared" si="4"/>
        <v xml:space="preserve"> </v>
      </c>
      <c r="R33" s="17" t="str">
        <f t="shared" si="0"/>
        <v xml:space="preserve"> </v>
      </c>
      <c r="S33" s="18" t="str">
        <f t="shared" si="1"/>
        <v xml:space="preserve"> </v>
      </c>
      <c r="T33" s="16"/>
      <c r="U33" s="104" t="str">
        <f t="shared" si="5"/>
        <v xml:space="preserve"> </v>
      </c>
      <c r="V33" s="47" t="str">
        <f t="shared" si="6"/>
        <v xml:space="preserve"> </v>
      </c>
      <c r="W33" s="16"/>
      <c r="X33" s="104" t="str">
        <f t="shared" si="7"/>
        <v xml:space="preserve"> </v>
      </c>
      <c r="Y33" s="48" t="str">
        <f t="shared" si="8"/>
        <v xml:space="preserve"> </v>
      </c>
    </row>
    <row r="34" spans="1:25" s="2" customFormat="1" ht="19.899999999999999" customHeight="1" x14ac:dyDescent="0.25">
      <c r="A34" s="103"/>
      <c r="B34" s="157"/>
      <c r="C34" s="157"/>
      <c r="D34" s="157"/>
      <c r="E34" s="157"/>
      <c r="F34" s="157"/>
      <c r="G34" s="157"/>
      <c r="H34" s="157"/>
      <c r="I34" s="158"/>
      <c r="J34" s="16"/>
      <c r="K34" s="11"/>
      <c r="L34" s="11" t="str">
        <f t="shared" si="9"/>
        <v xml:space="preserve"> </v>
      </c>
      <c r="M34" s="17" t="str">
        <f t="shared" si="2"/>
        <v xml:space="preserve"> </v>
      </c>
      <c r="N34" s="18" t="str">
        <f t="shared" si="3"/>
        <v xml:space="preserve"> </v>
      </c>
      <c r="O34" s="16"/>
      <c r="P34" s="17"/>
      <c r="Q34" s="11" t="str">
        <f t="shared" si="4"/>
        <v xml:space="preserve"> </v>
      </c>
      <c r="R34" s="17" t="str">
        <f t="shared" si="0"/>
        <v xml:space="preserve"> </v>
      </c>
      <c r="S34" s="18" t="str">
        <f t="shared" si="1"/>
        <v xml:space="preserve"> </v>
      </c>
      <c r="T34" s="16"/>
      <c r="U34" s="104" t="str">
        <f t="shared" si="5"/>
        <v xml:space="preserve"> </v>
      </c>
      <c r="V34" s="47" t="str">
        <f t="shared" si="6"/>
        <v xml:space="preserve"> </v>
      </c>
      <c r="W34" s="16"/>
      <c r="X34" s="104" t="str">
        <f t="shared" si="7"/>
        <v xml:space="preserve"> </v>
      </c>
      <c r="Y34" s="48" t="str">
        <f t="shared" si="8"/>
        <v xml:space="preserve"> </v>
      </c>
    </row>
    <row r="35" spans="1:25" s="2" customFormat="1" ht="19.899999999999999" customHeight="1" x14ac:dyDescent="0.25">
      <c r="A35" s="105"/>
      <c r="B35" s="157"/>
      <c r="C35" s="157"/>
      <c r="D35" s="157"/>
      <c r="E35" s="157"/>
      <c r="F35" s="157"/>
      <c r="G35" s="157"/>
      <c r="H35" s="157"/>
      <c r="I35" s="158"/>
      <c r="J35" s="16"/>
      <c r="K35" s="11"/>
      <c r="L35" s="11" t="str">
        <f t="shared" si="9"/>
        <v xml:space="preserve"> </v>
      </c>
      <c r="M35" s="17" t="str">
        <f t="shared" si="2"/>
        <v xml:space="preserve"> </v>
      </c>
      <c r="N35" s="18" t="str">
        <f t="shared" si="3"/>
        <v xml:space="preserve"> </v>
      </c>
      <c r="O35" s="16"/>
      <c r="P35" s="17"/>
      <c r="Q35" s="11" t="str">
        <f t="shared" si="4"/>
        <v xml:space="preserve"> </v>
      </c>
      <c r="R35" s="17" t="str">
        <f t="shared" si="0"/>
        <v xml:space="preserve"> </v>
      </c>
      <c r="S35" s="18" t="str">
        <f t="shared" si="1"/>
        <v xml:space="preserve"> </v>
      </c>
      <c r="T35" s="16"/>
      <c r="U35" s="104" t="str">
        <f t="shared" si="5"/>
        <v xml:space="preserve"> </v>
      </c>
      <c r="V35" s="47" t="str">
        <f t="shared" si="6"/>
        <v xml:space="preserve"> </v>
      </c>
      <c r="W35" s="16"/>
      <c r="X35" s="104" t="str">
        <f t="shared" si="7"/>
        <v xml:space="preserve"> </v>
      </c>
      <c r="Y35" s="48" t="str">
        <f t="shared" si="8"/>
        <v xml:space="preserve"> </v>
      </c>
    </row>
    <row r="36" spans="1:25" s="2" customFormat="1" ht="19.899999999999999" customHeight="1" x14ac:dyDescent="0.25">
      <c r="A36" s="105"/>
      <c r="B36" s="157"/>
      <c r="C36" s="157"/>
      <c r="D36" s="157"/>
      <c r="E36" s="157"/>
      <c r="F36" s="157"/>
      <c r="G36" s="157"/>
      <c r="H36" s="157"/>
      <c r="I36" s="158"/>
      <c r="J36" s="16"/>
      <c r="K36" s="11"/>
      <c r="L36" s="11" t="str">
        <f t="shared" si="9"/>
        <v xml:space="preserve"> </v>
      </c>
      <c r="M36" s="17" t="str">
        <f t="shared" si="2"/>
        <v xml:space="preserve"> </v>
      </c>
      <c r="N36" s="18" t="str">
        <f t="shared" si="3"/>
        <v xml:space="preserve"> </v>
      </c>
      <c r="O36" s="16"/>
      <c r="P36" s="17"/>
      <c r="Q36" s="11" t="str">
        <f t="shared" si="4"/>
        <v xml:space="preserve"> </v>
      </c>
      <c r="R36" s="17" t="str">
        <f t="shared" si="0"/>
        <v xml:space="preserve"> </v>
      </c>
      <c r="S36" s="18" t="str">
        <f t="shared" si="1"/>
        <v xml:space="preserve"> </v>
      </c>
      <c r="T36" s="16"/>
      <c r="U36" s="104" t="str">
        <f t="shared" si="5"/>
        <v xml:space="preserve"> </v>
      </c>
      <c r="V36" s="47" t="str">
        <f t="shared" si="6"/>
        <v xml:space="preserve"> </v>
      </c>
      <c r="W36" s="16"/>
      <c r="X36" s="104" t="str">
        <f t="shared" si="7"/>
        <v xml:space="preserve"> </v>
      </c>
      <c r="Y36" s="48" t="str">
        <f t="shared" si="8"/>
        <v xml:space="preserve"> </v>
      </c>
    </row>
    <row r="37" spans="1:25" s="2" customFormat="1" ht="19.899999999999999" customHeight="1" x14ac:dyDescent="0.25">
      <c r="A37" s="103"/>
      <c r="B37" s="157"/>
      <c r="C37" s="157"/>
      <c r="D37" s="157"/>
      <c r="E37" s="157"/>
      <c r="F37" s="157"/>
      <c r="G37" s="157"/>
      <c r="H37" s="157"/>
      <c r="I37" s="158"/>
      <c r="J37" s="16"/>
      <c r="K37" s="11"/>
      <c r="L37" s="11" t="str">
        <f t="shared" si="9"/>
        <v xml:space="preserve"> </v>
      </c>
      <c r="M37" s="17" t="str">
        <f t="shared" si="2"/>
        <v xml:space="preserve"> </v>
      </c>
      <c r="N37" s="18" t="str">
        <f t="shared" si="3"/>
        <v xml:space="preserve"> </v>
      </c>
      <c r="O37" s="16"/>
      <c r="P37" s="17"/>
      <c r="Q37" s="11" t="str">
        <f t="shared" si="4"/>
        <v xml:space="preserve"> </v>
      </c>
      <c r="R37" s="17" t="str">
        <f t="shared" si="0"/>
        <v xml:space="preserve"> </v>
      </c>
      <c r="S37" s="18" t="str">
        <f t="shared" si="1"/>
        <v xml:space="preserve"> </v>
      </c>
      <c r="T37" s="16"/>
      <c r="U37" s="104" t="str">
        <f t="shared" si="5"/>
        <v xml:space="preserve"> </v>
      </c>
      <c r="V37" s="47" t="str">
        <f t="shared" si="6"/>
        <v xml:space="preserve"> </v>
      </c>
      <c r="W37" s="16"/>
      <c r="X37" s="104" t="str">
        <f t="shared" si="7"/>
        <v xml:space="preserve"> </v>
      </c>
      <c r="Y37" s="48" t="str">
        <f t="shared" si="8"/>
        <v xml:space="preserve"> </v>
      </c>
    </row>
    <row r="38" spans="1:25" s="2" customFormat="1" ht="19.899999999999999" customHeight="1" x14ac:dyDescent="0.25">
      <c r="A38" s="105"/>
      <c r="B38" s="157"/>
      <c r="C38" s="157"/>
      <c r="D38" s="157"/>
      <c r="E38" s="157"/>
      <c r="F38" s="157"/>
      <c r="G38" s="157"/>
      <c r="H38" s="157"/>
      <c r="I38" s="158"/>
      <c r="J38" s="16"/>
      <c r="K38" s="11"/>
      <c r="L38" s="11" t="str">
        <f t="shared" si="9"/>
        <v xml:space="preserve"> </v>
      </c>
      <c r="M38" s="17" t="str">
        <f t="shared" si="2"/>
        <v xml:space="preserve"> </v>
      </c>
      <c r="N38" s="18" t="str">
        <f t="shared" si="3"/>
        <v xml:space="preserve"> </v>
      </c>
      <c r="O38" s="16"/>
      <c r="P38" s="17"/>
      <c r="Q38" s="11" t="str">
        <f t="shared" si="4"/>
        <v xml:space="preserve"> </v>
      </c>
      <c r="R38" s="17" t="str">
        <f t="shared" si="0"/>
        <v xml:space="preserve"> </v>
      </c>
      <c r="S38" s="18" t="str">
        <f t="shared" si="1"/>
        <v xml:space="preserve"> </v>
      </c>
      <c r="T38" s="16"/>
      <c r="U38" s="104" t="str">
        <f t="shared" si="5"/>
        <v xml:space="preserve"> </v>
      </c>
      <c r="V38" s="47" t="str">
        <f t="shared" si="6"/>
        <v xml:space="preserve"> </v>
      </c>
      <c r="W38" s="16"/>
      <c r="X38" s="104" t="str">
        <f t="shared" si="7"/>
        <v xml:space="preserve"> </v>
      </c>
      <c r="Y38" s="48" t="str">
        <f t="shared" si="8"/>
        <v xml:space="preserve"> </v>
      </c>
    </row>
    <row r="39" spans="1:25" s="2" customFormat="1" ht="19.899999999999999" customHeight="1" x14ac:dyDescent="0.25">
      <c r="A39" s="105"/>
      <c r="B39" s="157"/>
      <c r="C39" s="157"/>
      <c r="D39" s="157"/>
      <c r="E39" s="157"/>
      <c r="F39" s="157"/>
      <c r="G39" s="157"/>
      <c r="H39" s="157"/>
      <c r="I39" s="158"/>
      <c r="J39" s="16"/>
      <c r="K39" s="11"/>
      <c r="L39" s="11" t="str">
        <f t="shared" si="9"/>
        <v xml:space="preserve"> </v>
      </c>
      <c r="M39" s="17" t="str">
        <f t="shared" si="2"/>
        <v xml:space="preserve"> </v>
      </c>
      <c r="N39" s="18" t="str">
        <f t="shared" si="3"/>
        <v xml:space="preserve"> </v>
      </c>
      <c r="O39" s="16"/>
      <c r="P39" s="17"/>
      <c r="Q39" s="11" t="str">
        <f t="shared" si="4"/>
        <v xml:space="preserve"> </v>
      </c>
      <c r="R39" s="17" t="str">
        <f t="shared" si="0"/>
        <v xml:space="preserve"> </v>
      </c>
      <c r="S39" s="18" t="str">
        <f t="shared" si="1"/>
        <v xml:space="preserve"> </v>
      </c>
      <c r="T39" s="16"/>
      <c r="U39" s="104" t="str">
        <f t="shared" si="5"/>
        <v xml:space="preserve"> </v>
      </c>
      <c r="V39" s="47" t="str">
        <f t="shared" si="6"/>
        <v xml:space="preserve"> </v>
      </c>
      <c r="W39" s="16"/>
      <c r="X39" s="104" t="str">
        <f t="shared" si="7"/>
        <v xml:space="preserve"> </v>
      </c>
      <c r="Y39" s="48" t="str">
        <f t="shared" si="8"/>
        <v xml:space="preserve"> </v>
      </c>
    </row>
    <row r="40" spans="1:25" s="2" customFormat="1" ht="19.899999999999999" customHeight="1" x14ac:dyDescent="0.25">
      <c r="A40" s="105"/>
      <c r="B40" s="157"/>
      <c r="C40" s="157"/>
      <c r="D40" s="157"/>
      <c r="E40" s="157"/>
      <c r="F40" s="157"/>
      <c r="G40" s="157"/>
      <c r="H40" s="157"/>
      <c r="I40" s="158"/>
      <c r="J40" s="16"/>
      <c r="K40" s="11"/>
      <c r="L40" s="11" t="str">
        <f t="shared" si="9"/>
        <v xml:space="preserve"> </v>
      </c>
      <c r="M40" s="17" t="str">
        <f t="shared" si="2"/>
        <v xml:space="preserve"> </v>
      </c>
      <c r="N40" s="18" t="str">
        <f t="shared" si="3"/>
        <v xml:space="preserve"> </v>
      </c>
      <c r="O40" s="16"/>
      <c r="P40" s="17"/>
      <c r="Q40" s="11" t="str">
        <f t="shared" si="4"/>
        <v xml:space="preserve"> </v>
      </c>
      <c r="R40" s="17" t="str">
        <f t="shared" si="0"/>
        <v xml:space="preserve"> </v>
      </c>
      <c r="S40" s="18" t="str">
        <f t="shared" si="1"/>
        <v xml:space="preserve"> </v>
      </c>
      <c r="T40" s="16"/>
      <c r="U40" s="104" t="str">
        <f t="shared" si="5"/>
        <v xml:space="preserve"> </v>
      </c>
      <c r="V40" s="47" t="str">
        <f t="shared" si="6"/>
        <v xml:space="preserve"> </v>
      </c>
      <c r="W40" s="16"/>
      <c r="X40" s="104" t="str">
        <f t="shared" si="7"/>
        <v xml:space="preserve"> </v>
      </c>
      <c r="Y40" s="48" t="str">
        <f t="shared" si="8"/>
        <v xml:space="preserve"> </v>
      </c>
    </row>
    <row r="41" spans="1:25" s="2" customFormat="1" ht="19.899999999999999" customHeight="1" thickBot="1" x14ac:dyDescent="0.3">
      <c r="A41" s="106"/>
      <c r="B41" s="159"/>
      <c r="C41" s="160"/>
      <c r="D41" s="160"/>
      <c r="E41" s="160"/>
      <c r="F41" s="160"/>
      <c r="G41" s="160"/>
      <c r="H41" s="160"/>
      <c r="I41" s="161"/>
      <c r="J41" s="22"/>
      <c r="K41" s="23"/>
      <c r="L41" s="23" t="str">
        <f t="shared" si="9"/>
        <v xml:space="preserve"> </v>
      </c>
      <c r="M41" s="24" t="str">
        <f t="shared" si="2"/>
        <v xml:space="preserve"> </v>
      </c>
      <c r="N41" s="25" t="str">
        <f t="shared" si="3"/>
        <v xml:space="preserve"> </v>
      </c>
      <c r="O41" s="22"/>
      <c r="P41" s="24"/>
      <c r="Q41" s="23" t="str">
        <f t="shared" si="4"/>
        <v xml:space="preserve"> </v>
      </c>
      <c r="R41" s="24" t="str">
        <f t="shared" si="0"/>
        <v xml:space="preserve"> </v>
      </c>
      <c r="S41" s="25" t="str">
        <f t="shared" si="1"/>
        <v xml:space="preserve"> </v>
      </c>
      <c r="T41" s="22"/>
      <c r="U41" s="107" t="str">
        <f t="shared" si="5"/>
        <v xml:space="preserve"> </v>
      </c>
      <c r="V41" s="50" t="str">
        <f t="shared" si="6"/>
        <v xml:space="preserve"> </v>
      </c>
      <c r="W41" s="22"/>
      <c r="X41" s="107" t="str">
        <f t="shared" si="7"/>
        <v xml:space="preserve"> </v>
      </c>
      <c r="Y41" s="51" t="str">
        <f t="shared" si="8"/>
        <v xml:space="preserve"> </v>
      </c>
    </row>
    <row r="42" spans="1:25" ht="13.5" thickTop="1" x14ac:dyDescent="0.2"/>
  </sheetData>
  <sheetProtection selectLockedCells="1"/>
  <protectedRanges>
    <protectedRange sqref="A22:A41" name="Range11_2_2"/>
  </protectedRanges>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scale="72" orientation="landscape" horizontalDpi="4294967293" r:id="rId1"/>
  <headerFooter alignWithMargins="0"/>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pageSetUpPr fitToPage="1"/>
  </sheetPr>
  <dimension ref="A1:DH53"/>
  <sheetViews>
    <sheetView zoomScaleNormal="100" workbookViewId="0">
      <selection activeCell="AQ49" sqref="AQ49"/>
    </sheetView>
  </sheetViews>
  <sheetFormatPr defaultColWidth="1.7109375" defaultRowHeight="12" customHeight="1" x14ac:dyDescent="0.2"/>
  <cols>
    <col min="1" max="16384" width="1.7109375" style="56"/>
  </cols>
  <sheetData>
    <row r="1" spans="1:112" ht="38.25" customHeight="1" thickBot="1" x14ac:dyDescent="0.35">
      <c r="A1" s="136"/>
      <c r="B1" s="136"/>
      <c r="C1" s="136"/>
      <c r="D1" s="136"/>
      <c r="E1" s="136"/>
      <c r="F1" s="136"/>
      <c r="G1" s="136"/>
      <c r="H1" s="136"/>
      <c r="I1" s="136"/>
      <c r="J1" s="136"/>
      <c r="K1" s="136"/>
      <c r="L1" s="136"/>
      <c r="M1" s="136"/>
      <c r="N1" s="136"/>
      <c r="O1" s="136"/>
      <c r="P1" s="136"/>
      <c r="Q1" s="136"/>
      <c r="R1" s="136"/>
      <c r="S1" s="136"/>
      <c r="T1" s="136"/>
      <c r="U1" s="136"/>
      <c r="V1" s="136"/>
      <c r="W1" s="136"/>
      <c r="X1" s="136"/>
      <c r="Y1" s="136"/>
      <c r="Z1" s="136"/>
      <c r="AA1" s="136"/>
      <c r="AB1" s="136"/>
      <c r="AC1" s="136"/>
      <c r="AD1" s="136"/>
      <c r="AE1" s="136"/>
      <c r="AF1" s="136"/>
      <c r="AG1" s="136"/>
      <c r="AH1" s="136"/>
      <c r="AI1" s="136"/>
      <c r="AJ1" s="136"/>
      <c r="AK1" s="136"/>
      <c r="AL1" s="136"/>
      <c r="AM1" s="136"/>
      <c r="AN1" s="136"/>
      <c r="AO1" s="136"/>
      <c r="AP1" s="136"/>
      <c r="AQ1" s="136"/>
      <c r="AR1" s="136"/>
      <c r="AS1" s="136"/>
      <c r="AT1" s="136"/>
      <c r="AU1" s="136"/>
      <c r="AV1" s="136"/>
      <c r="AW1" s="136"/>
      <c r="AX1" s="136"/>
      <c r="AY1" s="136"/>
      <c r="AZ1" s="136"/>
      <c r="BA1" s="136"/>
      <c r="BB1" s="136"/>
      <c r="BC1" s="136"/>
      <c r="BD1" s="136"/>
      <c r="BE1" s="136"/>
      <c r="BF1" s="136"/>
      <c r="BG1" s="136"/>
      <c r="BH1" s="136"/>
      <c r="BI1" s="136"/>
      <c r="BJ1" s="136"/>
      <c r="BK1" s="136"/>
      <c r="BL1" s="136"/>
      <c r="BM1" s="136"/>
      <c r="BN1" s="136"/>
      <c r="BO1" s="136"/>
      <c r="BP1" s="136"/>
      <c r="BQ1" s="136"/>
      <c r="BR1" s="136"/>
      <c r="BS1" s="136"/>
      <c r="BT1" s="136"/>
      <c r="BU1" s="136"/>
      <c r="BV1" s="136"/>
      <c r="BW1" s="136"/>
      <c r="BX1" s="136"/>
      <c r="BY1" s="136"/>
    </row>
    <row r="2" spans="1:112" ht="12" customHeight="1" thickTop="1" x14ac:dyDescent="0.2">
      <c r="A2" s="57"/>
      <c r="B2" s="58"/>
      <c r="C2" s="58"/>
      <c r="D2" s="58"/>
      <c r="E2" s="58"/>
      <c r="F2" s="58"/>
      <c r="G2" s="58"/>
      <c r="H2" s="58"/>
      <c r="I2" s="58"/>
      <c r="J2" s="58"/>
      <c r="K2" s="58"/>
      <c r="L2" s="58"/>
      <c r="M2" s="58"/>
      <c r="N2" s="58"/>
      <c r="O2" s="58"/>
      <c r="P2" s="58"/>
      <c r="Q2" s="58"/>
      <c r="R2" s="58"/>
      <c r="S2" s="58"/>
      <c r="T2" s="58"/>
      <c r="U2" s="58"/>
      <c r="V2" s="58"/>
      <c r="W2" s="58"/>
      <c r="X2" s="58"/>
      <c r="Y2" s="58"/>
      <c r="Z2" s="58"/>
      <c r="AA2" s="58"/>
      <c r="AB2" s="58"/>
      <c r="AC2" s="58"/>
      <c r="AD2" s="58"/>
      <c r="AE2" s="58"/>
      <c r="AF2" s="58"/>
      <c r="AG2" s="58"/>
      <c r="AH2" s="58"/>
      <c r="AI2" s="58"/>
      <c r="AJ2" s="58"/>
      <c r="AK2" s="58"/>
      <c r="AL2" s="58"/>
      <c r="AM2" s="58"/>
      <c r="AN2" s="58"/>
      <c r="AO2" s="58"/>
      <c r="AP2" s="58"/>
      <c r="AQ2" s="58"/>
      <c r="AR2" s="58"/>
      <c r="AS2" s="58"/>
      <c r="AT2" s="58"/>
      <c r="AU2" s="58"/>
      <c r="AV2" s="58"/>
      <c r="AW2" s="58"/>
      <c r="AX2" s="58"/>
      <c r="AY2" s="58"/>
      <c r="AZ2" s="58"/>
      <c r="BA2" s="58"/>
      <c r="BB2" s="58"/>
      <c r="BC2" s="58"/>
      <c r="BD2" s="58"/>
      <c r="BE2" s="58"/>
      <c r="BF2" s="58"/>
      <c r="BG2" s="58"/>
      <c r="BH2" s="58"/>
      <c r="BI2" s="58"/>
      <c r="BJ2" s="58"/>
      <c r="BK2" s="58"/>
      <c r="BL2" s="58"/>
      <c r="BM2" s="58"/>
      <c r="BN2" s="58"/>
      <c r="BO2" s="58"/>
      <c r="BP2" s="58"/>
      <c r="BQ2" s="58"/>
      <c r="BR2" s="58"/>
      <c r="BS2" s="58"/>
      <c r="BT2" s="58"/>
      <c r="BU2" s="58"/>
      <c r="BV2" s="58"/>
      <c r="BW2" s="58"/>
      <c r="BX2" s="58"/>
      <c r="BY2" s="59"/>
    </row>
    <row r="3" spans="1:112" ht="12" customHeight="1" x14ac:dyDescent="0.2">
      <c r="A3" s="60"/>
      <c r="B3" s="61"/>
      <c r="C3" s="62"/>
      <c r="D3" s="62"/>
      <c r="E3" s="62"/>
      <c r="F3" s="62"/>
      <c r="G3" s="62"/>
      <c r="H3" s="62"/>
      <c r="I3" s="62"/>
      <c r="J3" s="62"/>
      <c r="K3" s="62"/>
      <c r="L3" s="62"/>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3"/>
    </row>
    <row r="4" spans="1:112" ht="12" customHeight="1" x14ac:dyDescent="0.2">
      <c r="A4" s="60"/>
      <c r="B4" s="62"/>
      <c r="C4" s="62"/>
      <c r="D4" s="62"/>
      <c r="E4" s="62"/>
      <c r="F4" s="62"/>
      <c r="G4" s="62"/>
      <c r="H4" s="62"/>
      <c r="I4" s="62"/>
      <c r="J4" s="62"/>
      <c r="K4" s="62"/>
      <c r="L4" s="62"/>
      <c r="M4" s="62"/>
      <c r="N4" s="62"/>
      <c r="O4" s="62"/>
      <c r="P4" s="62"/>
      <c r="Q4" s="62"/>
      <c r="R4" s="62"/>
      <c r="S4" s="62"/>
      <c r="T4" s="62"/>
      <c r="U4" s="62"/>
      <c r="V4" s="62"/>
      <c r="W4" s="62"/>
      <c r="X4" s="62"/>
      <c r="Y4" s="62"/>
      <c r="Z4" s="62"/>
      <c r="AA4" s="62"/>
      <c r="AB4" s="62"/>
      <c r="AC4" s="62"/>
      <c r="AD4" s="62"/>
      <c r="AE4" s="62"/>
      <c r="AF4" s="62"/>
      <c r="AG4" s="62"/>
      <c r="AH4" s="62"/>
      <c r="AI4" s="62"/>
      <c r="AJ4" s="62"/>
      <c r="AK4" s="62"/>
      <c r="AL4" s="62"/>
      <c r="AM4" s="62"/>
      <c r="AN4" s="62"/>
      <c r="AO4" s="62"/>
      <c r="AP4" s="62"/>
      <c r="AQ4" s="62"/>
      <c r="AR4" s="62"/>
      <c r="AS4" s="62"/>
      <c r="AT4" s="62"/>
      <c r="AU4" s="62"/>
      <c r="AV4" s="62"/>
      <c r="AW4" s="62"/>
      <c r="AX4" s="62"/>
      <c r="AY4" s="62"/>
      <c r="AZ4" s="62"/>
      <c r="BA4" s="62"/>
      <c r="BB4" s="62"/>
      <c r="BC4" s="62"/>
      <c r="BD4" s="62"/>
      <c r="BE4" s="62"/>
      <c r="BF4" s="62"/>
      <c r="BG4" s="62"/>
      <c r="BH4" s="62"/>
      <c r="BI4" s="62"/>
      <c r="BJ4" s="62"/>
      <c r="BK4" s="62"/>
      <c r="BL4" s="62"/>
      <c r="BM4" s="62"/>
      <c r="BN4" s="62"/>
      <c r="BO4" s="62"/>
      <c r="BP4" s="62"/>
      <c r="BQ4" s="62"/>
      <c r="BR4" s="62"/>
      <c r="BS4" s="62"/>
      <c r="BT4" s="62"/>
      <c r="BU4" s="62"/>
      <c r="BV4" s="62"/>
      <c r="BW4" s="62"/>
      <c r="BX4" s="62"/>
      <c r="BY4" s="63"/>
    </row>
    <row r="5" spans="1:112" ht="12" customHeight="1" x14ac:dyDescent="0.25">
      <c r="A5" s="64"/>
      <c r="B5" s="65"/>
      <c r="C5" s="65"/>
      <c r="D5" s="65"/>
      <c r="E5" s="65"/>
      <c r="F5" s="65"/>
      <c r="G5" s="65"/>
      <c r="H5" s="65"/>
      <c r="I5" s="65"/>
      <c r="J5" s="65"/>
      <c r="K5" s="65"/>
      <c r="L5" s="65"/>
      <c r="M5" s="65"/>
      <c r="N5" s="65"/>
      <c r="O5" s="65"/>
      <c r="P5" s="65"/>
      <c r="Q5" s="65"/>
      <c r="R5" s="65"/>
      <c r="S5" s="65"/>
      <c r="T5" s="65"/>
      <c r="U5" s="65"/>
      <c r="V5" s="65"/>
      <c r="W5" s="65"/>
      <c r="X5" s="65"/>
      <c r="Y5" s="65"/>
      <c r="Z5" s="65"/>
      <c r="AA5" s="65"/>
      <c r="AB5" s="65"/>
      <c r="AC5" s="65"/>
      <c r="AD5" s="65"/>
      <c r="AE5" s="65"/>
      <c r="AF5" s="65"/>
      <c r="AG5" s="65"/>
      <c r="AH5" s="65"/>
      <c r="AI5" s="65"/>
      <c r="AJ5" s="65"/>
      <c r="AK5" s="65"/>
      <c r="AL5" s="65"/>
      <c r="AM5" s="65"/>
      <c r="AN5" s="65"/>
      <c r="AO5" s="65"/>
      <c r="AP5" s="65"/>
      <c r="AQ5" s="65"/>
      <c r="AR5" s="65"/>
      <c r="AS5" s="65"/>
      <c r="AT5" s="65"/>
      <c r="AU5" s="65"/>
      <c r="AV5" s="65"/>
      <c r="AW5" s="66"/>
      <c r="AX5" s="66"/>
      <c r="AY5" s="66"/>
      <c r="AZ5" s="66"/>
      <c r="BA5" s="66"/>
      <c r="BB5" s="66"/>
      <c r="BC5" s="66"/>
      <c r="BD5" s="66"/>
      <c r="BE5" s="66"/>
      <c r="BF5" s="66"/>
      <c r="BG5" s="66"/>
      <c r="BH5" s="66"/>
      <c r="BI5" s="66"/>
      <c r="BJ5" s="66"/>
      <c r="BK5" s="65"/>
      <c r="BL5" s="65"/>
      <c r="BM5" s="65"/>
      <c r="BN5" s="65"/>
      <c r="BO5" s="65"/>
      <c r="BP5" s="65"/>
      <c r="BQ5" s="65"/>
      <c r="BR5" s="65"/>
      <c r="BS5" s="65"/>
      <c r="BT5" s="65"/>
      <c r="BU5" s="65"/>
      <c r="BV5" s="65"/>
      <c r="BW5" s="65"/>
      <c r="BX5" s="65"/>
      <c r="BY5" s="67"/>
    </row>
    <row r="6" spans="1:112" ht="12" customHeight="1" x14ac:dyDescent="0.25">
      <c r="A6" s="64"/>
      <c r="B6" s="65"/>
      <c r="C6" s="65"/>
      <c r="D6" s="65"/>
      <c r="E6" s="68"/>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AQ6" s="65"/>
      <c r="AR6" s="65"/>
      <c r="AS6" s="65"/>
      <c r="AT6" s="65"/>
      <c r="AU6" s="65"/>
      <c r="AV6" s="65"/>
      <c r="AW6" s="66"/>
      <c r="AX6" s="66"/>
      <c r="AY6" s="66"/>
      <c r="AZ6" s="66"/>
      <c r="BA6" s="66"/>
      <c r="BB6" s="66"/>
      <c r="BC6" s="66"/>
      <c r="BD6" s="66"/>
      <c r="BE6" s="66"/>
      <c r="BF6" s="66"/>
      <c r="BG6" s="66"/>
      <c r="BH6" s="66"/>
      <c r="BI6" s="66"/>
      <c r="BJ6" s="66"/>
      <c r="BK6" s="65"/>
      <c r="BL6" s="65"/>
      <c r="BM6" s="65"/>
      <c r="BN6" s="65"/>
      <c r="BO6" s="65"/>
      <c r="BP6" s="65"/>
      <c r="BQ6" s="65"/>
      <c r="BR6" s="65"/>
      <c r="BS6" s="65"/>
      <c r="BT6" s="65"/>
      <c r="BU6" s="65"/>
      <c r="BV6" s="65"/>
      <c r="BW6" s="65"/>
      <c r="BX6" s="65"/>
      <c r="BY6" s="67"/>
    </row>
    <row r="7" spans="1:112" ht="12" customHeight="1" x14ac:dyDescent="0.25">
      <c r="A7" s="64"/>
      <c r="B7" s="65"/>
      <c r="C7" s="65"/>
      <c r="D7" s="65"/>
      <c r="E7" s="65"/>
      <c r="F7" s="65"/>
      <c r="G7" s="65"/>
      <c r="H7" s="65"/>
      <c r="I7" s="65"/>
      <c r="J7" s="65"/>
      <c r="K7" s="65"/>
      <c r="L7" s="65"/>
      <c r="M7" s="65"/>
      <c r="N7" s="65"/>
      <c r="O7" s="65"/>
      <c r="P7" s="65"/>
      <c r="Q7" s="65"/>
      <c r="R7" s="65"/>
      <c r="S7" s="65"/>
      <c r="T7" s="65"/>
      <c r="U7" s="65"/>
      <c r="V7" s="66"/>
      <c r="W7" s="66"/>
      <c r="X7" s="66"/>
      <c r="Y7" s="66"/>
      <c r="Z7" s="66"/>
      <c r="AA7" s="66"/>
      <c r="AB7" s="66"/>
      <c r="AC7" s="66"/>
      <c r="AD7" s="66"/>
      <c r="AE7" s="66"/>
      <c r="AF7" s="66"/>
      <c r="AG7" s="66"/>
      <c r="AH7" s="66"/>
      <c r="AI7" s="66"/>
      <c r="AJ7" s="66"/>
      <c r="AK7" s="66"/>
      <c r="AL7" s="65"/>
      <c r="AM7" s="65"/>
      <c r="AN7" s="65"/>
      <c r="AO7" s="65"/>
      <c r="AP7" s="65"/>
      <c r="AQ7" s="65"/>
      <c r="AR7" s="65"/>
      <c r="AS7" s="65"/>
      <c r="AT7" s="65"/>
      <c r="AU7" s="65"/>
      <c r="AV7" s="65"/>
      <c r="AW7" s="69"/>
      <c r="AX7" s="69"/>
      <c r="AY7" s="69"/>
      <c r="AZ7" s="69"/>
      <c r="BA7" s="69"/>
      <c r="BB7" s="69"/>
      <c r="BC7" s="69"/>
      <c r="BD7" s="69"/>
      <c r="BE7" s="69"/>
      <c r="BF7" s="69"/>
      <c r="BG7" s="69"/>
      <c r="BH7" s="69"/>
      <c r="BI7" s="69"/>
      <c r="BJ7" s="69"/>
      <c r="BK7" s="65"/>
      <c r="BL7" s="65"/>
      <c r="BM7" s="65"/>
      <c r="BN7" s="65"/>
      <c r="BO7" s="65"/>
      <c r="BP7" s="65"/>
      <c r="BQ7" s="65"/>
      <c r="BR7" s="65"/>
      <c r="BS7" s="65"/>
      <c r="BT7" s="65"/>
      <c r="BU7" s="65"/>
      <c r="BV7" s="65"/>
      <c r="BW7" s="65"/>
      <c r="BX7" s="65"/>
      <c r="BY7" s="67"/>
    </row>
    <row r="8" spans="1:112" ht="12" customHeight="1" x14ac:dyDescent="0.25">
      <c r="A8" s="64"/>
      <c r="B8" s="68"/>
      <c r="C8" s="65"/>
      <c r="D8" s="65"/>
      <c r="E8" s="65"/>
      <c r="F8" s="65"/>
      <c r="G8" s="65"/>
      <c r="H8" s="65"/>
      <c r="I8" s="65"/>
      <c r="J8" s="65"/>
      <c r="K8" s="68"/>
      <c r="L8" s="65"/>
      <c r="M8" s="65"/>
      <c r="N8" s="65"/>
      <c r="O8" s="65"/>
      <c r="P8" s="65"/>
      <c r="Q8" s="65"/>
      <c r="R8" s="65"/>
      <c r="S8" s="65"/>
      <c r="T8" s="65"/>
      <c r="U8" s="65"/>
      <c r="V8" s="66"/>
      <c r="W8" s="66"/>
      <c r="X8" s="66"/>
      <c r="Y8" s="66"/>
      <c r="Z8" s="66"/>
      <c r="AA8" s="66"/>
      <c r="AB8" s="66"/>
      <c r="AC8" s="66"/>
      <c r="AD8" s="66"/>
      <c r="AE8" s="66"/>
      <c r="AF8" s="66"/>
      <c r="AG8" s="66"/>
      <c r="AH8" s="66"/>
      <c r="AI8" s="66"/>
      <c r="AJ8" s="66"/>
      <c r="AK8" s="66"/>
      <c r="AL8" s="65"/>
      <c r="AM8" s="65"/>
      <c r="AN8" s="65"/>
      <c r="AO8" s="65"/>
      <c r="AP8" s="65"/>
      <c r="AQ8" s="65"/>
      <c r="AR8" s="65"/>
      <c r="AS8" s="65"/>
      <c r="AT8" s="65"/>
      <c r="AU8" s="65"/>
      <c r="AV8" s="65"/>
      <c r="AW8" s="69"/>
      <c r="AX8" s="69"/>
      <c r="AY8" s="69"/>
      <c r="AZ8" s="69"/>
      <c r="BA8" s="69"/>
      <c r="BB8" s="69"/>
      <c r="BC8" s="69"/>
      <c r="BD8" s="69"/>
      <c r="BE8" s="69"/>
      <c r="BF8" s="69"/>
      <c r="BG8" s="69"/>
      <c r="BH8" s="69"/>
      <c r="BI8" s="69"/>
      <c r="BJ8" s="69"/>
      <c r="BK8" s="65"/>
      <c r="BL8" s="65"/>
      <c r="BM8" s="65"/>
      <c r="BN8" s="65"/>
      <c r="BO8" s="65"/>
      <c r="BP8" s="65"/>
      <c r="BQ8" s="65"/>
      <c r="BR8" s="65"/>
      <c r="BS8" s="65"/>
      <c r="BT8" s="65"/>
      <c r="BU8" s="65"/>
      <c r="BV8" s="65"/>
      <c r="BW8" s="65"/>
      <c r="BX8" s="65"/>
      <c r="BY8" s="67"/>
    </row>
    <row r="9" spans="1:112" ht="12" customHeight="1" x14ac:dyDescent="0.2">
      <c r="A9" s="64"/>
      <c r="B9" s="65"/>
      <c r="C9" s="65"/>
      <c r="D9" s="65"/>
      <c r="E9" s="65"/>
      <c r="F9" s="65"/>
      <c r="G9" s="65"/>
      <c r="H9" s="65"/>
      <c r="I9" s="65"/>
      <c r="J9" s="65"/>
      <c r="K9" s="65"/>
      <c r="L9" s="65"/>
      <c r="M9" s="65"/>
      <c r="N9" s="65"/>
      <c r="O9" s="65"/>
      <c r="P9" s="65"/>
      <c r="Q9" s="65"/>
      <c r="R9" s="65"/>
      <c r="S9" s="65"/>
      <c r="T9" s="65"/>
      <c r="U9" s="65"/>
      <c r="V9" s="69"/>
      <c r="W9" s="69"/>
      <c r="X9" s="69"/>
      <c r="Y9" s="69"/>
      <c r="Z9" s="69"/>
      <c r="AA9" s="69"/>
      <c r="AB9" s="69"/>
      <c r="AC9" s="69"/>
      <c r="AD9" s="69"/>
      <c r="AE9" s="69"/>
      <c r="AF9" s="69"/>
      <c r="AG9" s="69"/>
      <c r="AH9" s="69"/>
      <c r="AI9" s="69"/>
      <c r="AJ9" s="69"/>
      <c r="AK9" s="69"/>
      <c r="AL9" s="65"/>
      <c r="AM9" s="65"/>
      <c r="AN9" s="65"/>
      <c r="AO9" s="65"/>
      <c r="AP9" s="65"/>
      <c r="AQ9" s="65"/>
      <c r="AR9" s="65"/>
      <c r="AS9" s="65"/>
      <c r="AT9" s="65"/>
      <c r="AU9" s="65"/>
      <c r="AV9" s="65"/>
      <c r="AW9" s="65"/>
      <c r="AX9" s="65"/>
      <c r="AY9" s="65"/>
      <c r="AZ9" s="65"/>
      <c r="BA9" s="65"/>
      <c r="BB9" s="65"/>
      <c r="BC9" s="65"/>
      <c r="BD9" s="65"/>
      <c r="BE9" s="65"/>
      <c r="BF9" s="65"/>
      <c r="BG9" s="65"/>
      <c r="BH9" s="65"/>
      <c r="BI9" s="65"/>
      <c r="BJ9" s="65"/>
      <c r="BK9" s="65"/>
      <c r="BL9" s="65"/>
      <c r="BM9" s="65"/>
      <c r="BN9" s="65"/>
      <c r="BO9" s="65"/>
      <c r="BP9" s="65"/>
      <c r="BQ9" s="65"/>
      <c r="BR9" s="65"/>
      <c r="BS9" s="65"/>
      <c r="BT9" s="65"/>
      <c r="BU9" s="65"/>
      <c r="BV9" s="65"/>
      <c r="BW9" s="65"/>
      <c r="BX9" s="65"/>
      <c r="BY9" s="67"/>
    </row>
    <row r="10" spans="1:112" ht="12" customHeight="1" x14ac:dyDescent="0.2">
      <c r="A10" s="64"/>
      <c r="B10" s="65"/>
      <c r="C10" s="65"/>
      <c r="D10" s="65"/>
      <c r="E10" s="65"/>
      <c r="F10" s="65"/>
      <c r="G10" s="65"/>
      <c r="H10" s="65"/>
      <c r="I10" s="65"/>
      <c r="J10" s="65"/>
      <c r="K10" s="65"/>
      <c r="L10" s="65"/>
      <c r="M10" s="65"/>
      <c r="N10" s="65"/>
      <c r="O10" s="65"/>
      <c r="P10" s="65"/>
      <c r="Q10" s="65"/>
      <c r="R10" s="65"/>
      <c r="S10" s="65"/>
      <c r="T10" s="65"/>
      <c r="U10" s="65"/>
      <c r="V10" s="69"/>
      <c r="W10" s="69"/>
      <c r="X10" s="69"/>
      <c r="Y10" s="69"/>
      <c r="Z10" s="69"/>
      <c r="AA10" s="69"/>
      <c r="AB10" s="69"/>
      <c r="AC10" s="69"/>
      <c r="AD10" s="69"/>
      <c r="AE10" s="69"/>
      <c r="AF10" s="69"/>
      <c r="AG10" s="69"/>
      <c r="AH10" s="69"/>
      <c r="AI10" s="69"/>
      <c r="AJ10" s="69"/>
      <c r="AK10" s="69"/>
      <c r="AL10" s="65"/>
      <c r="AM10" s="65"/>
      <c r="AN10" s="65"/>
      <c r="AO10" s="65"/>
      <c r="AP10" s="65"/>
      <c r="AQ10" s="65"/>
      <c r="AR10" s="65"/>
      <c r="AS10" s="65"/>
      <c r="AT10" s="65"/>
      <c r="AU10" s="65"/>
      <c r="AV10" s="65"/>
      <c r="AW10" s="65"/>
      <c r="AX10" s="65"/>
      <c r="AY10" s="65"/>
      <c r="AZ10" s="65"/>
      <c r="BA10" s="65"/>
      <c r="BB10" s="65"/>
      <c r="BC10" s="65"/>
      <c r="BD10" s="65"/>
      <c r="BE10" s="65"/>
      <c r="BF10" s="65"/>
      <c r="BG10" s="65"/>
      <c r="BH10" s="65"/>
      <c r="BI10" s="65"/>
      <c r="BJ10" s="65"/>
      <c r="BK10" s="65"/>
      <c r="BL10" s="65"/>
      <c r="BM10" s="65"/>
      <c r="BN10" s="65"/>
      <c r="BO10" s="65"/>
      <c r="BP10" s="65"/>
      <c r="BQ10" s="65"/>
      <c r="BR10" s="65"/>
      <c r="BS10" s="65"/>
      <c r="BT10" s="65"/>
      <c r="BU10" s="65"/>
      <c r="BV10" s="65"/>
      <c r="BW10" s="65"/>
      <c r="BX10" s="65"/>
      <c r="BY10" s="67"/>
    </row>
    <row r="11" spans="1:112" ht="12" customHeight="1" x14ac:dyDescent="0.2">
      <c r="A11" s="64"/>
      <c r="B11" s="65"/>
      <c r="C11" s="65"/>
      <c r="D11" s="65"/>
      <c r="E11" s="65"/>
      <c r="F11" s="65"/>
      <c r="G11" s="65"/>
      <c r="H11" s="65"/>
      <c r="I11" s="65"/>
      <c r="J11" s="65"/>
      <c r="K11" s="65"/>
      <c r="L11" s="65"/>
      <c r="M11" s="65"/>
      <c r="N11" s="65"/>
      <c r="O11" s="65"/>
      <c r="P11" s="65"/>
      <c r="Q11" s="65"/>
      <c r="R11" s="65"/>
      <c r="S11" s="65"/>
      <c r="T11" s="65"/>
      <c r="U11" s="65"/>
      <c r="V11" s="69"/>
      <c r="W11" s="69"/>
      <c r="X11" s="69"/>
      <c r="Y11" s="69"/>
      <c r="Z11" s="69"/>
      <c r="AA11" s="69"/>
      <c r="AB11" s="69"/>
      <c r="AC11" s="69"/>
      <c r="AD11" s="69"/>
      <c r="AE11" s="69"/>
      <c r="AF11" s="69"/>
      <c r="AG11" s="69"/>
      <c r="AH11" s="69"/>
      <c r="AI11" s="69"/>
      <c r="AJ11" s="69"/>
      <c r="AK11" s="69"/>
      <c r="AL11" s="65"/>
      <c r="AM11" s="65"/>
      <c r="AN11" s="65"/>
      <c r="AO11" s="65"/>
      <c r="AP11" s="65"/>
      <c r="AQ11" s="65"/>
      <c r="AR11" s="65"/>
      <c r="AS11" s="65"/>
      <c r="AT11" s="65"/>
      <c r="AU11" s="65"/>
      <c r="AV11" s="65"/>
      <c r="AW11" s="65"/>
      <c r="AX11" s="65"/>
      <c r="AY11" s="65"/>
      <c r="AZ11" s="65"/>
      <c r="BA11" s="65"/>
      <c r="BB11" s="65"/>
      <c r="BC11" s="65"/>
      <c r="BD11" s="65"/>
      <c r="BE11" s="65"/>
      <c r="BF11" s="65"/>
      <c r="BG11" s="65"/>
      <c r="BH11" s="65"/>
      <c r="BI11" s="65"/>
      <c r="BJ11" s="65"/>
      <c r="BK11" s="65"/>
      <c r="BL11" s="65"/>
      <c r="BM11" s="65"/>
      <c r="BN11" s="65"/>
      <c r="BO11" s="65"/>
      <c r="BP11" s="65"/>
      <c r="BQ11" s="65"/>
      <c r="BR11" s="65"/>
      <c r="BS11" s="65"/>
      <c r="BT11" s="65"/>
      <c r="BU11" s="65"/>
      <c r="BV11" s="65"/>
      <c r="BW11" s="65"/>
      <c r="BX11" s="65"/>
      <c r="BY11" s="67"/>
    </row>
    <row r="12" spans="1:112" ht="12" customHeight="1" x14ac:dyDescent="0.2">
      <c r="A12" s="64"/>
      <c r="B12" s="65"/>
      <c r="C12" s="65"/>
      <c r="D12" s="65"/>
      <c r="E12" s="65"/>
      <c r="F12" s="65"/>
      <c r="G12" s="65"/>
      <c r="H12" s="65"/>
      <c r="I12" s="65"/>
      <c r="J12" s="65"/>
      <c r="K12" s="65"/>
      <c r="L12" s="65"/>
      <c r="M12" s="65"/>
      <c r="N12" s="65"/>
      <c r="O12" s="65"/>
      <c r="P12" s="65"/>
      <c r="Q12" s="65"/>
      <c r="R12" s="65"/>
      <c r="S12" s="65"/>
      <c r="T12" s="65"/>
      <c r="U12" s="65"/>
      <c r="V12" s="65"/>
      <c r="W12" s="65"/>
      <c r="X12" s="65"/>
      <c r="Y12" s="65"/>
      <c r="Z12" s="65"/>
      <c r="AA12" s="65"/>
      <c r="AB12" s="65"/>
      <c r="AC12" s="65"/>
      <c r="AD12" s="65"/>
      <c r="AE12" s="65"/>
      <c r="AF12" s="65"/>
      <c r="AG12" s="65"/>
      <c r="AH12" s="65"/>
      <c r="AI12" s="65"/>
      <c r="AJ12" s="65"/>
      <c r="AK12" s="65"/>
      <c r="AL12" s="65"/>
      <c r="AM12" s="65"/>
      <c r="AN12" s="65"/>
      <c r="AO12" s="65"/>
      <c r="AP12" s="65"/>
      <c r="AQ12" s="65"/>
      <c r="AR12" s="65"/>
      <c r="AS12" s="65"/>
      <c r="AT12" s="65"/>
      <c r="AU12" s="65"/>
      <c r="AV12" s="65"/>
      <c r="AW12" s="65"/>
      <c r="AX12" s="65"/>
      <c r="AY12" s="65"/>
      <c r="AZ12" s="65"/>
      <c r="BA12" s="65"/>
      <c r="BB12" s="65"/>
      <c r="BC12" s="65"/>
      <c r="BD12" s="65"/>
      <c r="BE12" s="65"/>
      <c r="BF12" s="65"/>
      <c r="BG12" s="65"/>
      <c r="BH12" s="65"/>
      <c r="BI12" s="65"/>
      <c r="BJ12" s="65"/>
      <c r="BK12" s="65"/>
      <c r="BL12" s="65"/>
      <c r="BM12" s="65"/>
      <c r="BN12" s="65"/>
      <c r="BO12" s="65"/>
      <c r="BP12" s="65"/>
      <c r="BQ12" s="65"/>
      <c r="BR12" s="65"/>
      <c r="BS12" s="65"/>
      <c r="BT12" s="65"/>
      <c r="BU12" s="65"/>
      <c r="BV12" s="65"/>
      <c r="BW12" s="65"/>
      <c r="BX12" s="65"/>
      <c r="BY12" s="67"/>
    </row>
    <row r="13" spans="1:112" ht="12" customHeight="1" x14ac:dyDescent="0.2">
      <c r="A13" s="64"/>
      <c r="B13" s="65"/>
      <c r="C13" s="65"/>
      <c r="D13" s="65"/>
      <c r="E13" s="65"/>
      <c r="F13" s="65"/>
      <c r="G13" s="65"/>
      <c r="H13" s="65"/>
      <c r="I13" s="65"/>
      <c r="J13" s="65"/>
      <c r="K13" s="65"/>
      <c r="L13" s="65"/>
      <c r="M13" s="65"/>
      <c r="N13" s="65"/>
      <c r="O13" s="65"/>
      <c r="P13" s="65"/>
      <c r="Q13" s="65"/>
      <c r="R13" s="65"/>
      <c r="S13" s="65"/>
      <c r="T13" s="65"/>
      <c r="U13" s="65"/>
      <c r="V13" s="65"/>
      <c r="W13" s="65"/>
      <c r="X13" s="65"/>
      <c r="Y13" s="65"/>
      <c r="Z13" s="65"/>
      <c r="AA13" s="65"/>
      <c r="AB13" s="65"/>
      <c r="AC13" s="65"/>
      <c r="AD13" s="65"/>
      <c r="AE13" s="65"/>
      <c r="AF13" s="65"/>
      <c r="AG13" s="65"/>
      <c r="AH13" s="65"/>
      <c r="AI13" s="65"/>
      <c r="AJ13" s="65"/>
      <c r="AK13" s="65"/>
      <c r="AL13" s="65"/>
      <c r="AM13" s="65"/>
      <c r="AN13" s="65"/>
      <c r="AO13" s="65"/>
      <c r="AP13" s="65"/>
      <c r="AQ13" s="65"/>
      <c r="AR13" s="65"/>
      <c r="AS13" s="65"/>
      <c r="AT13" s="65"/>
      <c r="AU13" s="65"/>
      <c r="AV13" s="65"/>
      <c r="AW13" s="65"/>
      <c r="AX13" s="65"/>
      <c r="AY13" s="65"/>
      <c r="AZ13" s="65"/>
      <c r="BA13" s="65"/>
      <c r="BB13" s="65"/>
      <c r="BC13" s="65"/>
      <c r="BD13" s="65"/>
      <c r="BE13" s="65"/>
      <c r="BF13" s="65"/>
      <c r="BG13" s="65"/>
      <c r="BH13" s="65"/>
      <c r="BI13" s="65"/>
      <c r="BJ13" s="65"/>
      <c r="BK13" s="65"/>
      <c r="BL13" s="65"/>
      <c r="BM13" s="65"/>
      <c r="BN13" s="65"/>
      <c r="BO13" s="65"/>
      <c r="BP13" s="65"/>
      <c r="BQ13" s="65"/>
      <c r="BR13" s="65"/>
      <c r="BS13" s="65"/>
      <c r="BT13" s="65"/>
      <c r="BU13" s="65"/>
      <c r="BV13" s="65"/>
      <c r="BW13" s="65"/>
      <c r="BX13" s="65"/>
      <c r="BY13" s="67"/>
    </row>
    <row r="14" spans="1:112" ht="12" customHeight="1" x14ac:dyDescent="0.2">
      <c r="A14" s="64"/>
      <c r="B14" s="65"/>
      <c r="C14" s="65"/>
      <c r="D14" s="65"/>
      <c r="E14" s="65"/>
      <c r="F14" s="65"/>
      <c r="G14" s="65"/>
      <c r="H14" s="65"/>
      <c r="I14" s="65"/>
      <c r="J14" s="65"/>
      <c r="K14" s="65"/>
      <c r="L14" s="65"/>
      <c r="M14" s="65"/>
      <c r="N14" s="65"/>
      <c r="O14" s="65"/>
      <c r="P14" s="65"/>
      <c r="Q14" s="65"/>
      <c r="R14" s="65"/>
      <c r="S14" s="65"/>
      <c r="T14" s="65"/>
      <c r="U14" s="65"/>
      <c r="V14" s="65"/>
      <c r="W14" s="65"/>
      <c r="X14" s="65"/>
      <c r="Y14" s="65"/>
      <c r="Z14" s="65"/>
      <c r="AA14" s="65"/>
      <c r="AB14" s="65"/>
      <c r="AC14" s="65"/>
      <c r="AD14" s="65"/>
      <c r="AE14" s="65"/>
      <c r="AF14" s="65"/>
      <c r="AG14" s="65"/>
      <c r="AH14" s="65"/>
      <c r="AI14" s="65"/>
      <c r="AJ14" s="65"/>
      <c r="AK14" s="65"/>
      <c r="AL14" s="65"/>
      <c r="AM14" s="65"/>
      <c r="AN14" s="65"/>
      <c r="AO14" s="65"/>
      <c r="AP14" s="65"/>
      <c r="AQ14" s="65"/>
      <c r="AR14" s="65"/>
      <c r="AS14" s="65"/>
      <c r="AT14" s="65"/>
      <c r="AU14" s="65"/>
      <c r="AV14" s="65"/>
      <c r="AW14" s="65"/>
      <c r="AX14" s="65"/>
      <c r="AY14" s="65"/>
      <c r="AZ14" s="65"/>
      <c r="BA14" s="65"/>
      <c r="BB14" s="65"/>
      <c r="BC14" s="65"/>
      <c r="BD14" s="65"/>
      <c r="BE14" s="65"/>
      <c r="BF14" s="65"/>
      <c r="BG14" s="65"/>
      <c r="BH14" s="65"/>
      <c r="BI14" s="65"/>
      <c r="BJ14" s="65"/>
      <c r="BK14" s="65"/>
      <c r="BL14" s="65"/>
      <c r="BM14" s="65"/>
      <c r="BN14" s="65"/>
      <c r="BO14" s="65"/>
      <c r="BP14" s="65"/>
      <c r="BQ14" s="65"/>
      <c r="BR14" s="65"/>
      <c r="BS14" s="65"/>
      <c r="BT14" s="65"/>
      <c r="BU14" s="65"/>
      <c r="BV14" s="65"/>
      <c r="BW14" s="65"/>
      <c r="BX14" s="65"/>
      <c r="BY14" s="67"/>
    </row>
    <row r="15" spans="1:112" ht="12" customHeight="1" x14ac:dyDescent="0.25">
      <c r="A15" s="64"/>
      <c r="B15" s="65"/>
      <c r="C15" s="65"/>
      <c r="D15" s="65"/>
      <c r="E15" s="65"/>
      <c r="F15" s="65"/>
      <c r="G15" s="65"/>
      <c r="H15" s="65"/>
      <c r="I15" s="65"/>
      <c r="J15" s="65"/>
      <c r="K15" s="65"/>
      <c r="L15" s="65"/>
      <c r="M15" s="65"/>
      <c r="N15" s="65"/>
      <c r="O15" s="65"/>
      <c r="P15" s="65"/>
      <c r="Q15" s="65"/>
      <c r="R15" s="65"/>
      <c r="S15" s="65"/>
      <c r="T15" s="65"/>
      <c r="U15" s="65"/>
      <c r="V15" s="65"/>
      <c r="W15" s="65"/>
      <c r="X15" s="65"/>
      <c r="Y15" s="65"/>
      <c r="Z15" s="65"/>
      <c r="AA15" s="65"/>
      <c r="AB15" s="65"/>
      <c r="AC15" s="65"/>
      <c r="AD15" s="65"/>
      <c r="AE15" s="65"/>
      <c r="AF15" s="65"/>
      <c r="AG15" s="65"/>
      <c r="AH15" s="65"/>
      <c r="AI15" s="65"/>
      <c r="AJ15" s="65"/>
      <c r="AK15" s="65"/>
      <c r="AL15" s="65"/>
      <c r="AM15" s="65"/>
      <c r="AN15" s="65"/>
      <c r="AO15" s="65"/>
      <c r="AP15" s="65"/>
      <c r="AQ15" s="65"/>
      <c r="AR15" s="65"/>
      <c r="AS15" s="65"/>
      <c r="AT15" s="65"/>
      <c r="AU15" s="65"/>
      <c r="AV15" s="65"/>
      <c r="AW15" s="65"/>
      <c r="AX15" s="65"/>
      <c r="AY15" s="65"/>
      <c r="AZ15" s="65"/>
      <c r="BA15" s="65"/>
      <c r="BB15" s="65"/>
      <c r="BC15" s="65"/>
      <c r="BD15" s="65"/>
      <c r="BE15" s="65"/>
      <c r="BF15" s="65"/>
      <c r="BG15" s="65"/>
      <c r="BH15" s="65"/>
      <c r="BI15" s="65"/>
      <c r="BJ15" s="65"/>
      <c r="BK15" s="65"/>
      <c r="BL15" s="65"/>
      <c r="BM15" s="65"/>
      <c r="BN15" s="65"/>
      <c r="BO15" s="65"/>
      <c r="BP15" s="65"/>
      <c r="BQ15" s="65"/>
      <c r="BR15" s="65"/>
      <c r="BS15" s="65"/>
      <c r="BT15" s="65"/>
      <c r="BU15" s="65"/>
      <c r="BV15" s="65"/>
      <c r="BW15" s="65"/>
      <c r="BX15" s="65"/>
      <c r="BY15" s="67"/>
      <c r="CP15" s="70"/>
      <c r="CQ15" s="70"/>
      <c r="CR15" s="70"/>
      <c r="CS15" s="70"/>
      <c r="CT15" s="70"/>
      <c r="CU15" s="70"/>
      <c r="CV15" s="70"/>
      <c r="CW15" s="70"/>
      <c r="CX15" s="70"/>
      <c r="CY15" s="70"/>
      <c r="CZ15" s="70"/>
      <c r="DA15" s="70"/>
      <c r="DB15" s="70"/>
      <c r="DC15" s="70"/>
      <c r="DD15" s="70"/>
      <c r="DE15" s="70"/>
      <c r="DF15" s="70"/>
      <c r="DG15" s="70"/>
      <c r="DH15" s="70"/>
    </row>
    <row r="16" spans="1:112" ht="12" customHeight="1" x14ac:dyDescent="0.25">
      <c r="A16" s="64"/>
      <c r="B16" s="65"/>
      <c r="C16" s="65"/>
      <c r="D16" s="65"/>
      <c r="E16" s="65"/>
      <c r="F16" s="65"/>
      <c r="G16" s="65"/>
      <c r="H16" s="65"/>
      <c r="I16" s="65"/>
      <c r="J16" s="65"/>
      <c r="K16" s="65"/>
      <c r="L16" s="65"/>
      <c r="M16" s="65"/>
      <c r="N16" s="65"/>
      <c r="O16" s="65"/>
      <c r="P16" s="65"/>
      <c r="Q16" s="65"/>
      <c r="R16" s="65"/>
      <c r="S16" s="65"/>
      <c r="T16" s="65"/>
      <c r="U16" s="65"/>
      <c r="V16" s="65"/>
      <c r="W16" s="65"/>
      <c r="X16" s="65"/>
      <c r="Y16" s="65"/>
      <c r="Z16" s="65"/>
      <c r="AA16" s="65"/>
      <c r="AB16" s="65"/>
      <c r="AC16" s="65"/>
      <c r="AD16" s="65"/>
      <c r="AE16" s="65"/>
      <c r="AF16" s="65"/>
      <c r="AG16" s="65"/>
      <c r="AH16" s="65"/>
      <c r="AI16" s="65"/>
      <c r="AJ16" s="65"/>
      <c r="AK16" s="65"/>
      <c r="AL16" s="65"/>
      <c r="AM16" s="65"/>
      <c r="AN16" s="65"/>
      <c r="AO16" s="65"/>
      <c r="AP16" s="65"/>
      <c r="AQ16" s="65"/>
      <c r="AR16" s="65"/>
      <c r="AS16" s="65"/>
      <c r="AT16" s="65"/>
      <c r="AU16" s="65"/>
      <c r="AV16" s="65"/>
      <c r="AW16" s="65"/>
      <c r="AX16" s="65"/>
      <c r="AY16" s="65"/>
      <c r="AZ16" s="65"/>
      <c r="BA16" s="65"/>
      <c r="BB16" s="65"/>
      <c r="BC16" s="65"/>
      <c r="BD16" s="65"/>
      <c r="BE16" s="65"/>
      <c r="BF16" s="65"/>
      <c r="BG16" s="65"/>
      <c r="BH16" s="65"/>
      <c r="BI16" s="65"/>
      <c r="BJ16" s="65"/>
      <c r="BK16" s="65"/>
      <c r="BL16" s="65"/>
      <c r="BM16" s="65"/>
      <c r="BN16" s="65"/>
      <c r="BO16" s="65"/>
      <c r="BP16" s="65"/>
      <c r="BQ16" s="65"/>
      <c r="BR16" s="65"/>
      <c r="BS16" s="65"/>
      <c r="BT16" s="65"/>
      <c r="BU16" s="65"/>
      <c r="BV16" s="65"/>
      <c r="BW16" s="65"/>
      <c r="BX16" s="65"/>
      <c r="BY16" s="67"/>
      <c r="CP16" s="70"/>
      <c r="CQ16" s="70"/>
      <c r="CR16" s="70"/>
      <c r="CS16" s="70"/>
      <c r="CT16" s="70"/>
      <c r="CU16" s="70"/>
      <c r="CV16" s="70"/>
      <c r="CW16" s="70"/>
      <c r="CX16" s="70"/>
      <c r="CY16" s="70"/>
      <c r="CZ16" s="70"/>
      <c r="DA16" s="70"/>
      <c r="DB16" s="70"/>
      <c r="DC16" s="70"/>
      <c r="DD16" s="70"/>
      <c r="DE16" s="70"/>
      <c r="DF16" s="70"/>
      <c r="DG16" s="70"/>
      <c r="DH16" s="70"/>
    </row>
    <row r="17" spans="1:112" ht="12" customHeight="1" x14ac:dyDescent="0.25">
      <c r="A17" s="64"/>
      <c r="B17" s="65"/>
      <c r="C17" s="65"/>
      <c r="D17" s="65"/>
      <c r="E17" s="65"/>
      <c r="F17" s="65"/>
      <c r="G17" s="65"/>
      <c r="H17" s="65"/>
      <c r="I17" s="65"/>
      <c r="J17" s="65"/>
      <c r="K17" s="65"/>
      <c r="L17" s="65"/>
      <c r="M17" s="65"/>
      <c r="N17" s="65"/>
      <c r="O17" s="65"/>
      <c r="P17" s="65"/>
      <c r="Q17" s="65"/>
      <c r="R17" s="65"/>
      <c r="S17" s="65"/>
      <c r="T17" s="65"/>
      <c r="U17" s="65"/>
      <c r="V17" s="65"/>
      <c r="W17" s="65"/>
      <c r="X17" s="65"/>
      <c r="Y17" s="65"/>
      <c r="Z17" s="65"/>
      <c r="AA17" s="65"/>
      <c r="AB17" s="65"/>
      <c r="AC17" s="65"/>
      <c r="AD17" s="65"/>
      <c r="AE17" s="65"/>
      <c r="AF17" s="65"/>
      <c r="AG17" s="65"/>
      <c r="AH17" s="65"/>
      <c r="AI17" s="65"/>
      <c r="AJ17" s="65"/>
      <c r="AK17" s="65"/>
      <c r="AL17" s="65"/>
      <c r="AM17" s="65"/>
      <c r="AN17" s="65"/>
      <c r="AO17" s="65"/>
      <c r="AP17" s="65"/>
      <c r="AQ17" s="65"/>
      <c r="AR17" s="65"/>
      <c r="AS17" s="65"/>
      <c r="AT17" s="65"/>
      <c r="AU17" s="65"/>
      <c r="AV17" s="65"/>
      <c r="AW17" s="65"/>
      <c r="AX17" s="65"/>
      <c r="AY17" s="65"/>
      <c r="AZ17" s="65"/>
      <c r="BA17" s="65"/>
      <c r="BB17" s="65"/>
      <c r="BC17" s="65"/>
      <c r="BD17" s="65"/>
      <c r="BE17" s="65"/>
      <c r="BF17" s="65"/>
      <c r="BG17" s="65"/>
      <c r="BH17" s="65"/>
      <c r="BI17" s="65"/>
      <c r="BJ17" s="65"/>
      <c r="BK17" s="65"/>
      <c r="BL17" s="65"/>
      <c r="BM17" s="65"/>
      <c r="BN17" s="65"/>
      <c r="BO17" s="65"/>
      <c r="BP17" s="65"/>
      <c r="BQ17" s="65"/>
      <c r="BR17" s="65"/>
      <c r="BS17" s="65"/>
      <c r="BT17" s="65"/>
      <c r="BU17" s="65"/>
      <c r="BV17" s="65"/>
      <c r="BW17" s="65"/>
      <c r="BX17" s="65"/>
      <c r="BY17" s="67"/>
      <c r="CP17" s="70"/>
      <c r="CQ17" s="70"/>
      <c r="CR17" s="70"/>
      <c r="CS17" s="70"/>
      <c r="CT17" s="70"/>
      <c r="CU17" s="70"/>
      <c r="CV17" s="70"/>
      <c r="CW17" s="70"/>
      <c r="CX17" s="70"/>
      <c r="CY17" s="70"/>
      <c r="CZ17" s="70"/>
      <c r="DA17" s="70"/>
      <c r="DB17" s="70"/>
      <c r="DC17" s="70"/>
      <c r="DD17" s="70"/>
      <c r="DE17" s="70"/>
      <c r="DF17" s="70"/>
      <c r="DG17" s="70"/>
      <c r="DH17" s="70"/>
    </row>
    <row r="18" spans="1:112" ht="12" customHeight="1" x14ac:dyDescent="0.25">
      <c r="A18" s="64"/>
      <c r="B18" s="65"/>
      <c r="C18" s="65"/>
      <c r="D18" s="65"/>
      <c r="E18" s="65"/>
      <c r="F18" s="65"/>
      <c r="G18" s="65"/>
      <c r="H18" s="65"/>
      <c r="I18" s="65"/>
      <c r="J18" s="65"/>
      <c r="K18" s="65"/>
      <c r="L18" s="65"/>
      <c r="M18" s="65"/>
      <c r="N18" s="65"/>
      <c r="O18" s="65"/>
      <c r="P18" s="65"/>
      <c r="Q18" s="65"/>
      <c r="R18" s="65"/>
      <c r="S18" s="65"/>
      <c r="T18" s="65"/>
      <c r="U18" s="65"/>
      <c r="V18" s="65"/>
      <c r="W18" s="65"/>
      <c r="X18" s="65"/>
      <c r="Y18" s="65"/>
      <c r="Z18" s="65"/>
      <c r="AA18" s="65"/>
      <c r="AB18" s="65"/>
      <c r="AC18" s="65"/>
      <c r="AD18" s="65"/>
      <c r="AE18" s="65"/>
      <c r="AF18" s="65"/>
      <c r="AG18" s="65"/>
      <c r="AH18" s="65"/>
      <c r="AI18" s="65"/>
      <c r="AJ18" s="65"/>
      <c r="AK18" s="65"/>
      <c r="AL18" s="65"/>
      <c r="AM18" s="65"/>
      <c r="AN18" s="65"/>
      <c r="AO18" s="65"/>
      <c r="AP18" s="65"/>
      <c r="AQ18" s="65"/>
      <c r="AR18" s="65"/>
      <c r="AS18" s="65"/>
      <c r="AT18" s="65"/>
      <c r="AU18" s="65"/>
      <c r="AV18" s="65"/>
      <c r="AW18" s="65"/>
      <c r="AX18" s="65"/>
      <c r="AY18" s="65"/>
      <c r="AZ18" s="65"/>
      <c r="BA18" s="65"/>
      <c r="BB18" s="65"/>
      <c r="BC18" s="65"/>
      <c r="BD18" s="65"/>
      <c r="BE18" s="65"/>
      <c r="BF18" s="65"/>
      <c r="BG18" s="65"/>
      <c r="BH18" s="65"/>
      <c r="BI18" s="65"/>
      <c r="BJ18" s="65"/>
      <c r="BK18" s="65"/>
      <c r="BL18" s="65"/>
      <c r="BM18" s="65"/>
      <c r="BN18" s="65"/>
      <c r="BO18" s="65"/>
      <c r="BP18" s="65"/>
      <c r="BQ18" s="65"/>
      <c r="BR18" s="65"/>
      <c r="BS18" s="65"/>
      <c r="BT18" s="65"/>
      <c r="BU18" s="65"/>
      <c r="BV18" s="65"/>
      <c r="BW18" s="65"/>
      <c r="BX18" s="65"/>
      <c r="BY18" s="67"/>
      <c r="CP18" s="70"/>
      <c r="CQ18" s="70"/>
      <c r="CR18" s="70"/>
      <c r="CS18" s="70"/>
      <c r="CT18" s="70"/>
      <c r="CU18" s="70"/>
      <c r="CV18" s="70"/>
      <c r="CW18" s="70"/>
      <c r="CX18" s="70"/>
      <c r="CY18" s="70"/>
      <c r="CZ18" s="70"/>
      <c r="DA18" s="70"/>
      <c r="DB18" s="70"/>
      <c r="DC18" s="70"/>
      <c r="DD18" s="70"/>
      <c r="DE18" s="70"/>
      <c r="DF18" s="70"/>
      <c r="DG18" s="70"/>
      <c r="DH18" s="70"/>
    </row>
    <row r="19" spans="1:112" ht="12" customHeight="1" x14ac:dyDescent="0.25">
      <c r="A19" s="64"/>
      <c r="B19" s="65"/>
      <c r="C19" s="65"/>
      <c r="D19" s="65"/>
      <c r="E19" s="65"/>
      <c r="F19" s="65"/>
      <c r="G19" s="65"/>
      <c r="H19" s="65"/>
      <c r="I19" s="65"/>
      <c r="J19" s="65"/>
      <c r="K19" s="65"/>
      <c r="L19" s="65"/>
      <c r="M19" s="65"/>
      <c r="N19" s="65"/>
      <c r="O19" s="65"/>
      <c r="P19" s="65"/>
      <c r="Q19" s="65"/>
      <c r="R19" s="65"/>
      <c r="S19" s="65"/>
      <c r="T19" s="65"/>
      <c r="U19" s="65"/>
      <c r="V19" s="65"/>
      <c r="W19" s="65"/>
      <c r="X19" s="65"/>
      <c r="Y19" s="65"/>
      <c r="Z19" s="65"/>
      <c r="AA19" s="65"/>
      <c r="AB19" s="65"/>
      <c r="AC19" s="65"/>
      <c r="AD19" s="65"/>
      <c r="AE19" s="65"/>
      <c r="AF19" s="65"/>
      <c r="AG19" s="65"/>
      <c r="AH19" s="65"/>
      <c r="AI19" s="65"/>
      <c r="AJ19" s="65"/>
      <c r="AK19" s="65"/>
      <c r="AL19" s="65"/>
      <c r="AM19" s="65"/>
      <c r="AN19" s="65"/>
      <c r="AO19" s="65"/>
      <c r="AP19" s="65"/>
      <c r="AQ19" s="65"/>
      <c r="AR19" s="65"/>
      <c r="AS19" s="65"/>
      <c r="AT19" s="65"/>
      <c r="AU19" s="65"/>
      <c r="AV19" s="65"/>
      <c r="AW19" s="65"/>
      <c r="AX19" s="65"/>
      <c r="AY19" s="65"/>
      <c r="AZ19" s="65"/>
      <c r="BA19" s="65"/>
      <c r="BB19" s="65"/>
      <c r="BC19" s="65"/>
      <c r="BD19" s="65"/>
      <c r="BE19" s="65"/>
      <c r="BF19" s="65"/>
      <c r="BG19" s="65"/>
      <c r="BH19" s="65"/>
      <c r="BI19" s="65"/>
      <c r="BJ19" s="65"/>
      <c r="BK19" s="65"/>
      <c r="BL19" s="65"/>
      <c r="BM19" s="65"/>
      <c r="BN19" s="65"/>
      <c r="BO19" s="65"/>
      <c r="BP19" s="65"/>
      <c r="BQ19" s="65"/>
      <c r="BR19" s="65"/>
      <c r="BS19" s="65"/>
      <c r="BT19" s="65"/>
      <c r="BU19" s="65"/>
      <c r="BV19" s="65"/>
      <c r="BW19" s="65"/>
      <c r="BX19" s="65"/>
      <c r="BY19" s="67"/>
      <c r="CP19" s="70"/>
      <c r="CQ19" s="70"/>
      <c r="CR19" s="70"/>
      <c r="CS19" s="70"/>
      <c r="CT19" s="70"/>
      <c r="CU19" s="70"/>
      <c r="CV19" s="70"/>
      <c r="CW19" s="70"/>
      <c r="CX19" s="70"/>
      <c r="CY19" s="70"/>
      <c r="CZ19" s="70"/>
      <c r="DA19" s="71"/>
      <c r="DB19" s="70"/>
      <c r="DC19" s="70"/>
      <c r="DD19" s="70"/>
      <c r="DE19" s="70"/>
      <c r="DF19" s="70"/>
      <c r="DG19" s="70"/>
      <c r="DH19" s="70"/>
    </row>
    <row r="20" spans="1:112" ht="12" customHeight="1" x14ac:dyDescent="0.25">
      <c r="A20" s="64"/>
      <c r="B20" s="65"/>
      <c r="C20" s="65"/>
      <c r="D20" s="65"/>
      <c r="E20" s="65"/>
      <c r="F20" s="65"/>
      <c r="G20" s="65"/>
      <c r="H20" s="65"/>
      <c r="I20" s="65"/>
      <c r="J20" s="65"/>
      <c r="K20" s="65"/>
      <c r="L20" s="65"/>
      <c r="M20" s="65"/>
      <c r="N20" s="65"/>
      <c r="O20" s="65"/>
      <c r="P20" s="65"/>
      <c r="Q20" s="65"/>
      <c r="R20" s="65"/>
      <c r="S20" s="65"/>
      <c r="T20" s="65"/>
      <c r="U20" s="65"/>
      <c r="V20" s="65"/>
      <c r="W20" s="65"/>
      <c r="X20" s="65"/>
      <c r="Y20" s="65"/>
      <c r="Z20" s="65"/>
      <c r="AA20" s="65"/>
      <c r="AB20" s="65"/>
      <c r="AC20" s="65"/>
      <c r="AD20" s="65"/>
      <c r="AE20" s="65"/>
      <c r="AF20" s="65"/>
      <c r="AG20" s="65"/>
      <c r="AH20" s="65"/>
      <c r="AI20" s="65"/>
      <c r="AJ20" s="65"/>
      <c r="AK20" s="65"/>
      <c r="AL20" s="65"/>
      <c r="AM20" s="65"/>
      <c r="AN20" s="65"/>
      <c r="AO20" s="65"/>
      <c r="AP20" s="65"/>
      <c r="AQ20" s="65"/>
      <c r="AR20" s="65"/>
      <c r="AS20" s="65"/>
      <c r="AT20" s="65"/>
      <c r="AU20" s="65"/>
      <c r="AV20" s="65"/>
      <c r="AW20" s="65"/>
      <c r="AX20" s="65"/>
      <c r="AY20" s="65"/>
      <c r="AZ20" s="65"/>
      <c r="BA20" s="65"/>
      <c r="BB20" s="65"/>
      <c r="BC20" s="65"/>
      <c r="BD20" s="65"/>
      <c r="BE20" s="65"/>
      <c r="BF20" s="65"/>
      <c r="BG20" s="65"/>
      <c r="BH20" s="65"/>
      <c r="BI20" s="65"/>
      <c r="BJ20" s="65"/>
      <c r="BK20" s="65"/>
      <c r="BL20" s="65"/>
      <c r="BM20" s="65"/>
      <c r="BN20" s="65"/>
      <c r="BO20" s="65"/>
      <c r="BP20" s="65"/>
      <c r="BQ20" s="65"/>
      <c r="BR20" s="65"/>
      <c r="BS20" s="65"/>
      <c r="BT20" s="65"/>
      <c r="BU20" s="65"/>
      <c r="BV20" s="65"/>
      <c r="BW20" s="65"/>
      <c r="BX20" s="65"/>
      <c r="BY20" s="67"/>
      <c r="CP20" s="70"/>
      <c r="CQ20" s="70"/>
      <c r="CR20" s="70"/>
      <c r="CS20" s="70"/>
      <c r="CT20" s="70"/>
      <c r="CU20" s="70"/>
      <c r="CV20" s="70"/>
      <c r="CW20" s="70"/>
      <c r="CX20" s="70"/>
      <c r="CY20" s="70"/>
      <c r="CZ20" s="70"/>
      <c r="DA20" s="72"/>
      <c r="DB20" s="70"/>
      <c r="DC20" s="70"/>
      <c r="DD20" s="70"/>
      <c r="DE20" s="70"/>
      <c r="DF20" s="70"/>
      <c r="DG20" s="70"/>
      <c r="DH20" s="70"/>
    </row>
    <row r="21" spans="1:112" ht="12" customHeight="1" x14ac:dyDescent="0.25">
      <c r="A21" s="64"/>
      <c r="B21" s="65"/>
      <c r="C21" s="65"/>
      <c r="D21" s="65"/>
      <c r="E21" s="65"/>
      <c r="F21" s="65"/>
      <c r="G21" s="65"/>
      <c r="H21" s="65"/>
      <c r="I21" s="65"/>
      <c r="J21" s="65"/>
      <c r="K21" s="65"/>
      <c r="L21" s="65"/>
      <c r="M21" s="65"/>
      <c r="N21" s="65"/>
      <c r="O21" s="65"/>
      <c r="P21" s="65"/>
      <c r="Q21" s="65"/>
      <c r="R21" s="65"/>
      <c r="S21" s="65"/>
      <c r="T21" s="65"/>
      <c r="U21" s="65"/>
      <c r="V21" s="65"/>
      <c r="W21" s="65"/>
      <c r="X21" s="65"/>
      <c r="Y21" s="65"/>
      <c r="Z21" s="65"/>
      <c r="AA21" s="65"/>
      <c r="AB21" s="65"/>
      <c r="AC21" s="65"/>
      <c r="AD21" s="65"/>
      <c r="AE21" s="65"/>
      <c r="AF21" s="65"/>
      <c r="AG21" s="65"/>
      <c r="AH21" s="65"/>
      <c r="AI21" s="65"/>
      <c r="AJ21" s="65"/>
      <c r="AK21" s="65"/>
      <c r="AL21" s="65"/>
      <c r="AM21" s="65"/>
      <c r="AN21" s="65"/>
      <c r="AO21" s="65"/>
      <c r="AP21" s="65"/>
      <c r="AQ21" s="65"/>
      <c r="AR21" s="65"/>
      <c r="AS21" s="65"/>
      <c r="AT21" s="65"/>
      <c r="AU21" s="65"/>
      <c r="AV21" s="65"/>
      <c r="AW21" s="65"/>
      <c r="AX21" s="65"/>
      <c r="AY21" s="65"/>
      <c r="AZ21" s="65"/>
      <c r="BA21" s="65"/>
      <c r="BB21" s="65"/>
      <c r="BC21" s="65"/>
      <c r="BD21" s="65"/>
      <c r="BE21" s="65"/>
      <c r="BF21" s="65"/>
      <c r="BG21" s="65"/>
      <c r="BH21" s="65"/>
      <c r="BI21" s="65"/>
      <c r="BJ21" s="65"/>
      <c r="BK21" s="65"/>
      <c r="BL21" s="65"/>
      <c r="BM21" s="65"/>
      <c r="BN21" s="65"/>
      <c r="BO21" s="65"/>
      <c r="BP21" s="65"/>
      <c r="BQ21" s="65"/>
      <c r="BR21" s="65"/>
      <c r="BS21" s="65"/>
      <c r="BT21" s="65"/>
      <c r="BU21" s="65"/>
      <c r="BV21" s="65"/>
      <c r="BW21" s="65"/>
      <c r="BX21" s="65"/>
      <c r="BY21" s="67"/>
      <c r="CP21" s="70"/>
      <c r="CQ21" s="70"/>
      <c r="CR21" s="70"/>
      <c r="CS21" s="70"/>
      <c r="CT21" s="70"/>
      <c r="CU21" s="70"/>
      <c r="CV21" s="70"/>
      <c r="CW21" s="70"/>
      <c r="CX21" s="70"/>
      <c r="CY21" s="70"/>
      <c r="CZ21" s="70"/>
      <c r="DA21" s="71"/>
      <c r="DB21" s="70"/>
      <c r="DC21" s="70"/>
      <c r="DD21" s="70"/>
      <c r="DE21" s="70"/>
      <c r="DF21" s="70"/>
      <c r="DG21" s="70"/>
      <c r="DH21" s="70"/>
    </row>
    <row r="22" spans="1:112" ht="12" customHeight="1" x14ac:dyDescent="0.25">
      <c r="A22" s="64"/>
      <c r="B22" s="65"/>
      <c r="C22" s="65"/>
      <c r="D22" s="65"/>
      <c r="E22" s="65"/>
      <c r="F22" s="65"/>
      <c r="G22" s="65"/>
      <c r="H22" s="65"/>
      <c r="I22" s="65"/>
      <c r="J22" s="65"/>
      <c r="K22" s="65"/>
      <c r="L22" s="65"/>
      <c r="M22" s="65"/>
      <c r="N22" s="65"/>
      <c r="O22" s="65"/>
      <c r="P22" s="65"/>
      <c r="Q22" s="65"/>
      <c r="R22" s="65"/>
      <c r="S22" s="65"/>
      <c r="T22" s="65"/>
      <c r="U22" s="65"/>
      <c r="V22" s="65"/>
      <c r="W22" s="65"/>
      <c r="X22" s="65"/>
      <c r="Y22" s="65"/>
      <c r="Z22" s="65"/>
      <c r="AA22" s="65"/>
      <c r="AB22" s="65"/>
      <c r="AC22" s="65"/>
      <c r="AD22" s="65"/>
      <c r="AE22" s="65"/>
      <c r="AF22" s="65"/>
      <c r="AG22" s="65"/>
      <c r="AH22" s="65"/>
      <c r="AI22" s="65"/>
      <c r="AJ22" s="65"/>
      <c r="AK22" s="65"/>
      <c r="AL22" s="65"/>
      <c r="AM22" s="65"/>
      <c r="AN22" s="65"/>
      <c r="AO22" s="65"/>
      <c r="AP22" s="65"/>
      <c r="AQ22" s="65"/>
      <c r="AR22" s="65"/>
      <c r="AS22" s="65"/>
      <c r="AT22" s="65"/>
      <c r="AU22" s="65"/>
      <c r="AV22" s="65"/>
      <c r="AW22" s="65"/>
      <c r="AX22" s="65"/>
      <c r="AY22" s="65"/>
      <c r="AZ22" s="65"/>
      <c r="BA22" s="65"/>
      <c r="BB22" s="65"/>
      <c r="BC22" s="65"/>
      <c r="BD22" s="65"/>
      <c r="BE22" s="65"/>
      <c r="BF22" s="65"/>
      <c r="BG22" s="65"/>
      <c r="BH22" s="65"/>
      <c r="BI22" s="65"/>
      <c r="BJ22" s="65"/>
      <c r="BK22" s="65"/>
      <c r="BL22" s="65"/>
      <c r="BM22" s="65"/>
      <c r="BN22" s="65"/>
      <c r="BO22" s="65"/>
      <c r="BP22" s="65"/>
      <c r="BQ22" s="65"/>
      <c r="BR22" s="65"/>
      <c r="BS22" s="65"/>
      <c r="BT22" s="65"/>
      <c r="BU22" s="65"/>
      <c r="BV22" s="65"/>
      <c r="BW22" s="65"/>
      <c r="BX22" s="65"/>
      <c r="BY22" s="67"/>
      <c r="CP22" s="70"/>
      <c r="CQ22" s="70"/>
      <c r="CR22" s="70"/>
      <c r="CS22" s="70"/>
      <c r="CT22" s="70"/>
      <c r="CU22" s="70"/>
      <c r="CV22" s="70"/>
      <c r="CW22" s="70"/>
      <c r="CX22" s="70"/>
      <c r="CY22" s="70"/>
      <c r="CZ22" s="70"/>
      <c r="DA22" s="70"/>
      <c r="DB22" s="70"/>
      <c r="DC22" s="70"/>
      <c r="DD22" s="70"/>
      <c r="DE22" s="70"/>
      <c r="DF22" s="70"/>
      <c r="DG22" s="70"/>
      <c r="DH22" s="70"/>
    </row>
    <row r="23" spans="1:112" ht="12" customHeight="1" x14ac:dyDescent="0.25">
      <c r="A23" s="64"/>
      <c r="B23" s="65"/>
      <c r="C23" s="65"/>
      <c r="D23" s="65"/>
      <c r="E23" s="68"/>
      <c r="F23" s="65"/>
      <c r="G23" s="65"/>
      <c r="H23" s="65"/>
      <c r="I23" s="65"/>
      <c r="J23" s="65"/>
      <c r="K23" s="65"/>
      <c r="L23" s="65"/>
      <c r="M23" s="65"/>
      <c r="N23" s="65"/>
      <c r="O23" s="65"/>
      <c r="P23" s="65"/>
      <c r="Q23" s="65"/>
      <c r="R23" s="65"/>
      <c r="S23" s="65"/>
      <c r="T23" s="65"/>
      <c r="U23" s="65"/>
      <c r="V23" s="65"/>
      <c r="W23" s="65"/>
      <c r="X23" s="65"/>
      <c r="Y23" s="65"/>
      <c r="Z23" s="65"/>
      <c r="AA23" s="65"/>
      <c r="AB23" s="65"/>
      <c r="AC23" s="65"/>
      <c r="AD23" s="65"/>
      <c r="AE23" s="65"/>
      <c r="AF23" s="65"/>
      <c r="AG23" s="65"/>
      <c r="AH23" s="65"/>
      <c r="AI23" s="65"/>
      <c r="AJ23" s="65"/>
      <c r="AK23" s="65"/>
      <c r="AL23" s="66"/>
      <c r="AM23" s="66"/>
      <c r="AN23" s="66"/>
      <c r="AO23" s="66"/>
      <c r="AP23" s="66"/>
      <c r="AQ23" s="66"/>
      <c r="AR23" s="66"/>
      <c r="AS23" s="66"/>
      <c r="AT23" s="66"/>
      <c r="AU23" s="66"/>
      <c r="AV23" s="65"/>
      <c r="AW23" s="65"/>
      <c r="AX23" s="65"/>
      <c r="AY23" s="65"/>
      <c r="AZ23" s="65"/>
      <c r="BA23" s="65"/>
      <c r="BB23" s="65"/>
      <c r="BC23" s="65"/>
      <c r="BD23" s="65"/>
      <c r="BE23" s="65"/>
      <c r="BF23" s="65"/>
      <c r="BG23" s="65"/>
      <c r="BH23" s="65"/>
      <c r="BI23" s="65"/>
      <c r="BJ23" s="65"/>
      <c r="BK23" s="65"/>
      <c r="BL23" s="65"/>
      <c r="BM23" s="65"/>
      <c r="BN23" s="65"/>
      <c r="BO23" s="65"/>
      <c r="BP23" s="65"/>
      <c r="BQ23" s="65"/>
      <c r="BR23" s="65"/>
      <c r="BS23" s="65"/>
      <c r="BT23" s="65"/>
      <c r="BU23" s="65"/>
      <c r="BV23" s="65"/>
      <c r="BW23" s="65"/>
      <c r="BX23" s="65"/>
      <c r="BY23" s="67"/>
      <c r="CP23" s="70"/>
      <c r="CQ23" s="70"/>
      <c r="CR23" s="70"/>
      <c r="CS23" s="70"/>
      <c r="CT23" s="70"/>
      <c r="CU23" s="70"/>
      <c r="CV23" s="70"/>
      <c r="CW23" s="70"/>
      <c r="CX23" s="70"/>
      <c r="CY23" s="70"/>
      <c r="CZ23" s="70"/>
      <c r="DA23" s="70"/>
      <c r="DB23" s="70"/>
      <c r="DC23" s="70"/>
      <c r="DD23" s="70"/>
      <c r="DE23" s="70"/>
      <c r="DF23" s="70"/>
      <c r="DG23" s="70"/>
      <c r="DH23" s="70"/>
    </row>
    <row r="24" spans="1:112" ht="12" customHeight="1" x14ac:dyDescent="0.25">
      <c r="A24" s="64"/>
      <c r="B24" s="65"/>
      <c r="C24" s="65"/>
      <c r="D24" s="65"/>
      <c r="E24" s="65"/>
      <c r="F24" s="65"/>
      <c r="G24" s="65"/>
      <c r="H24" s="65"/>
      <c r="I24" s="65"/>
      <c r="J24" s="66"/>
      <c r="K24" s="66"/>
      <c r="L24" s="66"/>
      <c r="M24" s="66"/>
      <c r="N24" s="66"/>
      <c r="O24" s="66"/>
      <c r="P24" s="66"/>
      <c r="Q24" s="66"/>
      <c r="R24" s="66"/>
      <c r="S24" s="66"/>
      <c r="T24" s="66"/>
      <c r="U24" s="66"/>
      <c r="V24" s="66"/>
      <c r="W24" s="66"/>
      <c r="X24" s="65"/>
      <c r="Y24" s="65"/>
      <c r="Z24" s="65"/>
      <c r="AA24" s="65"/>
      <c r="AB24" s="65"/>
      <c r="AC24" s="65"/>
      <c r="AD24" s="65"/>
      <c r="AE24" s="65"/>
      <c r="AF24" s="65"/>
      <c r="AG24" s="65"/>
      <c r="AH24" s="65"/>
      <c r="AI24" s="65"/>
      <c r="AJ24" s="65"/>
      <c r="AK24" s="65"/>
      <c r="AL24" s="66"/>
      <c r="AM24" s="66"/>
      <c r="AN24" s="66"/>
      <c r="AO24" s="66"/>
      <c r="AP24" s="66"/>
      <c r="AQ24" s="66"/>
      <c r="AR24" s="66"/>
      <c r="AS24" s="66"/>
      <c r="AT24" s="66"/>
      <c r="AU24" s="66"/>
      <c r="AV24" s="65"/>
      <c r="AW24" s="65"/>
      <c r="AX24" s="65"/>
      <c r="AY24" s="65"/>
      <c r="AZ24" s="65"/>
      <c r="BA24" s="65"/>
      <c r="BB24" s="65"/>
      <c r="BC24" s="65"/>
      <c r="BD24" s="65"/>
      <c r="BE24" s="65"/>
      <c r="BF24" s="65"/>
      <c r="BG24" s="65"/>
      <c r="BH24" s="65"/>
      <c r="BI24" s="65"/>
      <c r="BJ24" s="65"/>
      <c r="BK24" s="65"/>
      <c r="BL24" s="65"/>
      <c r="BM24" s="65"/>
      <c r="BN24" s="65"/>
      <c r="BO24" s="65"/>
      <c r="BP24" s="65"/>
      <c r="BQ24" s="65"/>
      <c r="BR24" s="65"/>
      <c r="BS24" s="65"/>
      <c r="BT24" s="65"/>
      <c r="BU24" s="65"/>
      <c r="BV24" s="65"/>
      <c r="BW24" s="65"/>
      <c r="BX24" s="65"/>
      <c r="BY24" s="67"/>
    </row>
    <row r="25" spans="1:112" ht="12" customHeight="1" x14ac:dyDescent="0.25">
      <c r="A25" s="64"/>
      <c r="B25" s="65"/>
      <c r="C25" s="65"/>
      <c r="D25" s="65"/>
      <c r="E25" s="65"/>
      <c r="F25" s="65"/>
      <c r="G25" s="65"/>
      <c r="H25" s="65"/>
      <c r="I25" s="65"/>
      <c r="J25" s="66"/>
      <c r="K25" s="66"/>
      <c r="L25" s="66"/>
      <c r="M25" s="66"/>
      <c r="N25" s="66"/>
      <c r="O25" s="66"/>
      <c r="P25" s="66"/>
      <c r="Q25" s="66"/>
      <c r="R25" s="66"/>
      <c r="S25" s="66"/>
      <c r="T25" s="66"/>
      <c r="U25" s="66"/>
      <c r="V25" s="66"/>
      <c r="W25" s="66"/>
      <c r="X25" s="65"/>
      <c r="Y25" s="65"/>
      <c r="Z25" s="65"/>
      <c r="AA25" s="65"/>
      <c r="AB25" s="65"/>
      <c r="AC25" s="65"/>
      <c r="AD25" s="65"/>
      <c r="AE25" s="65"/>
      <c r="AF25" s="65"/>
      <c r="AG25" s="65"/>
      <c r="AH25" s="65"/>
      <c r="AI25" s="65"/>
      <c r="AJ25" s="65"/>
      <c r="AK25" s="65"/>
      <c r="AL25" s="69"/>
      <c r="AM25" s="69"/>
      <c r="AN25" s="69"/>
      <c r="AO25" s="69"/>
      <c r="AP25" s="69"/>
      <c r="AQ25" s="69"/>
      <c r="AR25" s="69"/>
      <c r="AS25" s="69"/>
      <c r="AT25" s="69"/>
      <c r="AU25" s="69"/>
      <c r="AV25" s="65"/>
      <c r="AW25" s="65"/>
      <c r="AX25" s="65"/>
      <c r="AY25" s="65"/>
      <c r="AZ25" s="65"/>
      <c r="BA25" s="65"/>
      <c r="BB25" s="65"/>
      <c r="BC25" s="65"/>
      <c r="BD25" s="65"/>
      <c r="BE25" s="65"/>
      <c r="BF25" s="65"/>
      <c r="BG25" s="65"/>
      <c r="BH25" s="65"/>
      <c r="BI25" s="65"/>
      <c r="BJ25" s="65"/>
      <c r="BK25" s="65"/>
      <c r="BL25" s="65"/>
      <c r="BM25" s="65"/>
      <c r="BN25" s="65"/>
      <c r="BO25" s="65"/>
      <c r="BP25" s="65"/>
      <c r="BQ25" s="65"/>
      <c r="BR25" s="65"/>
      <c r="BS25" s="65"/>
      <c r="BT25" s="65"/>
      <c r="BU25" s="65"/>
      <c r="BV25" s="65"/>
      <c r="BW25" s="65"/>
      <c r="BX25" s="65"/>
      <c r="BY25" s="67"/>
    </row>
    <row r="26" spans="1:112" ht="12" customHeight="1" x14ac:dyDescent="0.25">
      <c r="A26" s="64"/>
      <c r="B26" s="65"/>
      <c r="C26" s="65"/>
      <c r="D26" s="65"/>
      <c r="E26" s="65"/>
      <c r="F26" s="65"/>
      <c r="G26" s="65"/>
      <c r="H26" s="65"/>
      <c r="I26" s="65"/>
      <c r="J26" s="65"/>
      <c r="K26" s="65"/>
      <c r="L26" s="65"/>
      <c r="M26" s="65"/>
      <c r="N26" s="65"/>
      <c r="O26" s="65"/>
      <c r="P26" s="65"/>
      <c r="Q26" s="65"/>
      <c r="R26" s="65"/>
      <c r="S26" s="65"/>
      <c r="T26" s="65"/>
      <c r="U26" s="65"/>
      <c r="V26" s="65"/>
      <c r="W26" s="65"/>
      <c r="X26" s="65"/>
      <c r="Y26" s="65"/>
      <c r="Z26" s="65"/>
      <c r="AA26" s="65"/>
      <c r="AB26" s="65"/>
      <c r="AC26" s="65"/>
      <c r="AD26" s="65"/>
      <c r="AE26" s="65"/>
      <c r="AF26" s="65"/>
      <c r="AG26" s="65"/>
      <c r="AH26" s="65"/>
      <c r="AI26" s="65"/>
      <c r="AJ26" s="65"/>
      <c r="AK26" s="65"/>
      <c r="AL26" s="65"/>
      <c r="AM26" s="65"/>
      <c r="AN26" s="65"/>
      <c r="AO26" s="65"/>
      <c r="AP26" s="65"/>
      <c r="AQ26" s="65"/>
      <c r="AR26" s="65"/>
      <c r="AS26" s="65"/>
      <c r="AT26" s="65"/>
      <c r="AU26" s="65"/>
      <c r="AV26" s="65"/>
      <c r="AW26" s="65"/>
      <c r="AX26" s="65"/>
      <c r="AY26" s="65"/>
      <c r="AZ26" s="65"/>
      <c r="BA26" s="65"/>
      <c r="BB26" s="65"/>
      <c r="BC26" s="66"/>
      <c r="BD26" s="66"/>
      <c r="BE26" s="66"/>
      <c r="BF26" s="66"/>
      <c r="BG26" s="66"/>
      <c r="BH26" s="66"/>
      <c r="BI26" s="66"/>
      <c r="BJ26" s="66"/>
      <c r="BK26" s="66"/>
      <c r="BL26" s="66"/>
      <c r="BM26" s="66"/>
      <c r="BN26" s="66"/>
      <c r="BO26" s="66"/>
      <c r="BP26" s="66"/>
      <c r="BQ26" s="65"/>
      <c r="BR26" s="65"/>
      <c r="BS26" s="65"/>
      <c r="BT26" s="65"/>
      <c r="BU26" s="65"/>
      <c r="BV26" s="65"/>
      <c r="BW26" s="65"/>
      <c r="BX26" s="65"/>
      <c r="BY26" s="67"/>
    </row>
    <row r="27" spans="1:112" ht="12" customHeight="1" x14ac:dyDescent="0.25">
      <c r="A27" s="64"/>
      <c r="B27" s="73"/>
      <c r="C27" s="73"/>
      <c r="D27" s="73"/>
      <c r="E27" s="73"/>
      <c r="F27" s="73"/>
      <c r="G27" s="73"/>
      <c r="H27" s="73"/>
      <c r="I27" s="73"/>
      <c r="J27" s="73"/>
      <c r="K27" s="73"/>
      <c r="L27" s="73"/>
      <c r="M27" s="73"/>
      <c r="N27" s="74"/>
      <c r="O27" s="74"/>
      <c r="P27" s="74"/>
      <c r="Q27" s="74"/>
      <c r="R27" s="74"/>
      <c r="S27" s="74"/>
      <c r="T27" s="74"/>
      <c r="U27" s="74"/>
      <c r="V27" s="74"/>
      <c r="W27" s="74"/>
      <c r="X27" s="74"/>
      <c r="Y27" s="74"/>
      <c r="Z27" s="65"/>
      <c r="AA27" s="65"/>
      <c r="AB27" s="65"/>
      <c r="AC27" s="65"/>
      <c r="AD27" s="65"/>
      <c r="AE27" s="65"/>
      <c r="AF27" s="65"/>
      <c r="AG27" s="65"/>
      <c r="AH27" s="65"/>
      <c r="AI27" s="65"/>
      <c r="AJ27" s="65"/>
      <c r="AK27" s="65"/>
      <c r="AL27" s="65"/>
      <c r="AM27" s="65"/>
      <c r="AN27" s="65"/>
      <c r="AO27" s="65"/>
      <c r="AP27" s="65"/>
      <c r="AQ27" s="65"/>
      <c r="AR27" s="65"/>
      <c r="AS27" s="65"/>
      <c r="AT27" s="65"/>
      <c r="AU27" s="65"/>
      <c r="AV27" s="65"/>
      <c r="AW27" s="65"/>
      <c r="AX27" s="65"/>
      <c r="AY27" s="65"/>
      <c r="AZ27" s="65"/>
      <c r="BA27" s="65"/>
      <c r="BB27" s="65"/>
      <c r="BC27" s="66"/>
      <c r="BD27" s="66"/>
      <c r="BE27" s="66"/>
      <c r="BF27" s="66"/>
      <c r="BG27" s="66"/>
      <c r="BH27" s="66"/>
      <c r="BI27" s="66"/>
      <c r="BJ27" s="66"/>
      <c r="BK27" s="66"/>
      <c r="BL27" s="66"/>
      <c r="BM27" s="66"/>
      <c r="BN27" s="66"/>
      <c r="BO27" s="66"/>
      <c r="BP27" s="66"/>
      <c r="BQ27" s="65"/>
      <c r="BR27" s="65"/>
      <c r="BS27" s="65"/>
      <c r="BT27" s="65"/>
      <c r="BU27" s="65"/>
      <c r="BV27" s="65"/>
      <c r="BW27" s="65"/>
      <c r="BX27" s="65"/>
      <c r="BY27" s="67"/>
    </row>
    <row r="28" spans="1:112" ht="12" customHeight="1" x14ac:dyDescent="0.25">
      <c r="A28" s="64"/>
      <c r="B28" s="73"/>
      <c r="C28" s="73"/>
      <c r="D28" s="73"/>
      <c r="E28" s="73"/>
      <c r="F28" s="73"/>
      <c r="G28" s="73"/>
      <c r="H28" s="73"/>
      <c r="I28" s="73"/>
      <c r="J28" s="73"/>
      <c r="K28" s="73"/>
      <c r="L28" s="73"/>
      <c r="M28" s="73"/>
      <c r="N28" s="74"/>
      <c r="O28" s="74"/>
      <c r="P28" s="74"/>
      <c r="Q28" s="74"/>
      <c r="R28" s="74"/>
      <c r="S28" s="74"/>
      <c r="T28" s="74"/>
      <c r="U28" s="74"/>
      <c r="V28" s="74"/>
      <c r="W28" s="74"/>
      <c r="X28" s="74"/>
      <c r="Y28" s="74"/>
      <c r="Z28" s="65"/>
      <c r="AA28" s="65"/>
      <c r="AB28" s="65"/>
      <c r="AC28" s="65"/>
      <c r="AD28" s="65"/>
      <c r="AE28" s="65"/>
      <c r="AF28" s="65"/>
      <c r="AG28" s="65"/>
      <c r="AH28" s="65"/>
      <c r="AI28" s="65"/>
      <c r="AJ28" s="65"/>
      <c r="AK28" s="65"/>
      <c r="AL28" s="65"/>
      <c r="AM28" s="65"/>
      <c r="AN28" s="65"/>
      <c r="AO28" s="65"/>
      <c r="AP28" s="65"/>
      <c r="AQ28" s="65"/>
      <c r="AR28" s="65"/>
      <c r="AS28" s="65"/>
      <c r="AT28" s="65"/>
      <c r="AU28" s="65"/>
      <c r="AV28" s="65"/>
      <c r="AW28" s="65"/>
      <c r="AX28" s="65"/>
      <c r="AY28" s="65"/>
      <c r="AZ28" s="65"/>
      <c r="BA28" s="65"/>
      <c r="BB28" s="65"/>
      <c r="BC28" s="66"/>
      <c r="BD28" s="66"/>
      <c r="BE28" s="66"/>
      <c r="BF28" s="66"/>
      <c r="BG28" s="66"/>
      <c r="BH28" s="66"/>
      <c r="BI28" s="66"/>
      <c r="BJ28" s="66"/>
      <c r="BK28" s="66"/>
      <c r="BL28" s="66"/>
      <c r="BM28" s="66"/>
      <c r="BN28" s="66"/>
      <c r="BO28" s="66"/>
      <c r="BP28" s="66"/>
      <c r="BQ28" s="65"/>
      <c r="BR28" s="65"/>
      <c r="BS28" s="65"/>
      <c r="BT28" s="65"/>
      <c r="BU28" s="65"/>
      <c r="BV28" s="65"/>
      <c r="BW28" s="65"/>
      <c r="BX28" s="65"/>
      <c r="BY28" s="67"/>
    </row>
    <row r="29" spans="1:112" ht="12" customHeight="1" x14ac:dyDescent="0.25">
      <c r="A29" s="64"/>
      <c r="B29" s="73"/>
      <c r="C29" s="73"/>
      <c r="D29" s="73"/>
      <c r="E29" s="73"/>
      <c r="F29" s="73"/>
      <c r="G29" s="73"/>
      <c r="H29" s="73"/>
      <c r="I29" s="73"/>
      <c r="J29" s="73"/>
      <c r="K29" s="73"/>
      <c r="L29" s="73"/>
      <c r="M29" s="73"/>
      <c r="N29" s="74"/>
      <c r="O29" s="74"/>
      <c r="P29" s="74"/>
      <c r="Q29" s="74"/>
      <c r="R29" s="74"/>
      <c r="S29" s="74"/>
      <c r="T29" s="74"/>
      <c r="U29" s="74"/>
      <c r="V29" s="74"/>
      <c r="W29" s="74"/>
      <c r="X29" s="74"/>
      <c r="Y29" s="74"/>
      <c r="Z29" s="65"/>
      <c r="AA29" s="65"/>
      <c r="AB29" s="65"/>
      <c r="AC29" s="65"/>
      <c r="AD29" s="65"/>
      <c r="AE29" s="65"/>
      <c r="AF29" s="65"/>
      <c r="AG29" s="65"/>
      <c r="AH29" s="65"/>
      <c r="AI29" s="65"/>
      <c r="AJ29" s="65"/>
      <c r="AK29" s="65"/>
      <c r="AL29" s="65"/>
      <c r="AM29" s="65"/>
      <c r="AN29" s="65"/>
      <c r="AO29" s="65"/>
      <c r="AP29" s="65"/>
      <c r="AQ29" s="65"/>
      <c r="AR29" s="65"/>
      <c r="AS29" s="65"/>
      <c r="AT29" s="65"/>
      <c r="AU29" s="65"/>
      <c r="AV29" s="65"/>
      <c r="AW29" s="65"/>
      <c r="AX29" s="65"/>
      <c r="AY29" s="65"/>
      <c r="AZ29" s="65"/>
      <c r="BA29" s="65"/>
      <c r="BB29" s="65"/>
      <c r="BC29" s="66"/>
      <c r="BD29" s="66"/>
      <c r="BE29" s="66"/>
      <c r="BF29" s="66"/>
      <c r="BG29" s="66"/>
      <c r="BH29" s="66"/>
      <c r="BI29" s="66"/>
      <c r="BJ29" s="66"/>
      <c r="BK29" s="66"/>
      <c r="BL29" s="66"/>
      <c r="BM29" s="66"/>
      <c r="BN29" s="66"/>
      <c r="BO29" s="66"/>
      <c r="BP29" s="66"/>
      <c r="BQ29" s="65"/>
      <c r="BR29" s="65"/>
      <c r="BS29" s="65"/>
      <c r="BT29" s="65"/>
      <c r="BU29" s="65"/>
      <c r="BV29" s="65"/>
      <c r="BW29" s="65"/>
      <c r="BX29" s="65"/>
      <c r="BY29" s="67"/>
    </row>
    <row r="30" spans="1:112" ht="12" customHeight="1" x14ac:dyDescent="0.25">
      <c r="A30" s="64"/>
      <c r="B30" s="73"/>
      <c r="C30" s="73"/>
      <c r="D30" s="73"/>
      <c r="E30" s="73"/>
      <c r="F30" s="73"/>
      <c r="G30" s="73"/>
      <c r="H30" s="73"/>
      <c r="I30" s="73"/>
      <c r="J30" s="73"/>
      <c r="K30" s="73"/>
      <c r="L30" s="73"/>
      <c r="M30" s="73"/>
      <c r="N30" s="74"/>
      <c r="O30" s="74"/>
      <c r="P30" s="74"/>
      <c r="Q30" s="74"/>
      <c r="R30" s="74"/>
      <c r="S30" s="74"/>
      <c r="T30" s="74"/>
      <c r="U30" s="74"/>
      <c r="V30" s="74"/>
      <c r="W30" s="74"/>
      <c r="X30" s="74"/>
      <c r="Y30" s="74"/>
      <c r="Z30" s="65"/>
      <c r="AA30" s="65"/>
      <c r="AB30" s="65"/>
      <c r="AC30" s="65"/>
      <c r="AD30" s="65"/>
      <c r="AE30" s="65"/>
      <c r="AF30" s="65"/>
      <c r="AG30" s="65"/>
      <c r="AH30" s="65"/>
      <c r="AI30" s="65"/>
      <c r="AJ30" s="65"/>
      <c r="AK30" s="65"/>
      <c r="AL30" s="65"/>
      <c r="AM30" s="65"/>
      <c r="AN30" s="65"/>
      <c r="AO30" s="65"/>
      <c r="AP30" s="65"/>
      <c r="AQ30" s="65"/>
      <c r="AR30" s="65"/>
      <c r="AS30" s="65"/>
      <c r="AT30" s="65"/>
      <c r="AU30" s="65"/>
      <c r="AV30" s="65"/>
      <c r="AW30" s="65"/>
      <c r="AX30" s="65"/>
      <c r="AY30" s="65"/>
      <c r="AZ30" s="65"/>
      <c r="BA30" s="65"/>
      <c r="BB30" s="65"/>
      <c r="BC30" s="69"/>
      <c r="BD30" s="69"/>
      <c r="BE30" s="69"/>
      <c r="BF30" s="69"/>
      <c r="BG30" s="69"/>
      <c r="BH30" s="69"/>
      <c r="BI30" s="69"/>
      <c r="BJ30" s="69"/>
      <c r="BK30" s="69"/>
      <c r="BL30" s="69"/>
      <c r="BM30" s="69"/>
      <c r="BN30" s="69"/>
      <c r="BO30" s="69"/>
      <c r="BP30" s="69"/>
      <c r="BQ30" s="65"/>
      <c r="BR30" s="65"/>
      <c r="BS30" s="65"/>
      <c r="BT30" s="65"/>
      <c r="BU30" s="65"/>
      <c r="BV30" s="65"/>
      <c r="BW30" s="65"/>
      <c r="BX30" s="65"/>
      <c r="BY30" s="67"/>
    </row>
    <row r="31" spans="1:112" ht="12" customHeight="1" x14ac:dyDescent="0.25">
      <c r="A31" s="64"/>
      <c r="B31" s="73"/>
      <c r="C31" s="73"/>
      <c r="D31" s="73"/>
      <c r="E31" s="73"/>
      <c r="F31" s="73"/>
      <c r="G31" s="73"/>
      <c r="H31" s="73"/>
      <c r="I31" s="73"/>
      <c r="J31" s="73"/>
      <c r="K31" s="73"/>
      <c r="L31" s="73"/>
      <c r="M31" s="73"/>
      <c r="N31" s="74"/>
      <c r="O31" s="74"/>
      <c r="P31" s="74"/>
      <c r="Q31" s="74"/>
      <c r="R31" s="74"/>
      <c r="S31" s="74"/>
      <c r="T31" s="74"/>
      <c r="U31" s="74"/>
      <c r="V31" s="74"/>
      <c r="W31" s="74"/>
      <c r="X31" s="74"/>
      <c r="Y31" s="74"/>
      <c r="Z31" s="65"/>
      <c r="AA31" s="65"/>
      <c r="AB31" s="65"/>
      <c r="AC31" s="65"/>
      <c r="AD31" s="65"/>
      <c r="AE31" s="65"/>
      <c r="AF31" s="65"/>
      <c r="AG31" s="65"/>
      <c r="AH31" s="65"/>
      <c r="AI31" s="65"/>
      <c r="AJ31" s="65"/>
      <c r="AK31" s="65"/>
      <c r="AL31" s="65"/>
      <c r="AM31" s="65"/>
      <c r="AN31" s="65"/>
      <c r="AO31" s="65"/>
      <c r="AP31" s="65"/>
      <c r="AQ31" s="65"/>
      <c r="AR31" s="65"/>
      <c r="AS31" s="65"/>
      <c r="AT31" s="65"/>
      <c r="AU31" s="65"/>
      <c r="AV31" s="65"/>
      <c r="AW31" s="65"/>
      <c r="AX31" s="65"/>
      <c r="AY31" s="65"/>
      <c r="AZ31" s="65"/>
      <c r="BA31" s="65"/>
      <c r="BB31" s="65"/>
      <c r="BC31" s="69"/>
      <c r="BD31" s="69"/>
      <c r="BE31" s="69"/>
      <c r="BF31" s="69"/>
      <c r="BG31" s="69"/>
      <c r="BH31" s="69"/>
      <c r="BI31" s="69"/>
      <c r="BJ31" s="69"/>
      <c r="BK31" s="69"/>
      <c r="BL31" s="69"/>
      <c r="BM31" s="69"/>
      <c r="BN31" s="69"/>
      <c r="BO31" s="69"/>
      <c r="BP31" s="69"/>
      <c r="BQ31" s="65"/>
      <c r="BR31" s="65"/>
      <c r="BS31" s="65"/>
      <c r="BT31" s="65"/>
      <c r="BU31" s="65"/>
      <c r="BV31" s="65"/>
      <c r="BW31" s="65"/>
      <c r="BX31" s="65"/>
      <c r="BY31" s="67"/>
    </row>
    <row r="32" spans="1:112" ht="12" customHeight="1" x14ac:dyDescent="0.25">
      <c r="A32" s="75"/>
      <c r="B32" s="73"/>
      <c r="C32" s="73"/>
      <c r="D32" s="73"/>
      <c r="E32" s="73"/>
      <c r="F32" s="73"/>
      <c r="G32" s="73"/>
      <c r="H32" s="73"/>
      <c r="I32" s="73"/>
      <c r="J32" s="73"/>
      <c r="K32" s="73"/>
      <c r="L32" s="73"/>
      <c r="M32" s="73"/>
      <c r="N32" s="74"/>
      <c r="O32" s="74"/>
      <c r="P32" s="74"/>
      <c r="Q32" s="74"/>
      <c r="R32" s="74"/>
      <c r="S32" s="74"/>
      <c r="T32" s="74"/>
      <c r="U32" s="74"/>
      <c r="V32" s="74"/>
      <c r="W32" s="74"/>
      <c r="X32" s="74"/>
      <c r="Y32" s="74"/>
      <c r="Z32" s="76"/>
      <c r="AA32" s="76"/>
      <c r="AB32" s="76"/>
      <c r="AC32" s="76"/>
      <c r="AD32" s="76"/>
      <c r="AE32" s="76"/>
      <c r="AF32" s="76"/>
      <c r="AG32" s="76"/>
      <c r="AH32" s="76"/>
      <c r="AI32" s="76"/>
      <c r="AJ32" s="76"/>
      <c r="AK32" s="76"/>
      <c r="AL32" s="76"/>
      <c r="AM32" s="76"/>
      <c r="AN32" s="76"/>
      <c r="AO32" s="65"/>
      <c r="AP32" s="65"/>
      <c r="AQ32" s="65"/>
      <c r="AR32" s="65"/>
      <c r="AS32" s="65"/>
      <c r="AT32" s="65"/>
      <c r="AU32" s="65"/>
      <c r="AV32" s="76"/>
      <c r="AW32" s="76"/>
      <c r="AX32" s="76"/>
      <c r="AY32" s="76"/>
      <c r="AZ32" s="76"/>
      <c r="BA32" s="76"/>
      <c r="BB32" s="76"/>
      <c r="BC32" s="76"/>
      <c r="BD32" s="76"/>
      <c r="BE32" s="76"/>
      <c r="BF32" s="76"/>
      <c r="BG32" s="76"/>
      <c r="BH32" s="76"/>
      <c r="BI32" s="76"/>
      <c r="BJ32" s="76"/>
      <c r="BK32" s="76"/>
      <c r="BL32" s="76"/>
      <c r="BM32" s="76"/>
      <c r="BN32" s="76"/>
      <c r="BO32" s="76"/>
      <c r="BP32" s="76"/>
      <c r="BQ32" s="76"/>
      <c r="BR32" s="76"/>
      <c r="BS32" s="76"/>
      <c r="BT32" s="65"/>
      <c r="BU32" s="65"/>
      <c r="BV32" s="65"/>
      <c r="BW32" s="65"/>
      <c r="BX32" s="65"/>
      <c r="BY32" s="67"/>
    </row>
    <row r="33" spans="1:100" ht="12" customHeight="1" x14ac:dyDescent="0.3">
      <c r="A33" s="75"/>
      <c r="B33" s="73"/>
      <c r="C33" s="73"/>
      <c r="D33" s="73"/>
      <c r="E33" s="73"/>
      <c r="F33" s="73"/>
      <c r="G33" s="73"/>
      <c r="H33" s="73"/>
      <c r="I33" s="73"/>
      <c r="J33" s="73"/>
      <c r="K33" s="73"/>
      <c r="L33" s="73"/>
      <c r="M33" s="73"/>
      <c r="N33" s="77"/>
      <c r="O33" s="74"/>
      <c r="P33" s="74"/>
      <c r="Q33" s="74"/>
      <c r="R33" s="74"/>
      <c r="S33" s="74"/>
      <c r="T33" s="74"/>
      <c r="U33" s="74"/>
      <c r="V33" s="74"/>
      <c r="W33" s="74"/>
      <c r="X33" s="74"/>
      <c r="Y33" s="74"/>
      <c r="Z33" s="76"/>
      <c r="AA33" s="76"/>
      <c r="AB33" s="76"/>
      <c r="AC33" s="76"/>
      <c r="AD33" s="76"/>
      <c r="AE33" s="76"/>
      <c r="AF33" s="76"/>
      <c r="AG33" s="76"/>
      <c r="AH33" s="76"/>
      <c r="AI33" s="76"/>
      <c r="AJ33" s="76"/>
      <c r="AK33" s="76"/>
      <c r="AL33" s="73"/>
      <c r="AM33" s="73"/>
      <c r="AN33" s="73"/>
      <c r="AO33" s="73"/>
      <c r="AP33" s="73"/>
      <c r="AQ33" s="73"/>
      <c r="AR33" s="73"/>
      <c r="AS33" s="73"/>
      <c r="AT33" s="73"/>
      <c r="AU33" s="73"/>
      <c r="AV33" s="73"/>
      <c r="AW33" s="73"/>
      <c r="AX33" s="78"/>
      <c r="AY33" s="78"/>
      <c r="AZ33" s="78"/>
      <c r="BA33" s="78"/>
      <c r="BB33" s="78"/>
      <c r="BC33" s="78"/>
      <c r="BD33" s="78"/>
      <c r="BE33" s="78"/>
      <c r="BF33" s="78"/>
      <c r="BG33" s="78"/>
      <c r="BH33" s="65"/>
      <c r="BI33" s="73"/>
      <c r="BJ33" s="73"/>
      <c r="BK33" s="73"/>
      <c r="BL33" s="73"/>
      <c r="BM33" s="73"/>
      <c r="BN33" s="78"/>
      <c r="BO33" s="78"/>
      <c r="BP33" s="78"/>
      <c r="BQ33" s="78"/>
      <c r="BR33" s="78"/>
      <c r="BS33" s="78"/>
      <c r="BT33" s="76"/>
      <c r="BU33" s="76"/>
      <c r="BV33" s="76"/>
      <c r="BW33" s="76"/>
      <c r="BX33" s="65"/>
      <c r="BY33" s="67"/>
    </row>
    <row r="34" spans="1:100" ht="12" customHeight="1" x14ac:dyDescent="0.3">
      <c r="A34" s="64"/>
      <c r="B34" s="73"/>
      <c r="C34" s="73"/>
      <c r="D34" s="73"/>
      <c r="E34" s="73"/>
      <c r="F34" s="73"/>
      <c r="G34" s="73"/>
      <c r="H34" s="73"/>
      <c r="I34" s="73"/>
      <c r="J34" s="73"/>
      <c r="K34" s="73"/>
      <c r="L34" s="73"/>
      <c r="M34" s="73"/>
      <c r="N34" s="74"/>
      <c r="O34" s="74"/>
      <c r="P34" s="74"/>
      <c r="Q34" s="74"/>
      <c r="R34" s="74"/>
      <c r="S34" s="74"/>
      <c r="T34" s="74"/>
      <c r="U34" s="74"/>
      <c r="V34" s="74"/>
      <c r="W34" s="74"/>
      <c r="X34" s="74"/>
      <c r="Y34" s="74"/>
      <c r="Z34" s="65"/>
      <c r="AA34" s="65"/>
      <c r="AB34" s="65"/>
      <c r="AC34" s="65"/>
      <c r="AD34" s="65"/>
      <c r="AE34" s="65"/>
      <c r="AF34" s="65"/>
      <c r="AG34" s="65"/>
      <c r="AH34" s="65"/>
      <c r="AI34" s="65"/>
      <c r="AJ34" s="65"/>
      <c r="AK34" s="65"/>
      <c r="AL34" s="73"/>
      <c r="AM34" s="73"/>
      <c r="AN34" s="73"/>
      <c r="AO34" s="73"/>
      <c r="AP34" s="73"/>
      <c r="AQ34" s="73"/>
      <c r="AR34" s="73"/>
      <c r="AS34" s="73"/>
      <c r="AT34" s="73"/>
      <c r="AU34" s="73"/>
      <c r="AV34" s="73"/>
      <c r="AW34" s="73"/>
      <c r="AX34" s="78"/>
      <c r="AY34" s="78"/>
      <c r="AZ34" s="78"/>
      <c r="BA34" s="78"/>
      <c r="BB34" s="78"/>
      <c r="BC34" s="78"/>
      <c r="BD34" s="78"/>
      <c r="BE34" s="78"/>
      <c r="BF34" s="78"/>
      <c r="BG34" s="78"/>
      <c r="BH34" s="65"/>
      <c r="BI34" s="73"/>
      <c r="BJ34" s="73"/>
      <c r="BK34" s="73"/>
      <c r="BL34" s="73"/>
      <c r="BM34" s="73"/>
      <c r="BN34" s="78"/>
      <c r="BO34" s="78"/>
      <c r="BP34" s="78"/>
      <c r="BQ34" s="78"/>
      <c r="BR34" s="78"/>
      <c r="BS34" s="78"/>
      <c r="BT34" s="76"/>
      <c r="BU34" s="76"/>
      <c r="BV34" s="76"/>
      <c r="BW34" s="76"/>
      <c r="BX34" s="65"/>
      <c r="BY34" s="67"/>
    </row>
    <row r="35" spans="1:100" ht="12" customHeight="1" x14ac:dyDescent="0.25">
      <c r="A35" s="64"/>
      <c r="B35" s="73"/>
      <c r="C35" s="73"/>
      <c r="D35" s="73"/>
      <c r="E35" s="73"/>
      <c r="F35" s="73"/>
      <c r="G35" s="73"/>
      <c r="H35" s="73"/>
      <c r="I35" s="73"/>
      <c r="J35" s="73"/>
      <c r="K35" s="73"/>
      <c r="L35" s="73"/>
      <c r="M35" s="73"/>
      <c r="N35" s="79"/>
      <c r="O35" s="79"/>
      <c r="P35" s="79"/>
      <c r="Q35" s="79"/>
      <c r="R35" s="79"/>
      <c r="S35" s="73"/>
      <c r="T35" s="73"/>
      <c r="U35" s="73"/>
      <c r="V35" s="73"/>
      <c r="W35" s="73"/>
      <c r="X35" s="73"/>
      <c r="Y35" s="76"/>
      <c r="Z35" s="65"/>
      <c r="AA35" s="65"/>
      <c r="AB35" s="65"/>
      <c r="AC35" s="65"/>
      <c r="AD35" s="65"/>
      <c r="AE35" s="65"/>
      <c r="AF35" s="65"/>
      <c r="AG35" s="65"/>
      <c r="AH35" s="65"/>
      <c r="AI35" s="65"/>
      <c r="AJ35" s="65"/>
      <c r="AK35" s="65"/>
      <c r="AL35" s="65"/>
      <c r="AM35" s="65"/>
      <c r="AN35" s="76"/>
      <c r="AO35" s="76"/>
      <c r="AP35" s="76"/>
      <c r="AQ35" s="76"/>
      <c r="AR35" s="76"/>
      <c r="AS35" s="76"/>
      <c r="AT35" s="76"/>
      <c r="AU35" s="76"/>
      <c r="AV35" s="76"/>
      <c r="AW35" s="76"/>
      <c r="AX35" s="76"/>
      <c r="AY35" s="76"/>
      <c r="AZ35" s="76"/>
      <c r="BA35" s="76"/>
      <c r="BB35" s="76"/>
      <c r="BC35" s="76"/>
      <c r="BD35" s="76"/>
      <c r="BE35" s="76"/>
      <c r="BF35" s="76"/>
      <c r="BG35" s="76"/>
      <c r="BH35" s="76"/>
      <c r="BI35" s="76"/>
      <c r="BJ35" s="76"/>
      <c r="BK35" s="76"/>
      <c r="BL35" s="76"/>
      <c r="BM35" s="76"/>
      <c r="BN35" s="76"/>
      <c r="BO35" s="76"/>
      <c r="BP35" s="76"/>
      <c r="BQ35" s="76"/>
      <c r="BR35" s="76"/>
      <c r="BS35" s="76"/>
      <c r="BT35" s="76"/>
      <c r="BU35" s="76"/>
      <c r="BV35" s="76"/>
      <c r="BW35" s="76"/>
      <c r="BX35" s="65"/>
      <c r="BY35" s="67"/>
    </row>
    <row r="36" spans="1:100" ht="12" customHeight="1" x14ac:dyDescent="0.25">
      <c r="A36" s="64"/>
      <c r="B36" s="73"/>
      <c r="C36" s="73"/>
      <c r="D36" s="73"/>
      <c r="E36" s="73"/>
      <c r="F36" s="73"/>
      <c r="G36" s="73"/>
      <c r="H36" s="73"/>
      <c r="I36" s="73"/>
      <c r="J36" s="73"/>
      <c r="K36" s="73"/>
      <c r="L36" s="73"/>
      <c r="M36" s="73"/>
      <c r="N36" s="79"/>
      <c r="O36" s="79"/>
      <c r="P36" s="79"/>
      <c r="Q36" s="79"/>
      <c r="R36" s="79"/>
      <c r="S36" s="73"/>
      <c r="T36" s="73"/>
      <c r="U36" s="73"/>
      <c r="V36" s="73"/>
      <c r="W36" s="73"/>
      <c r="X36" s="73"/>
      <c r="Y36" s="76"/>
      <c r="Z36" s="65"/>
      <c r="AA36" s="65"/>
      <c r="AB36" s="65"/>
      <c r="AC36" s="65"/>
      <c r="AD36" s="65"/>
      <c r="AE36" s="65"/>
      <c r="AF36" s="65"/>
      <c r="AG36" s="65"/>
      <c r="AH36" s="65"/>
      <c r="AI36" s="65"/>
      <c r="AJ36" s="65"/>
      <c r="AK36" s="65"/>
      <c r="AL36" s="65"/>
      <c r="AM36" s="65"/>
      <c r="AN36" s="76"/>
      <c r="AO36" s="76"/>
      <c r="AP36" s="76"/>
      <c r="AQ36" s="76"/>
      <c r="AR36" s="76"/>
      <c r="AS36" s="76"/>
      <c r="AT36" s="76"/>
      <c r="AU36" s="76"/>
      <c r="AV36" s="76"/>
      <c r="AW36" s="76"/>
      <c r="AX36" s="76"/>
      <c r="AY36" s="76"/>
      <c r="AZ36" s="76"/>
      <c r="BA36" s="76"/>
      <c r="BB36" s="76"/>
      <c r="BC36" s="76"/>
      <c r="BD36" s="76"/>
      <c r="BE36" s="76"/>
      <c r="BF36" s="76"/>
      <c r="BG36" s="76"/>
      <c r="BH36" s="76"/>
      <c r="BI36" s="76"/>
      <c r="BJ36" s="76"/>
      <c r="BK36" s="76"/>
      <c r="BL36" s="76"/>
      <c r="BM36" s="76"/>
      <c r="BN36" s="76"/>
      <c r="BO36" s="76"/>
      <c r="BP36" s="76"/>
      <c r="BQ36" s="76"/>
      <c r="BR36" s="76"/>
      <c r="BS36" s="76"/>
      <c r="BT36" s="76"/>
      <c r="BU36" s="76"/>
      <c r="BV36" s="76"/>
      <c r="BW36" s="76"/>
      <c r="BX36" s="65"/>
      <c r="BY36" s="67"/>
    </row>
    <row r="37" spans="1:100" ht="12" customHeight="1" x14ac:dyDescent="0.2">
      <c r="A37" s="94"/>
      <c r="B37" s="65"/>
      <c r="C37" s="65"/>
      <c r="D37" s="65"/>
      <c r="E37" s="65"/>
      <c r="F37" s="65"/>
      <c r="G37" s="65"/>
      <c r="H37" s="68"/>
      <c r="I37" s="65"/>
      <c r="J37" s="65"/>
      <c r="K37" s="65"/>
      <c r="L37" s="65"/>
      <c r="M37" s="65"/>
      <c r="N37" s="65"/>
      <c r="O37" s="65"/>
      <c r="P37" s="65"/>
      <c r="Q37" s="65"/>
      <c r="R37" s="65"/>
      <c r="S37" s="65"/>
      <c r="T37" s="65"/>
      <c r="U37" s="65"/>
      <c r="V37" s="65"/>
      <c r="W37" s="65"/>
      <c r="X37" s="65"/>
      <c r="Y37" s="65"/>
      <c r="Z37" s="65"/>
      <c r="AA37" s="65"/>
      <c r="AB37" s="65"/>
      <c r="AC37" s="65"/>
      <c r="AD37" s="65"/>
      <c r="AE37" s="65"/>
      <c r="AF37" s="65"/>
      <c r="AG37" s="65"/>
      <c r="AH37" s="65"/>
      <c r="AI37" s="65"/>
      <c r="AJ37" s="65"/>
      <c r="AK37" s="65"/>
      <c r="AL37" s="65"/>
      <c r="AM37" s="65"/>
      <c r="AN37" s="65"/>
      <c r="AO37" s="65"/>
      <c r="AP37" s="65"/>
      <c r="AQ37" s="65"/>
      <c r="AR37" s="65"/>
      <c r="AS37" s="65"/>
      <c r="AT37" s="65"/>
      <c r="AU37" s="65"/>
      <c r="AV37" s="76"/>
      <c r="AW37" s="76"/>
      <c r="AX37" s="76"/>
      <c r="AY37" s="76"/>
      <c r="AZ37" s="76"/>
      <c r="BA37" s="76"/>
      <c r="BB37" s="76"/>
      <c r="BC37" s="76"/>
      <c r="BD37" s="76"/>
      <c r="BE37" s="76"/>
      <c r="BF37" s="76"/>
      <c r="BG37" s="76"/>
      <c r="BH37" s="76"/>
      <c r="BI37" s="76"/>
      <c r="BJ37" s="76"/>
      <c r="BK37" s="76"/>
      <c r="BL37" s="76"/>
      <c r="BM37" s="76"/>
      <c r="BN37" s="76"/>
      <c r="BO37" s="76"/>
      <c r="BP37" s="76"/>
      <c r="BQ37" s="76"/>
      <c r="BR37" s="76"/>
      <c r="BS37" s="76"/>
      <c r="BT37" s="65"/>
      <c r="BU37" s="65"/>
      <c r="BV37" s="65"/>
      <c r="BW37" s="65"/>
      <c r="BX37" s="65"/>
      <c r="BY37" s="67"/>
    </row>
    <row r="38" spans="1:100" ht="12" customHeight="1" x14ac:dyDescent="0.2">
      <c r="A38" s="91"/>
      <c r="B38" s="90"/>
      <c r="C38" s="90"/>
      <c r="D38" s="90"/>
      <c r="E38" s="90"/>
      <c r="F38" s="90"/>
      <c r="G38" s="90"/>
      <c r="H38" s="90"/>
      <c r="I38" s="90"/>
      <c r="J38" s="90"/>
      <c r="K38" s="90"/>
      <c r="L38" s="90"/>
      <c r="M38" s="90"/>
      <c r="N38" s="90"/>
      <c r="O38" s="90"/>
      <c r="P38" s="90"/>
      <c r="Q38" s="90"/>
      <c r="R38" s="90"/>
      <c r="S38" s="90"/>
      <c r="T38" s="90"/>
      <c r="U38" s="90"/>
      <c r="V38" s="90"/>
      <c r="W38" s="90"/>
      <c r="X38" s="90"/>
      <c r="Y38" s="90"/>
      <c r="Z38" s="81"/>
      <c r="AA38" s="81"/>
      <c r="AB38" s="81"/>
      <c r="AC38" s="81"/>
      <c r="AD38" s="81"/>
      <c r="AE38" s="81"/>
      <c r="AF38" s="81"/>
      <c r="AG38" s="81"/>
      <c r="AH38" s="81"/>
      <c r="AI38" s="81"/>
      <c r="AJ38" s="81"/>
      <c r="AK38" s="81"/>
      <c r="AL38" s="81"/>
      <c r="AM38" s="81"/>
      <c r="AN38" s="81"/>
      <c r="AO38" s="81"/>
      <c r="AP38" s="81"/>
      <c r="AQ38" s="81"/>
      <c r="AR38" s="81"/>
      <c r="AS38" s="81"/>
      <c r="AT38" s="81"/>
      <c r="AU38" s="81"/>
      <c r="AV38" s="81"/>
      <c r="AW38" s="81"/>
      <c r="AX38" s="81"/>
      <c r="AY38" s="81"/>
      <c r="AZ38" s="81"/>
      <c r="BA38" s="81"/>
      <c r="BB38" s="95"/>
      <c r="BC38" s="96"/>
      <c r="BD38" s="81"/>
      <c r="BE38" s="81"/>
      <c r="BF38" s="81"/>
      <c r="BG38" s="81"/>
      <c r="BH38" s="81"/>
      <c r="BI38" s="81"/>
      <c r="BJ38" s="81"/>
      <c r="BK38" s="81"/>
      <c r="BL38" s="81"/>
      <c r="BM38" s="81"/>
      <c r="BN38" s="81"/>
      <c r="BO38" s="81"/>
      <c r="BP38" s="81"/>
      <c r="BQ38" s="81"/>
      <c r="BR38" s="81"/>
      <c r="BS38" s="81"/>
      <c r="BT38" s="81"/>
      <c r="BU38" s="81"/>
      <c r="BV38" s="81"/>
      <c r="BW38" s="81"/>
      <c r="BX38" s="81"/>
      <c r="BY38" s="82"/>
    </row>
    <row r="39" spans="1:100" ht="12" customHeight="1" x14ac:dyDescent="0.2">
      <c r="A39" s="91"/>
      <c r="B39" s="90"/>
      <c r="C39" s="90"/>
      <c r="D39" s="90"/>
      <c r="E39" s="90"/>
      <c r="F39" s="90"/>
      <c r="G39" s="90"/>
      <c r="H39" s="90"/>
      <c r="I39" s="90"/>
      <c r="J39" s="90"/>
      <c r="K39" s="90"/>
      <c r="L39" s="90"/>
      <c r="M39" s="90"/>
      <c r="N39" s="90"/>
      <c r="O39" s="90"/>
      <c r="P39" s="90"/>
      <c r="Q39" s="90"/>
      <c r="R39" s="90"/>
      <c r="S39" s="90"/>
      <c r="T39" s="90"/>
      <c r="U39" s="90"/>
      <c r="V39" s="90"/>
      <c r="W39" s="90"/>
      <c r="X39" s="90"/>
      <c r="Y39" s="90"/>
      <c r="Z39" s="76"/>
      <c r="AA39" s="81"/>
      <c r="AB39" s="81"/>
      <c r="AC39" s="81"/>
      <c r="AD39" s="81"/>
      <c r="AE39" s="81"/>
      <c r="AF39" s="81"/>
      <c r="AG39" s="81"/>
      <c r="AH39" s="76"/>
      <c r="AI39" s="76"/>
      <c r="AJ39" s="76"/>
      <c r="AK39" s="76"/>
      <c r="AL39" s="76"/>
      <c r="AM39" s="76"/>
      <c r="AN39" s="76"/>
      <c r="AO39" s="76"/>
      <c r="AP39" s="76"/>
      <c r="AQ39" s="76"/>
      <c r="AR39" s="76"/>
      <c r="AS39" s="76"/>
      <c r="AT39" s="76"/>
      <c r="AU39" s="76"/>
      <c r="AV39" s="76"/>
      <c r="AW39" s="76"/>
      <c r="AX39" s="76"/>
      <c r="AY39" s="76"/>
      <c r="AZ39" s="76"/>
      <c r="BA39" s="76"/>
      <c r="BB39" s="76"/>
      <c r="BC39" s="76"/>
      <c r="BD39" s="76"/>
      <c r="BE39" s="76"/>
      <c r="BF39" s="76"/>
      <c r="BG39" s="81"/>
      <c r="BH39" s="81"/>
      <c r="BI39" s="81"/>
      <c r="BJ39" s="81"/>
      <c r="BK39" s="81"/>
      <c r="BL39" s="81"/>
      <c r="BM39" s="81"/>
      <c r="BN39" s="81"/>
      <c r="BO39" s="81"/>
      <c r="BP39" s="81"/>
      <c r="BQ39" s="81"/>
      <c r="BR39" s="81"/>
      <c r="BS39" s="81"/>
      <c r="BT39" s="81"/>
      <c r="BU39" s="81"/>
      <c r="BV39" s="81"/>
      <c r="BW39" s="81"/>
      <c r="BX39" s="81"/>
      <c r="BY39" s="82"/>
    </row>
    <row r="40" spans="1:100" ht="12" customHeight="1" x14ac:dyDescent="0.2">
      <c r="A40" s="91"/>
      <c r="B40" s="90"/>
      <c r="C40" s="90"/>
      <c r="D40" s="90"/>
      <c r="E40" s="90"/>
      <c r="F40" s="90"/>
      <c r="G40" s="90"/>
      <c r="H40" s="90"/>
      <c r="I40" s="90"/>
      <c r="J40" s="90"/>
      <c r="K40" s="90"/>
      <c r="L40" s="90"/>
      <c r="M40" s="90"/>
      <c r="N40" s="90"/>
      <c r="O40" s="90"/>
      <c r="P40" s="90"/>
      <c r="Q40" s="90"/>
      <c r="R40" s="90"/>
      <c r="S40" s="90"/>
      <c r="T40" s="90"/>
      <c r="U40" s="90"/>
      <c r="V40" s="90"/>
      <c r="W40" s="90"/>
      <c r="X40" s="90"/>
      <c r="Y40" s="90"/>
      <c r="Z40" s="76"/>
      <c r="AA40" s="81"/>
      <c r="AB40" s="81"/>
      <c r="AC40" s="81"/>
      <c r="AD40" s="81"/>
      <c r="AE40" s="81"/>
      <c r="AF40" s="81"/>
      <c r="AG40" s="81"/>
      <c r="AH40" s="76"/>
      <c r="AI40" s="76"/>
      <c r="AJ40" s="76"/>
      <c r="AK40" s="76"/>
      <c r="AL40" s="76"/>
      <c r="AM40" s="76"/>
      <c r="AN40" s="76"/>
      <c r="AO40" s="76"/>
      <c r="AP40" s="76"/>
      <c r="AQ40" s="76"/>
      <c r="AR40" s="76"/>
      <c r="AS40" s="76"/>
      <c r="AT40" s="76"/>
      <c r="AU40" s="76"/>
      <c r="AV40" s="76"/>
      <c r="AW40" s="76"/>
      <c r="AX40" s="76"/>
      <c r="AY40" s="76"/>
      <c r="AZ40" s="76"/>
      <c r="BA40" s="76"/>
      <c r="BB40" s="76"/>
      <c r="BC40" s="76"/>
      <c r="BD40" s="76"/>
      <c r="BE40" s="76"/>
      <c r="BF40" s="76"/>
      <c r="BG40" s="83"/>
      <c r="BH40" s="83"/>
      <c r="BI40" s="83"/>
      <c r="BJ40" s="83"/>
      <c r="BK40" s="83"/>
      <c r="BL40" s="83"/>
      <c r="BM40" s="83"/>
      <c r="BN40" s="83"/>
      <c r="BO40" s="83"/>
      <c r="BP40" s="81"/>
      <c r="BQ40" s="81"/>
      <c r="BR40" s="81"/>
      <c r="BS40" s="81"/>
      <c r="BT40" s="81"/>
      <c r="BU40" s="81"/>
      <c r="BV40" s="81"/>
      <c r="BW40" s="81"/>
      <c r="BX40" s="81"/>
      <c r="BY40" s="82"/>
      <c r="BZ40" s="84"/>
      <c r="CA40" s="84"/>
      <c r="CB40" s="84"/>
      <c r="CC40" s="84"/>
      <c r="CD40" s="84"/>
      <c r="CE40" s="84"/>
      <c r="CF40" s="84"/>
      <c r="CG40" s="84"/>
      <c r="CH40" s="84"/>
      <c r="CI40" s="84"/>
      <c r="CJ40" s="84"/>
      <c r="CK40" s="84"/>
      <c r="CL40" s="84"/>
      <c r="CM40" s="84"/>
      <c r="CN40" s="84"/>
      <c r="CO40" s="84"/>
      <c r="CP40" s="84"/>
      <c r="CQ40" s="84"/>
      <c r="CR40" s="84"/>
      <c r="CS40" s="84"/>
      <c r="CT40" s="84"/>
      <c r="CU40" s="84"/>
      <c r="CV40" s="84"/>
    </row>
    <row r="41" spans="1:100" ht="12" customHeight="1" thickBot="1" x14ac:dyDescent="0.25">
      <c r="A41" s="92"/>
      <c r="B41" s="93"/>
      <c r="C41" s="93"/>
      <c r="D41" s="93"/>
      <c r="E41" s="93"/>
      <c r="F41" s="93"/>
      <c r="G41" s="93"/>
      <c r="H41" s="93"/>
      <c r="I41" s="93"/>
      <c r="J41" s="93"/>
      <c r="K41" s="93"/>
      <c r="L41" s="93"/>
      <c r="M41" s="93"/>
      <c r="N41" s="93"/>
      <c r="O41" s="93"/>
      <c r="P41" s="93"/>
      <c r="Q41" s="93"/>
      <c r="R41" s="93"/>
      <c r="S41" s="93"/>
      <c r="T41" s="93"/>
      <c r="U41" s="93"/>
      <c r="V41" s="93"/>
      <c r="W41" s="93"/>
      <c r="X41" s="93"/>
      <c r="Y41" s="93"/>
      <c r="Z41" s="80"/>
      <c r="AA41" s="97"/>
      <c r="AB41" s="97"/>
      <c r="AC41" s="97"/>
      <c r="AD41" s="97"/>
      <c r="AE41" s="97"/>
      <c r="AF41" s="97"/>
      <c r="AG41" s="97"/>
      <c r="AH41" s="80"/>
      <c r="AI41" s="80"/>
      <c r="AJ41" s="80"/>
      <c r="AK41" s="80"/>
      <c r="AL41" s="80"/>
      <c r="AM41" s="80"/>
      <c r="AN41" s="80"/>
      <c r="AO41" s="80"/>
      <c r="AP41" s="80"/>
      <c r="AQ41" s="80"/>
      <c r="AR41" s="80"/>
      <c r="AS41" s="80"/>
      <c r="AT41" s="80"/>
      <c r="AU41" s="80"/>
      <c r="AV41" s="80"/>
      <c r="AW41" s="80"/>
      <c r="AX41" s="80"/>
      <c r="AY41" s="80"/>
      <c r="AZ41" s="80"/>
      <c r="BA41" s="80"/>
      <c r="BB41" s="80"/>
      <c r="BC41" s="80"/>
      <c r="BD41" s="80"/>
      <c r="BE41" s="80"/>
      <c r="BF41" s="80"/>
      <c r="BG41" s="98"/>
      <c r="BH41" s="98"/>
      <c r="BI41" s="98"/>
      <c r="BJ41" s="98"/>
      <c r="BK41" s="98"/>
      <c r="BL41" s="98"/>
      <c r="BM41" s="98"/>
      <c r="BN41" s="98"/>
      <c r="BO41" s="98"/>
      <c r="BP41" s="97"/>
      <c r="BQ41" s="97"/>
      <c r="BR41" s="97"/>
      <c r="BS41" s="97"/>
      <c r="BT41" s="97"/>
      <c r="BU41" s="97"/>
      <c r="BV41" s="97"/>
      <c r="BW41" s="97"/>
      <c r="BX41" s="97"/>
      <c r="BY41" s="88"/>
      <c r="BZ41" s="84"/>
      <c r="CA41" s="84"/>
      <c r="CB41" s="84"/>
      <c r="CC41" s="84"/>
      <c r="CD41" s="84"/>
      <c r="CE41" s="84"/>
      <c r="CF41" s="84"/>
      <c r="CG41" s="84"/>
      <c r="CH41" s="84"/>
      <c r="CI41" s="84"/>
      <c r="CJ41" s="84"/>
      <c r="CK41" s="84"/>
      <c r="CL41" s="84"/>
      <c r="CM41" s="84"/>
      <c r="CN41" s="84"/>
      <c r="CO41" s="84"/>
      <c r="CP41" s="84"/>
      <c r="CQ41" s="84"/>
      <c r="CR41" s="84"/>
      <c r="CS41" s="84"/>
      <c r="CT41" s="84"/>
      <c r="CU41" s="84"/>
      <c r="CV41" s="84"/>
    </row>
    <row r="42" spans="1:100" ht="12" customHeight="1" thickTop="1" x14ac:dyDescent="0.2">
      <c r="A42" s="137" t="s">
        <v>71</v>
      </c>
      <c r="B42" s="138"/>
      <c r="C42" s="138"/>
      <c r="D42" s="138"/>
      <c r="E42" s="138"/>
      <c r="F42" s="138"/>
      <c r="G42" s="138"/>
      <c r="H42" s="138"/>
      <c r="I42" s="138"/>
      <c r="J42" s="139"/>
      <c r="K42" s="140" t="s">
        <v>133</v>
      </c>
      <c r="L42" s="141"/>
      <c r="M42" s="141"/>
      <c r="N42" s="141"/>
      <c r="O42" s="141"/>
      <c r="P42" s="141"/>
      <c r="Q42" s="141"/>
      <c r="R42" s="141"/>
      <c r="S42" s="141"/>
      <c r="T42" s="141"/>
      <c r="U42" s="141"/>
      <c r="V42" s="141"/>
      <c r="W42" s="141"/>
      <c r="X42" s="141"/>
      <c r="Y42" s="142"/>
      <c r="Z42" s="76"/>
      <c r="AA42" s="85"/>
      <c r="AB42" s="85"/>
      <c r="AC42" s="85"/>
      <c r="AD42" s="85"/>
      <c r="AE42" s="85"/>
      <c r="AF42" s="85"/>
      <c r="AG42" s="85"/>
      <c r="AH42" s="76"/>
      <c r="AI42" s="76"/>
      <c r="AJ42" s="76"/>
      <c r="AK42" s="76"/>
      <c r="AL42" s="76"/>
      <c r="AM42" s="76"/>
      <c r="AN42" s="76"/>
      <c r="AO42" s="76"/>
      <c r="AP42" s="76"/>
      <c r="AQ42" s="76"/>
      <c r="AR42" s="76"/>
      <c r="AS42" s="76"/>
      <c r="AT42" s="76"/>
      <c r="AU42" s="76"/>
      <c r="AV42" s="76"/>
      <c r="AW42" s="76"/>
      <c r="AX42" s="76"/>
      <c r="AY42" s="76"/>
      <c r="AZ42" s="76"/>
      <c r="BA42" s="76"/>
      <c r="BB42" s="76"/>
      <c r="BC42" s="76"/>
      <c r="BD42" s="76"/>
      <c r="BE42" s="76"/>
      <c r="BF42" s="76"/>
      <c r="BG42" s="86"/>
      <c r="BH42" s="86"/>
      <c r="BI42" s="86"/>
      <c r="BJ42" s="86"/>
      <c r="BK42" s="86"/>
      <c r="BL42" s="86"/>
      <c r="BM42" s="86"/>
      <c r="BN42" s="86"/>
      <c r="BO42" s="86"/>
      <c r="BP42" s="86"/>
      <c r="BQ42" s="86"/>
      <c r="BR42" s="86"/>
      <c r="BS42" s="86"/>
      <c r="BT42" s="86"/>
      <c r="BU42" s="86"/>
      <c r="BV42" s="86"/>
      <c r="BW42" s="86"/>
      <c r="BX42" s="86"/>
      <c r="BY42" s="82"/>
      <c r="BZ42" s="84"/>
      <c r="CA42" s="84"/>
      <c r="CB42" s="84"/>
      <c r="CC42" s="84"/>
      <c r="CD42" s="84"/>
      <c r="CE42" s="84"/>
      <c r="CF42" s="84"/>
      <c r="CG42" s="84"/>
      <c r="CH42" s="84"/>
      <c r="CI42" s="84"/>
      <c r="CJ42" s="84"/>
      <c r="CK42" s="84"/>
      <c r="CL42" s="84"/>
      <c r="CM42" s="84"/>
      <c r="CN42" s="84"/>
      <c r="CO42" s="84"/>
      <c r="CP42" s="84"/>
      <c r="CQ42" s="84"/>
      <c r="CR42" s="84"/>
      <c r="CS42" s="84"/>
      <c r="CT42" s="84"/>
      <c r="CU42" s="84"/>
      <c r="CV42" s="84"/>
    </row>
    <row r="43" spans="1:100" ht="12" customHeight="1" thickBot="1" x14ac:dyDescent="0.25">
      <c r="A43" s="143" t="s">
        <v>19</v>
      </c>
      <c r="B43" s="144"/>
      <c r="C43" s="144"/>
      <c r="D43" s="144"/>
      <c r="E43" s="144"/>
      <c r="F43" s="144"/>
      <c r="G43" s="144"/>
      <c r="H43" s="144"/>
      <c r="I43" s="144"/>
      <c r="J43" s="145"/>
      <c r="K43" s="146" t="s">
        <v>241</v>
      </c>
      <c r="L43" s="147"/>
      <c r="M43" s="147"/>
      <c r="N43" s="147"/>
      <c r="O43" s="147"/>
      <c r="P43" s="147"/>
      <c r="Q43" s="147"/>
      <c r="R43" s="147"/>
      <c r="S43" s="147"/>
      <c r="T43" s="147"/>
      <c r="U43" s="147"/>
      <c r="V43" s="147"/>
      <c r="W43" s="147"/>
      <c r="X43" s="147"/>
      <c r="Y43" s="148"/>
      <c r="Z43" s="76"/>
      <c r="AA43" s="87"/>
      <c r="AB43" s="87"/>
      <c r="AC43" s="87"/>
      <c r="AD43" s="87"/>
      <c r="AE43" s="87"/>
      <c r="AF43" s="87"/>
      <c r="AG43" s="87"/>
      <c r="AH43" s="76"/>
      <c r="AI43" s="76"/>
      <c r="AJ43" s="76"/>
      <c r="AK43" s="76"/>
      <c r="AL43" s="76"/>
      <c r="AM43" s="76"/>
      <c r="AN43" s="76"/>
      <c r="AO43" s="76"/>
      <c r="AP43" s="76"/>
      <c r="AQ43" s="76"/>
      <c r="AR43" s="76"/>
      <c r="AS43" s="76"/>
      <c r="AT43" s="76"/>
      <c r="AU43" s="76"/>
      <c r="AV43" s="76"/>
      <c r="AW43" s="76"/>
      <c r="AX43" s="76"/>
      <c r="AY43" s="76"/>
      <c r="AZ43" s="76"/>
      <c r="BA43" s="76"/>
      <c r="BB43" s="76"/>
      <c r="BC43" s="76"/>
      <c r="BD43" s="76"/>
      <c r="BE43" s="76"/>
      <c r="BF43" s="76"/>
      <c r="BG43" s="86"/>
      <c r="BH43" s="86"/>
      <c r="BI43" s="86"/>
      <c r="BJ43" s="86"/>
      <c r="BK43" s="86"/>
      <c r="BL43" s="86"/>
      <c r="BM43" s="86"/>
      <c r="BN43" s="86"/>
      <c r="BO43" s="86"/>
      <c r="BP43" s="86"/>
      <c r="BQ43" s="86"/>
      <c r="BR43" s="86"/>
      <c r="BS43" s="86"/>
      <c r="BT43" s="86"/>
      <c r="BU43" s="86"/>
      <c r="BV43" s="86"/>
      <c r="BW43" s="86"/>
      <c r="BX43" s="86"/>
      <c r="BY43" s="82"/>
      <c r="BZ43" s="84"/>
      <c r="CA43" s="84"/>
      <c r="CB43" s="84"/>
      <c r="CC43" s="84"/>
      <c r="CD43" s="84"/>
      <c r="CE43" s="84"/>
      <c r="CF43" s="84"/>
      <c r="CG43" s="84"/>
      <c r="CH43" s="84"/>
      <c r="CI43" s="84"/>
      <c r="CJ43" s="84"/>
      <c r="CK43" s="84"/>
      <c r="CL43" s="84"/>
      <c r="CM43" s="84"/>
      <c r="CN43" s="84"/>
      <c r="CO43" s="84"/>
      <c r="CP43" s="84"/>
      <c r="CQ43" s="84"/>
      <c r="CR43" s="84"/>
      <c r="CS43" s="84"/>
      <c r="CT43" s="84"/>
      <c r="CU43" s="84"/>
      <c r="CV43" s="84"/>
    </row>
    <row r="44" spans="1:100" ht="12" customHeight="1" thickTop="1" x14ac:dyDescent="0.2">
      <c r="A44" s="89"/>
      <c r="B44" s="89"/>
      <c r="C44" s="89"/>
      <c r="D44" s="89"/>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89"/>
      <c r="AH44" s="89"/>
      <c r="AI44" s="89"/>
      <c r="AJ44" s="89"/>
      <c r="AK44" s="89"/>
      <c r="AL44" s="89"/>
      <c r="AM44" s="89"/>
      <c r="AN44" s="89"/>
      <c r="AO44" s="89"/>
      <c r="AP44" s="89"/>
      <c r="AQ44" s="89"/>
      <c r="AR44" s="89"/>
      <c r="AS44" s="89"/>
      <c r="AT44" s="89"/>
      <c r="AU44" s="89"/>
      <c r="AV44" s="89"/>
      <c r="AW44" s="89"/>
      <c r="AX44" s="89"/>
      <c r="AY44" s="89"/>
      <c r="AZ44" s="89"/>
      <c r="BA44" s="89"/>
      <c r="BB44" s="89"/>
      <c r="BC44" s="89"/>
      <c r="BD44" s="89"/>
      <c r="BE44" s="89"/>
      <c r="BF44" s="89"/>
      <c r="BG44" s="89"/>
      <c r="BH44" s="89"/>
      <c r="BI44" s="89"/>
      <c r="BJ44" s="89"/>
      <c r="BK44" s="89"/>
      <c r="BL44" s="89"/>
      <c r="BM44" s="89"/>
      <c r="BN44" s="89"/>
      <c r="BO44" s="89"/>
      <c r="BP44" s="89"/>
      <c r="BQ44" s="89"/>
      <c r="BR44" s="89"/>
      <c r="BS44" s="89"/>
      <c r="BT44" s="89"/>
      <c r="BU44" s="89"/>
      <c r="BV44" s="89"/>
      <c r="BW44" s="89"/>
      <c r="BX44" s="89"/>
      <c r="BY44" s="89"/>
      <c r="BZ44" s="84"/>
      <c r="CA44" s="84"/>
      <c r="CB44" s="84"/>
      <c r="CC44" s="84"/>
      <c r="CD44" s="84"/>
      <c r="CE44" s="84"/>
      <c r="CF44" s="84"/>
      <c r="CG44" s="84"/>
      <c r="CH44" s="84"/>
      <c r="CI44" s="84"/>
      <c r="CJ44" s="84"/>
      <c r="CK44" s="84"/>
      <c r="CL44" s="84"/>
      <c r="CM44" s="84"/>
      <c r="CN44" s="84"/>
      <c r="CO44" s="84"/>
      <c r="CP44" s="84"/>
      <c r="CQ44" s="84"/>
      <c r="CR44" s="84"/>
      <c r="CS44" s="84"/>
      <c r="CT44" s="84"/>
      <c r="CU44" s="84"/>
      <c r="CV44" s="84"/>
    </row>
    <row r="45" spans="1:100" ht="12" customHeight="1" x14ac:dyDescent="0.2">
      <c r="A45" s="90"/>
      <c r="B45" s="90"/>
      <c r="C45" s="90"/>
      <c r="D45" s="90"/>
      <c r="E45" s="90"/>
      <c r="F45" s="90"/>
      <c r="G45" s="90"/>
      <c r="H45" s="90"/>
      <c r="I45" s="90"/>
      <c r="J45" s="90"/>
      <c r="K45" s="90"/>
      <c r="L45" s="90"/>
      <c r="M45" s="90"/>
      <c r="N45" s="90"/>
      <c r="O45" s="90"/>
      <c r="P45" s="90"/>
      <c r="Q45" s="90"/>
      <c r="R45" s="90"/>
      <c r="S45" s="90"/>
      <c r="T45" s="90"/>
      <c r="U45" s="90"/>
      <c r="V45" s="90"/>
      <c r="W45" s="90"/>
      <c r="X45" s="90"/>
      <c r="Y45" s="90"/>
      <c r="Z45" s="90"/>
      <c r="AA45" s="90"/>
      <c r="AB45" s="90"/>
      <c r="AC45" s="90"/>
      <c r="AD45" s="90"/>
      <c r="AE45" s="90"/>
      <c r="AF45" s="90"/>
      <c r="AG45" s="90"/>
      <c r="AH45" s="90"/>
      <c r="AI45" s="90"/>
      <c r="AJ45" s="90"/>
      <c r="AK45" s="90"/>
      <c r="AL45" s="90"/>
      <c r="AM45" s="90"/>
      <c r="AN45" s="90"/>
      <c r="AO45" s="90"/>
      <c r="AP45" s="90"/>
      <c r="AQ45" s="90"/>
      <c r="AR45" s="90"/>
      <c r="AS45" s="90"/>
      <c r="AT45" s="90"/>
      <c r="AU45" s="90"/>
      <c r="AV45" s="90"/>
      <c r="AW45" s="90"/>
      <c r="AX45" s="90"/>
      <c r="AY45" s="90"/>
      <c r="AZ45" s="90"/>
      <c r="BA45" s="90"/>
      <c r="BB45" s="90"/>
      <c r="BC45" s="90"/>
      <c r="BD45" s="90"/>
      <c r="BE45" s="90"/>
      <c r="BF45" s="90"/>
      <c r="BG45" s="90"/>
      <c r="BH45" s="90"/>
      <c r="BI45" s="90"/>
      <c r="BJ45" s="90"/>
      <c r="BK45" s="90"/>
      <c r="BL45" s="90"/>
      <c r="BM45" s="90"/>
      <c r="BN45" s="90"/>
      <c r="BO45" s="90"/>
      <c r="BP45" s="90"/>
      <c r="BQ45" s="90"/>
      <c r="BR45" s="90"/>
      <c r="BS45" s="90"/>
      <c r="BT45" s="90"/>
      <c r="BU45" s="90"/>
      <c r="BV45" s="90"/>
      <c r="BW45" s="90"/>
      <c r="BX45" s="90"/>
      <c r="BY45" s="90"/>
      <c r="BZ45" s="84"/>
      <c r="CA45" s="84"/>
      <c r="CB45" s="84"/>
      <c r="CC45" s="84"/>
      <c r="CD45" s="84"/>
      <c r="CE45" s="84"/>
      <c r="CF45" s="84"/>
      <c r="CG45" s="84"/>
      <c r="CH45" s="84"/>
      <c r="CI45" s="84"/>
      <c r="CJ45" s="84"/>
      <c r="CK45" s="84"/>
      <c r="CL45" s="84"/>
      <c r="CM45" s="84"/>
      <c r="CN45" s="84"/>
      <c r="CO45" s="84"/>
      <c r="CP45" s="84"/>
      <c r="CQ45" s="84"/>
      <c r="CR45" s="84"/>
      <c r="CS45" s="84"/>
      <c r="CT45" s="84"/>
      <c r="CU45" s="84"/>
      <c r="CV45" s="84"/>
    </row>
    <row r="48" spans="1:100" ht="12" customHeight="1" x14ac:dyDescent="0.2">
      <c r="A48" s="76"/>
      <c r="B48" s="76"/>
      <c r="C48" s="76"/>
      <c r="D48" s="76"/>
      <c r="E48" s="76"/>
      <c r="F48" s="76"/>
      <c r="G48" s="76"/>
    </row>
    <row r="49" spans="1:7" ht="12" customHeight="1" x14ac:dyDescent="0.2">
      <c r="A49" s="76"/>
      <c r="B49" s="76"/>
      <c r="C49" s="76"/>
      <c r="D49" s="76"/>
      <c r="E49" s="76"/>
      <c r="F49" s="76"/>
      <c r="G49" s="76"/>
    </row>
    <row r="50" spans="1:7" ht="12" customHeight="1" x14ac:dyDescent="0.2">
      <c r="A50" s="76"/>
      <c r="B50" s="76"/>
      <c r="C50" s="76"/>
      <c r="D50" s="76"/>
      <c r="E50" s="76"/>
      <c r="F50" s="76"/>
      <c r="G50" s="76"/>
    </row>
    <row r="51" spans="1:7" ht="12" customHeight="1" x14ac:dyDescent="0.25">
      <c r="A51" s="73"/>
      <c r="B51" s="73"/>
      <c r="C51" s="76"/>
      <c r="D51" s="76"/>
      <c r="E51" s="76"/>
      <c r="F51" s="76"/>
      <c r="G51" s="76"/>
    </row>
    <row r="52" spans="1:7" ht="12" customHeight="1" x14ac:dyDescent="0.25">
      <c r="A52" s="73"/>
      <c r="B52" s="73"/>
      <c r="C52" s="76"/>
      <c r="D52" s="76"/>
      <c r="E52" s="76"/>
      <c r="F52" s="76"/>
      <c r="G52" s="76"/>
    </row>
    <row r="53" spans="1:7" ht="12" customHeight="1" x14ac:dyDescent="0.2">
      <c r="A53" s="76"/>
      <c r="B53" s="76"/>
      <c r="C53" s="76"/>
      <c r="D53" s="76"/>
      <c r="E53" s="76"/>
      <c r="F53" s="76"/>
      <c r="G53" s="76"/>
    </row>
  </sheetData>
  <sheetProtection selectLockedCells="1"/>
  <mergeCells count="5">
    <mergeCell ref="A1:BY1"/>
    <mergeCell ref="A42:J42"/>
    <mergeCell ref="K42:Y42"/>
    <mergeCell ref="A43:J43"/>
    <mergeCell ref="K43:Y43"/>
  </mergeCells>
  <printOptions horizontalCentered="1"/>
  <pageMargins left="0.25" right="0.25" top="0.25" bottom="0.25" header="0.375" footer="0.1"/>
  <pageSetup fitToHeight="0" orientation="landscape" r:id="rId1"/>
  <headerFooter alignWithMargins="0">
    <oddHeader xml:space="preserve">&amp;C&amp;"Times New Roman,Regular"
                                                            </oddHeader>
  </headerFooter>
  <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pageSetUpPr fitToPage="1"/>
  </sheetPr>
  <dimension ref="A1:Y42"/>
  <sheetViews>
    <sheetView showGridLines="0" zoomScaleNormal="100" workbookViewId="0">
      <selection activeCell="AQ49" sqref="AQ49"/>
    </sheetView>
  </sheetViews>
  <sheetFormatPr defaultColWidth="9.140625" defaultRowHeight="12.75" x14ac:dyDescent="0.2"/>
  <cols>
    <col min="1" max="7" width="7.28515625" style="1" customWidth="1"/>
    <col min="8" max="8" width="9" style="1" customWidth="1"/>
    <col min="9" max="25" width="7.28515625" style="1" customWidth="1"/>
    <col min="26" max="16384" width="9.140625" style="1"/>
  </cols>
  <sheetData>
    <row r="1" spans="1:25" ht="18" customHeight="1" thickTop="1" x14ac:dyDescent="0.2">
      <c r="A1" s="168" t="s">
        <v>18</v>
      </c>
      <c r="B1" s="169"/>
      <c r="C1" s="195"/>
      <c r="D1" s="166" t="s">
        <v>134</v>
      </c>
      <c r="E1" s="167"/>
      <c r="F1" s="167"/>
      <c r="G1" s="167"/>
      <c r="H1" s="9"/>
      <c r="I1" s="26"/>
      <c r="J1" s="27"/>
      <c r="K1" s="27"/>
      <c r="L1" s="27"/>
      <c r="M1" s="27"/>
      <c r="N1" s="27"/>
      <c r="O1" s="3"/>
      <c r="P1" s="3"/>
      <c r="Q1" s="27"/>
      <c r="R1" s="27"/>
      <c r="S1" s="27"/>
      <c r="T1" s="27"/>
      <c r="U1" s="27"/>
      <c r="V1" s="27"/>
      <c r="W1" s="27"/>
      <c r="X1" s="27"/>
      <c r="Y1" s="27"/>
    </row>
    <row r="2" spans="1:25" ht="18" customHeight="1" thickBot="1" x14ac:dyDescent="0.25">
      <c r="A2" s="143" t="s">
        <v>19</v>
      </c>
      <c r="B2" s="144"/>
      <c r="C2" s="197"/>
      <c r="D2" s="174" t="s">
        <v>241</v>
      </c>
      <c r="E2" s="175"/>
      <c r="F2" s="175"/>
      <c r="G2" s="176"/>
      <c r="H2" s="9"/>
      <c r="I2" s="3"/>
      <c r="J2" s="3"/>
      <c r="K2" s="3"/>
      <c r="L2" s="3"/>
      <c r="M2" s="3"/>
      <c r="N2" s="4"/>
      <c r="O2" s="4"/>
      <c r="P2" s="4"/>
      <c r="Q2" s="4"/>
      <c r="R2" s="99"/>
      <c r="S2" s="99"/>
      <c r="T2" s="99"/>
      <c r="U2" s="99"/>
      <c r="V2" s="99"/>
      <c r="W2" s="99"/>
      <c r="X2" s="99"/>
      <c r="Y2" s="99"/>
    </row>
    <row r="3" spans="1:25" ht="18" customHeight="1" thickTop="1" x14ac:dyDescent="0.2">
      <c r="A3" s="143" t="s">
        <v>20</v>
      </c>
      <c r="B3" s="144"/>
      <c r="C3" s="197"/>
      <c r="D3" s="174" t="s">
        <v>89</v>
      </c>
      <c r="E3" s="175"/>
      <c r="F3" s="175"/>
      <c r="G3" s="176"/>
      <c r="H3" s="9"/>
      <c r="I3" s="3"/>
      <c r="J3" s="3"/>
      <c r="K3" s="3"/>
      <c r="L3" s="3"/>
      <c r="M3" s="3"/>
      <c r="N3" s="258" t="s">
        <v>14</v>
      </c>
      <c r="O3" s="275"/>
      <c r="P3" s="275"/>
      <c r="Q3" s="275"/>
      <c r="R3" s="275"/>
      <c r="S3" s="275"/>
      <c r="T3" s="275"/>
      <c r="U3" s="275"/>
      <c r="V3" s="275"/>
      <c r="W3" s="275"/>
      <c r="X3" s="275"/>
      <c r="Y3" s="276"/>
    </row>
    <row r="4" spans="1:25" ht="18" customHeight="1" x14ac:dyDescent="0.2">
      <c r="A4" s="143" t="s">
        <v>22</v>
      </c>
      <c r="B4" s="144"/>
      <c r="C4" s="197"/>
      <c r="D4" s="174" t="s">
        <v>76</v>
      </c>
      <c r="E4" s="175"/>
      <c r="F4" s="175"/>
      <c r="G4" s="176"/>
      <c r="H4" s="9"/>
      <c r="I4" s="4"/>
      <c r="J4" s="4"/>
      <c r="K4" s="4"/>
      <c r="L4" s="4"/>
      <c r="M4" s="4"/>
      <c r="N4" s="261" t="s">
        <v>10</v>
      </c>
      <c r="O4" s="277"/>
      <c r="P4" s="277"/>
      <c r="Q4" s="277"/>
      <c r="R4" s="277"/>
      <c r="S4" s="277"/>
      <c r="T4" s="263" t="s">
        <v>11</v>
      </c>
      <c r="U4" s="277"/>
      <c r="V4" s="277"/>
      <c r="W4" s="277"/>
      <c r="X4" s="277"/>
      <c r="Y4" s="278"/>
    </row>
    <row r="5" spans="1:25" ht="18" customHeight="1" thickBot="1" x14ac:dyDescent="0.25">
      <c r="A5" s="143" t="s">
        <v>23</v>
      </c>
      <c r="B5" s="144"/>
      <c r="C5" s="197"/>
      <c r="D5" s="174" t="s">
        <v>66</v>
      </c>
      <c r="E5" s="175"/>
      <c r="F5" s="175"/>
      <c r="G5" s="176"/>
      <c r="H5" s="9"/>
      <c r="I5" s="4"/>
      <c r="J5" s="4"/>
      <c r="K5" s="4"/>
      <c r="L5" s="4"/>
      <c r="M5" s="4"/>
      <c r="N5" s="252" t="s">
        <v>0</v>
      </c>
      <c r="O5" s="314"/>
      <c r="P5" s="314"/>
      <c r="Q5" s="254" t="s">
        <v>1</v>
      </c>
      <c r="R5" s="314"/>
      <c r="S5" s="315"/>
      <c r="T5" s="201" t="s">
        <v>0</v>
      </c>
      <c r="U5" s="279"/>
      <c r="V5" s="280"/>
      <c r="W5" s="201" t="s">
        <v>1</v>
      </c>
      <c r="X5" s="270"/>
      <c r="Y5" s="271"/>
    </row>
    <row r="6" spans="1:25" ht="18" customHeight="1" thickTop="1" thickBot="1" x14ac:dyDescent="0.25">
      <c r="A6" s="189" t="s">
        <v>20</v>
      </c>
      <c r="B6" s="190"/>
      <c r="C6" s="196"/>
      <c r="D6" s="171" t="s">
        <v>89</v>
      </c>
      <c r="E6" s="172"/>
      <c r="F6" s="172"/>
      <c r="G6" s="173"/>
      <c r="H6" s="168" t="s">
        <v>5</v>
      </c>
      <c r="I6" s="169"/>
      <c r="J6" s="169"/>
      <c r="K6" s="169"/>
      <c r="L6" s="169"/>
      <c r="M6" s="170"/>
      <c r="N6" s="256" t="s">
        <v>45</v>
      </c>
      <c r="O6" s="313"/>
      <c r="P6" s="313"/>
      <c r="Q6" s="208" t="str">
        <f>IF(ISBLANK(N6)," ",N6)</f>
        <v>2360/43-93</v>
      </c>
      <c r="R6" s="286"/>
      <c r="S6" s="286"/>
      <c r="T6" s="216" t="s">
        <v>46</v>
      </c>
      <c r="U6" s="217"/>
      <c r="V6" s="218"/>
      <c r="W6" s="216" t="str">
        <f>IF(ISBLANK(T6)," ",T6)</f>
        <v>2929/43-10-1</v>
      </c>
      <c r="X6" s="217"/>
      <c r="Y6" s="219"/>
    </row>
    <row r="7" spans="1:25" ht="18" customHeight="1" thickTop="1" thickBot="1" x14ac:dyDescent="0.25">
      <c r="A7" s="186" t="s">
        <v>21</v>
      </c>
      <c r="B7" s="187"/>
      <c r="C7" s="187"/>
      <c r="D7" s="187"/>
      <c r="E7" s="188"/>
      <c r="F7" s="39" t="s">
        <v>0</v>
      </c>
      <c r="G7" s="40" t="s">
        <v>4</v>
      </c>
      <c r="H7" s="137" t="s">
        <v>3</v>
      </c>
      <c r="I7" s="138"/>
      <c r="J7" s="138"/>
      <c r="K7" s="138"/>
      <c r="L7" s="138"/>
      <c r="M7" s="139"/>
      <c r="N7" s="208" t="s">
        <v>91</v>
      </c>
      <c r="O7" s="286"/>
      <c r="P7" s="286"/>
      <c r="Q7" s="208" t="str">
        <f>IF(ISBLANK(N7)," ",N7)</f>
        <v>259730/PR374384</v>
      </c>
      <c r="R7" s="286"/>
      <c r="S7" s="286"/>
      <c r="T7" s="220" t="s">
        <v>73</v>
      </c>
      <c r="U7" s="221"/>
      <c r="V7" s="222"/>
      <c r="W7" s="208" t="str">
        <f>IF(ISBLANK(T7)," ",T7)</f>
        <v>208310/PR229222</v>
      </c>
      <c r="X7" s="209"/>
      <c r="Y7" s="211"/>
    </row>
    <row r="8" spans="1:25" ht="18" customHeight="1" thickTop="1" x14ac:dyDescent="0.2">
      <c r="A8" s="137" t="s">
        <v>31</v>
      </c>
      <c r="B8" s="138"/>
      <c r="C8" s="138"/>
      <c r="D8" s="138"/>
      <c r="E8" s="139"/>
      <c r="F8" s="6">
        <v>1</v>
      </c>
      <c r="G8" s="7">
        <v>362</v>
      </c>
      <c r="H8" s="143" t="s">
        <v>25</v>
      </c>
      <c r="I8" s="144"/>
      <c r="J8" s="144"/>
      <c r="K8" s="144"/>
      <c r="L8" s="144"/>
      <c r="M8" s="145"/>
      <c r="N8" s="248">
        <v>44087</v>
      </c>
      <c r="O8" s="281"/>
      <c r="P8" s="281"/>
      <c r="Q8" s="248">
        <f>IF(ISBLANK(N8)," ",N8)</f>
        <v>44087</v>
      </c>
      <c r="R8" s="281"/>
      <c r="S8" s="281"/>
      <c r="T8" s="248">
        <v>44141</v>
      </c>
      <c r="U8" s="249"/>
      <c r="V8" s="250"/>
      <c r="W8" s="248">
        <f>IF(ISBLANK(T8)," ",T8)</f>
        <v>44141</v>
      </c>
      <c r="X8" s="249"/>
      <c r="Y8" s="251"/>
    </row>
    <row r="9" spans="1:25" ht="18" customHeight="1" x14ac:dyDescent="0.2">
      <c r="A9" s="143" t="s">
        <v>32</v>
      </c>
      <c r="B9" s="144"/>
      <c r="C9" s="144"/>
      <c r="D9" s="144"/>
      <c r="E9" s="145"/>
      <c r="F9" s="6">
        <v>2</v>
      </c>
      <c r="G9" s="7">
        <v>198</v>
      </c>
      <c r="H9" s="143" t="s">
        <v>7</v>
      </c>
      <c r="I9" s="144"/>
      <c r="J9" s="144"/>
      <c r="K9" s="144"/>
      <c r="L9" s="144"/>
      <c r="M9" s="145"/>
      <c r="N9" s="242">
        <v>0.2054</v>
      </c>
      <c r="O9" s="291"/>
      <c r="P9" s="291"/>
      <c r="Q9" s="293">
        <v>0.35780000000000001</v>
      </c>
      <c r="R9" s="294"/>
      <c r="S9" s="294"/>
      <c r="T9" s="242">
        <v>0.31790000000000002</v>
      </c>
      <c r="U9" s="243"/>
      <c r="V9" s="244"/>
      <c r="W9" s="245">
        <v>0.41410000000000002</v>
      </c>
      <c r="X9" s="246"/>
      <c r="Y9" s="247"/>
    </row>
    <row r="10" spans="1:25" ht="18" customHeight="1" x14ac:dyDescent="0.2">
      <c r="A10" s="143" t="s">
        <v>33</v>
      </c>
      <c r="B10" s="144"/>
      <c r="C10" s="144"/>
      <c r="D10" s="144"/>
      <c r="E10" s="145"/>
      <c r="F10" s="6"/>
      <c r="G10" s="7"/>
      <c r="H10" s="143" t="s">
        <v>15</v>
      </c>
      <c r="I10" s="144"/>
      <c r="J10" s="144"/>
      <c r="K10" s="144"/>
      <c r="L10" s="144"/>
      <c r="M10" s="145"/>
      <c r="N10" s="204">
        <v>0.25</v>
      </c>
      <c r="O10" s="288"/>
      <c r="P10" s="288"/>
      <c r="Q10" s="316">
        <v>0.5</v>
      </c>
      <c r="R10" s="317"/>
      <c r="S10" s="317"/>
      <c r="T10" s="204">
        <v>1</v>
      </c>
      <c r="U10" s="288"/>
      <c r="V10" s="289"/>
      <c r="W10" s="204">
        <v>1</v>
      </c>
      <c r="X10" s="288"/>
      <c r="Y10" s="290"/>
    </row>
    <row r="11" spans="1:25" ht="18" customHeight="1" x14ac:dyDescent="0.2">
      <c r="A11" s="143" t="s">
        <v>34</v>
      </c>
      <c r="B11" s="144"/>
      <c r="C11" s="144"/>
      <c r="D11" s="144"/>
      <c r="E11" s="145"/>
      <c r="F11" s="6"/>
      <c r="G11" s="7"/>
      <c r="H11" s="143" t="s">
        <v>2</v>
      </c>
      <c r="I11" s="144"/>
      <c r="J11" s="144"/>
      <c r="K11" s="144"/>
      <c r="L11" s="144"/>
      <c r="M11" s="145"/>
      <c r="N11" s="208">
        <v>1</v>
      </c>
      <c r="O11" s="286"/>
      <c r="P11" s="296"/>
      <c r="Q11" s="208">
        <v>1</v>
      </c>
      <c r="R11" s="286"/>
      <c r="S11" s="286"/>
      <c r="T11" s="208">
        <v>1</v>
      </c>
      <c r="U11" s="286"/>
      <c r="V11" s="296"/>
      <c r="W11" s="208">
        <v>1</v>
      </c>
      <c r="X11" s="286"/>
      <c r="Y11" s="287"/>
    </row>
    <row r="12" spans="1:25" ht="18" customHeight="1" x14ac:dyDescent="0.2">
      <c r="A12" s="143" t="s">
        <v>35</v>
      </c>
      <c r="B12" s="144"/>
      <c r="C12" s="144"/>
      <c r="D12" s="144"/>
      <c r="E12" s="145"/>
      <c r="F12" s="6">
        <v>0</v>
      </c>
      <c r="G12" s="7">
        <v>126</v>
      </c>
      <c r="H12" s="143" t="s">
        <v>16</v>
      </c>
      <c r="I12" s="144"/>
      <c r="J12" s="144"/>
      <c r="K12" s="144"/>
      <c r="L12" s="144"/>
      <c r="M12" s="145"/>
      <c r="N12" s="208">
        <v>1</v>
      </c>
      <c r="O12" s="286"/>
      <c r="P12" s="296"/>
      <c r="Q12" s="208">
        <v>1</v>
      </c>
      <c r="R12" s="286"/>
      <c r="S12" s="286"/>
      <c r="T12" s="208">
        <v>60</v>
      </c>
      <c r="U12" s="286"/>
      <c r="V12" s="296"/>
      <c r="W12" s="208">
        <v>60</v>
      </c>
      <c r="X12" s="286"/>
      <c r="Y12" s="287"/>
    </row>
    <row r="13" spans="1:25" ht="18" customHeight="1" x14ac:dyDescent="0.2">
      <c r="A13" s="143" t="s">
        <v>38</v>
      </c>
      <c r="B13" s="144"/>
      <c r="C13" s="144"/>
      <c r="D13" s="144"/>
      <c r="E13" s="145"/>
      <c r="F13" s="6"/>
      <c r="G13" s="7"/>
      <c r="H13" s="143" t="s">
        <v>17</v>
      </c>
      <c r="I13" s="144"/>
      <c r="J13" s="144"/>
      <c r="K13" s="144"/>
      <c r="L13" s="144"/>
      <c r="M13" s="145"/>
      <c r="N13" s="208">
        <v>1</v>
      </c>
      <c r="O13" s="286"/>
      <c r="P13" s="296"/>
      <c r="Q13" s="208">
        <v>1</v>
      </c>
      <c r="R13" s="286"/>
      <c r="S13" s="286"/>
      <c r="T13" s="208">
        <v>1</v>
      </c>
      <c r="U13" s="286"/>
      <c r="V13" s="296"/>
      <c r="W13" s="208">
        <v>1</v>
      </c>
      <c r="X13" s="286"/>
      <c r="Y13" s="287"/>
    </row>
    <row r="14" spans="1:25" ht="18" customHeight="1" x14ac:dyDescent="0.2">
      <c r="A14" s="143" t="s">
        <v>39</v>
      </c>
      <c r="B14" s="144"/>
      <c r="C14" s="144"/>
      <c r="D14" s="144"/>
      <c r="E14" s="145"/>
      <c r="F14" s="6"/>
      <c r="G14" s="7"/>
      <c r="H14" s="143" t="s">
        <v>26</v>
      </c>
      <c r="I14" s="144"/>
      <c r="J14" s="144"/>
      <c r="K14" s="144"/>
      <c r="L14" s="144"/>
      <c r="M14" s="145"/>
      <c r="N14" s="223">
        <v>0</v>
      </c>
      <c r="O14" s="318"/>
      <c r="P14" s="319"/>
      <c r="Q14" s="223">
        <v>126</v>
      </c>
      <c r="R14" s="318"/>
      <c r="S14" s="318"/>
      <c r="T14" s="230">
        <v>15</v>
      </c>
      <c r="U14" s="297"/>
      <c r="V14" s="298"/>
      <c r="W14" s="157">
        <v>3085</v>
      </c>
      <c r="X14" s="297"/>
      <c r="Y14" s="299"/>
    </row>
    <row r="15" spans="1:25" ht="18" customHeight="1" thickBot="1" x14ac:dyDescent="0.25">
      <c r="A15" s="143" t="s">
        <v>40</v>
      </c>
      <c r="B15" s="144"/>
      <c r="C15" s="144"/>
      <c r="D15" s="144"/>
      <c r="E15" s="145"/>
      <c r="F15" s="6"/>
      <c r="G15" s="7"/>
      <c r="H15" s="189" t="s">
        <v>37</v>
      </c>
      <c r="I15" s="190"/>
      <c r="J15" s="190"/>
      <c r="K15" s="190"/>
      <c r="L15" s="190"/>
      <c r="M15" s="191"/>
      <c r="N15" s="177" t="s">
        <v>12</v>
      </c>
      <c r="O15" s="178"/>
      <c r="P15" s="178"/>
      <c r="Q15" s="178"/>
      <c r="R15" s="178"/>
      <c r="S15" s="179"/>
      <c r="T15" s="234">
        <f>IF(ISBLANK(T14)," ",(3+3.29*(((T14/T12)*T13*(1+(T13/T12)))^0.5))/(T9*T11*T13))</f>
        <v>14.654456389935641</v>
      </c>
      <c r="U15" s="309"/>
      <c r="V15" s="310"/>
      <c r="W15" s="234">
        <f>IF(ISBLANK(W14)," ",(3+3.29*(((W14/W12)*W13*(1+(W13/W12)))^0.5))/(W9*W11*W13))</f>
        <v>64.686939856169417</v>
      </c>
      <c r="X15" s="309"/>
      <c r="Y15" s="311"/>
    </row>
    <row r="16" spans="1:25" ht="18" customHeight="1" thickTop="1" x14ac:dyDescent="0.2">
      <c r="A16" s="143" t="s">
        <v>226</v>
      </c>
      <c r="B16" s="144"/>
      <c r="C16" s="144"/>
      <c r="D16" s="144"/>
      <c r="E16" s="145"/>
      <c r="F16" s="6">
        <v>1</v>
      </c>
      <c r="G16" s="7">
        <v>362</v>
      </c>
      <c r="H16" s="38" t="s">
        <v>24</v>
      </c>
      <c r="I16" s="180" t="s">
        <v>155</v>
      </c>
      <c r="J16" s="180"/>
      <c r="K16" s="180"/>
      <c r="L16" s="180"/>
      <c r="M16" s="180"/>
      <c r="N16" s="180"/>
      <c r="O16" s="180"/>
      <c r="P16" s="180"/>
      <c r="Q16" s="180"/>
      <c r="R16" s="180"/>
      <c r="S16" s="180"/>
      <c r="T16" s="180"/>
      <c r="U16" s="180"/>
      <c r="V16" s="180"/>
      <c r="W16" s="180"/>
      <c r="X16" s="180"/>
      <c r="Y16" s="181"/>
    </row>
    <row r="17" spans="1:25" ht="18" customHeight="1" x14ac:dyDescent="0.2">
      <c r="A17" s="143" t="s">
        <v>227</v>
      </c>
      <c r="B17" s="144"/>
      <c r="C17" s="144"/>
      <c r="D17" s="144"/>
      <c r="E17" s="145"/>
      <c r="F17" s="6">
        <v>2</v>
      </c>
      <c r="G17" s="7">
        <v>198</v>
      </c>
      <c r="H17" s="100"/>
      <c r="I17" s="182"/>
      <c r="J17" s="182"/>
      <c r="K17" s="182"/>
      <c r="L17" s="182"/>
      <c r="M17" s="182"/>
      <c r="N17" s="182"/>
      <c r="O17" s="182"/>
      <c r="P17" s="182"/>
      <c r="Q17" s="182"/>
      <c r="R17" s="182"/>
      <c r="S17" s="182"/>
      <c r="T17" s="182"/>
      <c r="U17" s="182"/>
      <c r="V17" s="182"/>
      <c r="W17" s="182"/>
      <c r="X17" s="182"/>
      <c r="Y17" s="183"/>
    </row>
    <row r="18" spans="1:25" ht="18" customHeight="1" thickBot="1" x14ac:dyDescent="0.25">
      <c r="A18" s="192" t="s">
        <v>228</v>
      </c>
      <c r="B18" s="193"/>
      <c r="C18" s="193"/>
      <c r="D18" s="193"/>
      <c r="E18" s="194"/>
      <c r="F18" s="34">
        <v>0</v>
      </c>
      <c r="G18" s="35">
        <v>126</v>
      </c>
      <c r="H18" s="100"/>
      <c r="I18" s="184"/>
      <c r="J18" s="184"/>
      <c r="K18" s="184"/>
      <c r="L18" s="184"/>
      <c r="M18" s="184"/>
      <c r="N18" s="184"/>
      <c r="O18" s="184"/>
      <c r="P18" s="184"/>
      <c r="Q18" s="184"/>
      <c r="R18" s="184"/>
      <c r="S18" s="184"/>
      <c r="T18" s="184"/>
      <c r="U18" s="184"/>
      <c r="V18" s="184"/>
      <c r="W18" s="184"/>
      <c r="X18" s="184"/>
      <c r="Y18" s="185"/>
    </row>
    <row r="19" spans="1:25" ht="18" customHeight="1" thickTop="1" x14ac:dyDescent="0.2">
      <c r="A19" s="37" t="s">
        <v>29</v>
      </c>
      <c r="B19" s="153" t="s">
        <v>30</v>
      </c>
      <c r="C19" s="153"/>
      <c r="D19" s="153"/>
      <c r="E19" s="153"/>
      <c r="F19" s="153"/>
      <c r="G19" s="153"/>
      <c r="H19" s="153"/>
      <c r="I19" s="154"/>
      <c r="J19" s="300" t="s">
        <v>10</v>
      </c>
      <c r="K19" s="300"/>
      <c r="L19" s="300"/>
      <c r="M19" s="300"/>
      <c r="N19" s="300"/>
      <c r="O19" s="300"/>
      <c r="P19" s="300"/>
      <c r="Q19" s="300"/>
      <c r="R19" s="300"/>
      <c r="S19" s="301"/>
      <c r="T19" s="226" t="s">
        <v>11</v>
      </c>
      <c r="U19" s="227"/>
      <c r="V19" s="227"/>
      <c r="W19" s="227"/>
      <c r="X19" s="228"/>
      <c r="Y19" s="229"/>
    </row>
    <row r="20" spans="1:25" ht="18" customHeight="1" thickBot="1" x14ac:dyDescent="0.25">
      <c r="A20" s="36"/>
      <c r="B20" s="155"/>
      <c r="C20" s="155"/>
      <c r="D20" s="155"/>
      <c r="E20" s="155"/>
      <c r="F20" s="155"/>
      <c r="G20" s="155"/>
      <c r="H20" s="155"/>
      <c r="I20" s="156"/>
      <c r="J20" s="149" t="s">
        <v>0</v>
      </c>
      <c r="K20" s="149"/>
      <c r="L20" s="149"/>
      <c r="M20" s="149"/>
      <c r="N20" s="149"/>
      <c r="O20" s="302" t="s">
        <v>1</v>
      </c>
      <c r="P20" s="303"/>
      <c r="Q20" s="303"/>
      <c r="R20" s="303"/>
      <c r="S20" s="304"/>
      <c r="T20" s="198" t="s">
        <v>0</v>
      </c>
      <c r="U20" s="305"/>
      <c r="V20" s="306"/>
      <c r="W20" s="201" t="s">
        <v>4</v>
      </c>
      <c r="X20" s="307"/>
      <c r="Y20" s="308"/>
    </row>
    <row r="21" spans="1:25" ht="49.9" customHeight="1" thickTop="1" thickBot="1" x14ac:dyDescent="0.25">
      <c r="A21" s="8" t="s">
        <v>6</v>
      </c>
      <c r="B21" s="162" t="s">
        <v>13</v>
      </c>
      <c r="C21" s="162"/>
      <c r="D21" s="162"/>
      <c r="E21" s="162"/>
      <c r="F21" s="162"/>
      <c r="G21" s="162"/>
      <c r="H21" s="162"/>
      <c r="I21" s="163"/>
      <c r="J21" s="28" t="s">
        <v>8</v>
      </c>
      <c r="K21" s="29" t="s">
        <v>36</v>
      </c>
      <c r="L21" s="29" t="s">
        <v>27</v>
      </c>
      <c r="M21" s="29" t="s">
        <v>9</v>
      </c>
      <c r="N21" s="30" t="s">
        <v>28</v>
      </c>
      <c r="O21" s="31" t="s">
        <v>8</v>
      </c>
      <c r="P21" s="29" t="s">
        <v>36</v>
      </c>
      <c r="Q21" s="29" t="s">
        <v>27</v>
      </c>
      <c r="R21" s="29" t="s">
        <v>9</v>
      </c>
      <c r="S21" s="30" t="s">
        <v>28</v>
      </c>
      <c r="T21" s="32" t="s">
        <v>8</v>
      </c>
      <c r="U21" s="29" t="s">
        <v>9</v>
      </c>
      <c r="V21" s="30" t="s">
        <v>28</v>
      </c>
      <c r="W21" s="32" t="s">
        <v>8</v>
      </c>
      <c r="X21" s="29" t="s">
        <v>9</v>
      </c>
      <c r="Y21" s="33" t="s">
        <v>28</v>
      </c>
    </row>
    <row r="22" spans="1:25" s="2" customFormat="1" ht="19.899999999999999" customHeight="1" thickTop="1" x14ac:dyDescent="0.25">
      <c r="A22" s="101">
        <v>55</v>
      </c>
      <c r="B22" s="164" t="s">
        <v>193</v>
      </c>
      <c r="C22" s="164"/>
      <c r="D22" s="164"/>
      <c r="E22" s="164"/>
      <c r="F22" s="164"/>
      <c r="G22" s="164"/>
      <c r="H22" s="164"/>
      <c r="I22" s="165"/>
      <c r="J22" s="10">
        <v>2</v>
      </c>
      <c r="K22" s="12">
        <v>1</v>
      </c>
      <c r="L22" s="11">
        <f>IF(ISBLANK(K22)," ",IF(K22=" "," ",(3+3.29*(((K22)*$N$13*(1+($N$13/$N$12)))^0.5))/($N$11*$N$9*$N$13)))</f>
        <v>37.257851120776451</v>
      </c>
      <c r="M22" s="12">
        <f>IF(ISBLANK(J22)," ",(J22/$N$13)-K22)</f>
        <v>1</v>
      </c>
      <c r="N22" s="13">
        <f>IF(ISBLANK(J22)," ",M22/(N$9*N$10*N$11))</f>
        <v>19.474196689386563</v>
      </c>
      <c r="O22" s="10">
        <v>579</v>
      </c>
      <c r="P22" s="42">
        <v>362</v>
      </c>
      <c r="Q22" s="11">
        <f>IF(ISBLANK(P22)," ",IF(P22=" "," ",(3+3.29*(((P22)*$Q$13*(1+($Q$13/$Q$12)))^0.5))/($Q$11*$Q$9*$Q$13)))</f>
        <v>255.79889946826441</v>
      </c>
      <c r="R22" s="14">
        <f t="shared" ref="R22:R41" si="0">IF(ISBLANK(O22)," ",(O22/$Q$13)-P22)</f>
        <v>217</v>
      </c>
      <c r="S22" s="13">
        <f t="shared" ref="S22:S41" si="1">IF(ISBLANK(O22)," ",R22/(Q$9*Q$10*Q$11))</f>
        <v>1212.9681386249301</v>
      </c>
      <c r="T22" s="15">
        <v>0</v>
      </c>
      <c r="U22" s="102">
        <f>IF(ISBLANK(T22)," ",(T22/$T$13)-$T$14/$T$12)</f>
        <v>-0.25</v>
      </c>
      <c r="V22" s="44">
        <f>IF(ISBLANK(T22), " ", (U22/$T$9))</f>
        <v>-0.78641082101289705</v>
      </c>
      <c r="W22" s="15">
        <v>44</v>
      </c>
      <c r="X22" s="102">
        <f>IF(ISBLANK(W22)," ",(W22/$W$13)-($W$14/$W$12))</f>
        <v>-7.4166666666666643</v>
      </c>
      <c r="Y22" s="45">
        <f>IF(ISBLANK(W22), " ", (X22/$W$9))</f>
        <v>-17.91032761812766</v>
      </c>
    </row>
    <row r="23" spans="1:25" s="2" customFormat="1" ht="19.899999999999999" customHeight="1" x14ac:dyDescent="0.25">
      <c r="A23" s="103"/>
      <c r="B23" s="157"/>
      <c r="C23" s="157"/>
      <c r="D23" s="157"/>
      <c r="E23" s="157"/>
      <c r="F23" s="157"/>
      <c r="G23" s="157"/>
      <c r="H23" s="157"/>
      <c r="I23" s="158"/>
      <c r="J23" s="16"/>
      <c r="K23" s="11"/>
      <c r="L23" s="11" t="str">
        <f>IF(ISBLANK(K23)," ",IF(K23=" "," ",(3+3.29*(((K23)*$N$13*(1+($N$13/$N$12)))^0.5))/($N$11*$N$9*$N$13)))</f>
        <v xml:space="preserve"> </v>
      </c>
      <c r="M23" s="17" t="str">
        <f t="shared" ref="M23:M41" si="2">IF(ISBLANK(J23)," ",(J23/$N$13)-K23)</f>
        <v xml:space="preserve"> </v>
      </c>
      <c r="N23" s="18" t="str">
        <f t="shared" ref="N23:N41" si="3">IF(ISBLANK(J23)," ",M23/(N$9*N$10*N$11))</f>
        <v xml:space="preserve"> </v>
      </c>
      <c r="O23" s="16"/>
      <c r="P23" s="17"/>
      <c r="Q23" s="11" t="str">
        <f t="shared" ref="Q23:Q41" si="4">IF(ISBLANK(P23)," ",IF(P23=" "," ",(3+3.29*(((P23)*$Q$13*(1+($Q$13/$Q$12)))^0.5))/($Q$11*$Q$9*$Q$13)))</f>
        <v xml:space="preserve"> </v>
      </c>
      <c r="R23" s="17" t="str">
        <f t="shared" si="0"/>
        <v xml:space="preserve"> </v>
      </c>
      <c r="S23" s="18" t="str">
        <f t="shared" si="1"/>
        <v xml:space="preserve"> </v>
      </c>
      <c r="T23" s="16"/>
      <c r="U23" s="104" t="str">
        <f t="shared" ref="U23:U41" si="5">IF(ISBLANK(T23)," ",(T23/$T$13)-$T$14/$T$12)</f>
        <v xml:space="preserve"> </v>
      </c>
      <c r="V23" s="47" t="str">
        <f t="shared" ref="V23:V41" si="6">IF(ISBLANK(T23), " ", (U23/$T$9))</f>
        <v xml:space="preserve"> </v>
      </c>
      <c r="W23" s="16"/>
      <c r="X23" s="104" t="str">
        <f t="shared" ref="X23:X41" si="7">IF(ISBLANK(W23)," ",(W23/$W$13)-($W$14/$W$12))</f>
        <v xml:space="preserve"> </v>
      </c>
      <c r="Y23" s="48" t="str">
        <f t="shared" ref="Y23:Y41" si="8">IF(ISBLANK(W23), " ", (X23/$W$9))</f>
        <v xml:space="preserve"> </v>
      </c>
    </row>
    <row r="24" spans="1:25" s="2" customFormat="1" ht="19.899999999999999" customHeight="1" x14ac:dyDescent="0.25">
      <c r="A24" s="105"/>
      <c r="B24" s="157"/>
      <c r="C24" s="157"/>
      <c r="D24" s="157"/>
      <c r="E24" s="157"/>
      <c r="F24" s="157"/>
      <c r="G24" s="157"/>
      <c r="H24" s="157"/>
      <c r="I24" s="158"/>
      <c r="J24" s="16"/>
      <c r="K24" s="11"/>
      <c r="L24" s="11" t="str">
        <f t="shared" ref="L24:L41" si="9">IF(ISBLANK(K24)," ",IF(K24=" "," ",(3+3.29*(((K24)*$N$13*(1+($N$13/$N$12)))^0.5))/($N$11*$N$9*$N$13)))</f>
        <v xml:space="preserve"> </v>
      </c>
      <c r="M24" s="17" t="str">
        <f t="shared" si="2"/>
        <v xml:space="preserve"> </v>
      </c>
      <c r="N24" s="18" t="str">
        <f t="shared" si="3"/>
        <v xml:space="preserve"> </v>
      </c>
      <c r="O24" s="16"/>
      <c r="P24" s="17"/>
      <c r="Q24" s="11" t="str">
        <f t="shared" si="4"/>
        <v xml:space="preserve"> </v>
      </c>
      <c r="R24" s="17" t="str">
        <f t="shared" si="0"/>
        <v xml:space="preserve"> </v>
      </c>
      <c r="S24" s="18" t="str">
        <f t="shared" si="1"/>
        <v xml:space="preserve"> </v>
      </c>
      <c r="T24" s="16"/>
      <c r="U24" s="104" t="str">
        <f t="shared" si="5"/>
        <v xml:space="preserve"> </v>
      </c>
      <c r="V24" s="47" t="str">
        <f t="shared" si="6"/>
        <v xml:space="preserve"> </v>
      </c>
      <c r="W24" s="16"/>
      <c r="X24" s="104" t="str">
        <f t="shared" si="7"/>
        <v xml:space="preserve"> </v>
      </c>
      <c r="Y24" s="48" t="str">
        <f t="shared" si="8"/>
        <v xml:space="preserve"> </v>
      </c>
    </row>
    <row r="25" spans="1:25" s="2" customFormat="1" ht="19.899999999999999" customHeight="1" x14ac:dyDescent="0.25">
      <c r="A25" s="105"/>
      <c r="B25" s="157"/>
      <c r="C25" s="157"/>
      <c r="D25" s="157"/>
      <c r="E25" s="157"/>
      <c r="F25" s="157"/>
      <c r="G25" s="157"/>
      <c r="H25" s="157"/>
      <c r="I25" s="158"/>
      <c r="J25" s="16"/>
      <c r="K25" s="11"/>
      <c r="L25" s="11" t="str">
        <f t="shared" si="9"/>
        <v xml:space="preserve"> </v>
      </c>
      <c r="M25" s="17" t="str">
        <f t="shared" si="2"/>
        <v xml:space="preserve"> </v>
      </c>
      <c r="N25" s="18" t="str">
        <f t="shared" si="3"/>
        <v xml:space="preserve"> </v>
      </c>
      <c r="O25" s="16"/>
      <c r="P25" s="17"/>
      <c r="Q25" s="11" t="str">
        <f t="shared" si="4"/>
        <v xml:space="preserve"> </v>
      </c>
      <c r="R25" s="17" t="str">
        <f t="shared" si="0"/>
        <v xml:space="preserve"> </v>
      </c>
      <c r="S25" s="18" t="str">
        <f t="shared" si="1"/>
        <v xml:space="preserve"> </v>
      </c>
      <c r="T25" s="16"/>
      <c r="U25" s="104" t="str">
        <f t="shared" si="5"/>
        <v xml:space="preserve"> </v>
      </c>
      <c r="V25" s="47" t="str">
        <f t="shared" si="6"/>
        <v xml:space="preserve"> </v>
      </c>
      <c r="W25" s="16"/>
      <c r="X25" s="104" t="str">
        <f t="shared" si="7"/>
        <v xml:space="preserve"> </v>
      </c>
      <c r="Y25" s="48" t="str">
        <f t="shared" si="8"/>
        <v xml:space="preserve"> </v>
      </c>
    </row>
    <row r="26" spans="1:25" s="2" customFormat="1" ht="19.899999999999999" customHeight="1" x14ac:dyDescent="0.25">
      <c r="A26" s="105"/>
      <c r="B26" s="157"/>
      <c r="C26" s="157"/>
      <c r="D26" s="157"/>
      <c r="E26" s="157"/>
      <c r="F26" s="157"/>
      <c r="G26" s="157"/>
      <c r="H26" s="157"/>
      <c r="I26" s="158"/>
      <c r="J26" s="16"/>
      <c r="K26" s="19"/>
      <c r="L26" s="11" t="str">
        <f t="shared" si="9"/>
        <v xml:space="preserve"> </v>
      </c>
      <c r="M26" s="20" t="str">
        <f t="shared" si="2"/>
        <v xml:space="preserve"> </v>
      </c>
      <c r="N26" s="21" t="str">
        <f t="shared" si="3"/>
        <v xml:space="preserve"> </v>
      </c>
      <c r="O26" s="16"/>
      <c r="P26" s="17"/>
      <c r="Q26" s="11" t="str">
        <f t="shared" si="4"/>
        <v xml:space="preserve"> </v>
      </c>
      <c r="R26" s="17" t="str">
        <f t="shared" si="0"/>
        <v xml:space="preserve"> </v>
      </c>
      <c r="S26" s="18" t="str">
        <f t="shared" si="1"/>
        <v xml:space="preserve"> </v>
      </c>
      <c r="T26" s="16"/>
      <c r="U26" s="104" t="str">
        <f t="shared" si="5"/>
        <v xml:space="preserve"> </v>
      </c>
      <c r="V26" s="47" t="str">
        <f t="shared" si="6"/>
        <v xml:space="preserve"> </v>
      </c>
      <c r="W26" s="16"/>
      <c r="X26" s="104" t="str">
        <f t="shared" si="7"/>
        <v xml:space="preserve"> </v>
      </c>
      <c r="Y26" s="48" t="str">
        <f t="shared" si="8"/>
        <v xml:space="preserve"> </v>
      </c>
    </row>
    <row r="27" spans="1:25" s="2" customFormat="1" ht="19.899999999999999" customHeight="1" x14ac:dyDescent="0.25">
      <c r="A27" s="105"/>
      <c r="B27" s="157"/>
      <c r="C27" s="157"/>
      <c r="D27" s="157"/>
      <c r="E27" s="157"/>
      <c r="F27" s="157"/>
      <c r="G27" s="157"/>
      <c r="H27" s="157"/>
      <c r="I27" s="158"/>
      <c r="J27" s="16"/>
      <c r="K27" s="11"/>
      <c r="L27" s="11" t="str">
        <f t="shared" si="9"/>
        <v xml:space="preserve"> </v>
      </c>
      <c r="M27" s="17" t="str">
        <f t="shared" si="2"/>
        <v xml:space="preserve"> </v>
      </c>
      <c r="N27" s="18" t="str">
        <f t="shared" si="3"/>
        <v xml:space="preserve"> </v>
      </c>
      <c r="O27" s="16"/>
      <c r="P27" s="17"/>
      <c r="Q27" s="11" t="str">
        <f t="shared" si="4"/>
        <v xml:space="preserve"> </v>
      </c>
      <c r="R27" s="17" t="str">
        <f t="shared" si="0"/>
        <v xml:space="preserve"> </v>
      </c>
      <c r="S27" s="18" t="str">
        <f t="shared" si="1"/>
        <v xml:space="preserve"> </v>
      </c>
      <c r="T27" s="16"/>
      <c r="U27" s="104" t="str">
        <f t="shared" si="5"/>
        <v xml:space="preserve"> </v>
      </c>
      <c r="V27" s="47" t="str">
        <f t="shared" si="6"/>
        <v xml:space="preserve"> </v>
      </c>
      <c r="W27" s="16"/>
      <c r="X27" s="104" t="str">
        <f t="shared" si="7"/>
        <v xml:space="preserve"> </v>
      </c>
      <c r="Y27" s="48" t="str">
        <f t="shared" si="8"/>
        <v xml:space="preserve"> </v>
      </c>
    </row>
    <row r="28" spans="1:25" s="2" customFormat="1" ht="19.899999999999999" customHeight="1" x14ac:dyDescent="0.25">
      <c r="A28" s="105"/>
      <c r="B28" s="157"/>
      <c r="C28" s="157"/>
      <c r="D28" s="157"/>
      <c r="E28" s="157"/>
      <c r="F28" s="157"/>
      <c r="G28" s="157"/>
      <c r="H28" s="157"/>
      <c r="I28" s="158"/>
      <c r="J28" s="16"/>
      <c r="K28" s="11"/>
      <c r="L28" s="11" t="str">
        <f t="shared" si="9"/>
        <v xml:space="preserve"> </v>
      </c>
      <c r="M28" s="17" t="str">
        <f t="shared" si="2"/>
        <v xml:space="preserve"> </v>
      </c>
      <c r="N28" s="18" t="str">
        <f t="shared" si="3"/>
        <v xml:space="preserve"> </v>
      </c>
      <c r="O28" s="16"/>
      <c r="P28" s="17"/>
      <c r="Q28" s="11" t="str">
        <f t="shared" si="4"/>
        <v xml:space="preserve"> </v>
      </c>
      <c r="R28" s="17" t="str">
        <f t="shared" si="0"/>
        <v xml:space="preserve"> </v>
      </c>
      <c r="S28" s="18" t="str">
        <f t="shared" si="1"/>
        <v xml:space="preserve"> </v>
      </c>
      <c r="T28" s="16"/>
      <c r="U28" s="104" t="str">
        <f t="shared" si="5"/>
        <v xml:space="preserve"> </v>
      </c>
      <c r="V28" s="47" t="str">
        <f t="shared" si="6"/>
        <v xml:space="preserve"> </v>
      </c>
      <c r="W28" s="16"/>
      <c r="X28" s="104" t="str">
        <f t="shared" si="7"/>
        <v xml:space="preserve"> </v>
      </c>
      <c r="Y28" s="48" t="str">
        <f t="shared" si="8"/>
        <v xml:space="preserve"> </v>
      </c>
    </row>
    <row r="29" spans="1:25" s="2" customFormat="1" ht="19.899999999999999" customHeight="1" x14ac:dyDescent="0.25">
      <c r="A29" s="105"/>
      <c r="B29" s="157"/>
      <c r="C29" s="157"/>
      <c r="D29" s="157"/>
      <c r="E29" s="157"/>
      <c r="F29" s="157"/>
      <c r="G29" s="157"/>
      <c r="H29" s="157"/>
      <c r="I29" s="158"/>
      <c r="J29" s="16"/>
      <c r="K29" s="11"/>
      <c r="L29" s="11" t="str">
        <f t="shared" si="9"/>
        <v xml:space="preserve"> </v>
      </c>
      <c r="M29" s="17" t="str">
        <f t="shared" si="2"/>
        <v xml:space="preserve"> </v>
      </c>
      <c r="N29" s="18" t="str">
        <f t="shared" si="3"/>
        <v xml:space="preserve"> </v>
      </c>
      <c r="O29" s="16"/>
      <c r="P29" s="17"/>
      <c r="Q29" s="11" t="str">
        <f t="shared" si="4"/>
        <v xml:space="preserve"> </v>
      </c>
      <c r="R29" s="17" t="str">
        <f t="shared" si="0"/>
        <v xml:space="preserve"> </v>
      </c>
      <c r="S29" s="18" t="str">
        <f t="shared" si="1"/>
        <v xml:space="preserve"> </v>
      </c>
      <c r="T29" s="16"/>
      <c r="U29" s="104" t="str">
        <f t="shared" si="5"/>
        <v xml:space="preserve"> </v>
      </c>
      <c r="V29" s="47" t="str">
        <f t="shared" si="6"/>
        <v xml:space="preserve"> </v>
      </c>
      <c r="W29" s="16"/>
      <c r="X29" s="104" t="str">
        <f t="shared" si="7"/>
        <v xml:space="preserve"> </v>
      </c>
      <c r="Y29" s="48" t="str">
        <f t="shared" si="8"/>
        <v xml:space="preserve"> </v>
      </c>
    </row>
    <row r="30" spans="1:25" s="2" customFormat="1" ht="19.899999999999999" customHeight="1" x14ac:dyDescent="0.25">
      <c r="A30" s="105"/>
      <c r="B30" s="157"/>
      <c r="C30" s="157"/>
      <c r="D30" s="157"/>
      <c r="E30" s="157"/>
      <c r="F30" s="157"/>
      <c r="G30" s="157"/>
      <c r="H30" s="157"/>
      <c r="I30" s="158"/>
      <c r="J30" s="16"/>
      <c r="K30" s="11"/>
      <c r="L30" s="11" t="str">
        <f t="shared" si="9"/>
        <v xml:space="preserve"> </v>
      </c>
      <c r="M30" s="17" t="str">
        <f t="shared" si="2"/>
        <v xml:space="preserve"> </v>
      </c>
      <c r="N30" s="18" t="str">
        <f t="shared" si="3"/>
        <v xml:space="preserve"> </v>
      </c>
      <c r="O30" s="16"/>
      <c r="P30" s="17"/>
      <c r="Q30" s="11" t="str">
        <f t="shared" si="4"/>
        <v xml:space="preserve"> </v>
      </c>
      <c r="R30" s="17" t="str">
        <f t="shared" si="0"/>
        <v xml:space="preserve"> </v>
      </c>
      <c r="S30" s="18" t="str">
        <f t="shared" si="1"/>
        <v xml:space="preserve"> </v>
      </c>
      <c r="T30" s="16"/>
      <c r="U30" s="104" t="str">
        <f t="shared" si="5"/>
        <v xml:space="preserve"> </v>
      </c>
      <c r="V30" s="47" t="str">
        <f t="shared" si="6"/>
        <v xml:space="preserve"> </v>
      </c>
      <c r="W30" s="16"/>
      <c r="X30" s="104" t="str">
        <f t="shared" si="7"/>
        <v xml:space="preserve"> </v>
      </c>
      <c r="Y30" s="48" t="str">
        <f t="shared" si="8"/>
        <v xml:space="preserve"> </v>
      </c>
    </row>
    <row r="31" spans="1:25" s="2" customFormat="1" ht="19.899999999999999" customHeight="1" x14ac:dyDescent="0.25">
      <c r="A31" s="105"/>
      <c r="B31" s="157"/>
      <c r="C31" s="157"/>
      <c r="D31" s="157"/>
      <c r="E31" s="157"/>
      <c r="F31" s="157"/>
      <c r="G31" s="157"/>
      <c r="H31" s="157"/>
      <c r="I31" s="158"/>
      <c r="J31" s="16"/>
      <c r="K31" s="11"/>
      <c r="L31" s="11" t="str">
        <f t="shared" si="9"/>
        <v xml:space="preserve"> </v>
      </c>
      <c r="M31" s="17" t="str">
        <f t="shared" si="2"/>
        <v xml:space="preserve"> </v>
      </c>
      <c r="N31" s="18" t="str">
        <f t="shared" si="3"/>
        <v xml:space="preserve"> </v>
      </c>
      <c r="O31" s="16"/>
      <c r="P31" s="17"/>
      <c r="Q31" s="11" t="str">
        <f t="shared" si="4"/>
        <v xml:space="preserve"> </v>
      </c>
      <c r="R31" s="17" t="str">
        <f t="shared" si="0"/>
        <v xml:space="preserve"> </v>
      </c>
      <c r="S31" s="18" t="str">
        <f t="shared" si="1"/>
        <v xml:space="preserve"> </v>
      </c>
      <c r="T31" s="16"/>
      <c r="U31" s="104" t="str">
        <f t="shared" si="5"/>
        <v xml:space="preserve"> </v>
      </c>
      <c r="V31" s="47" t="str">
        <f t="shared" si="6"/>
        <v xml:space="preserve"> </v>
      </c>
      <c r="W31" s="16"/>
      <c r="X31" s="104" t="str">
        <f t="shared" si="7"/>
        <v xml:space="preserve"> </v>
      </c>
      <c r="Y31" s="48" t="str">
        <f t="shared" si="8"/>
        <v xml:space="preserve"> </v>
      </c>
    </row>
    <row r="32" spans="1:25" s="2" customFormat="1" ht="19.899999999999999" customHeight="1" x14ac:dyDescent="0.25">
      <c r="A32" s="105"/>
      <c r="B32" s="157"/>
      <c r="C32" s="157"/>
      <c r="D32" s="157"/>
      <c r="E32" s="157"/>
      <c r="F32" s="157"/>
      <c r="G32" s="157"/>
      <c r="H32" s="157"/>
      <c r="I32" s="158"/>
      <c r="J32" s="16"/>
      <c r="K32" s="11"/>
      <c r="L32" s="11" t="str">
        <f t="shared" si="9"/>
        <v xml:space="preserve"> </v>
      </c>
      <c r="M32" s="17" t="str">
        <f t="shared" si="2"/>
        <v xml:space="preserve"> </v>
      </c>
      <c r="N32" s="18" t="str">
        <f t="shared" si="3"/>
        <v xml:space="preserve"> </v>
      </c>
      <c r="O32" s="16"/>
      <c r="P32" s="17"/>
      <c r="Q32" s="11" t="str">
        <f t="shared" si="4"/>
        <v xml:space="preserve"> </v>
      </c>
      <c r="R32" s="17" t="str">
        <f t="shared" si="0"/>
        <v xml:space="preserve"> </v>
      </c>
      <c r="S32" s="18" t="str">
        <f t="shared" si="1"/>
        <v xml:space="preserve"> </v>
      </c>
      <c r="T32" s="16"/>
      <c r="U32" s="104" t="str">
        <f t="shared" si="5"/>
        <v xml:space="preserve"> </v>
      </c>
      <c r="V32" s="47" t="str">
        <f t="shared" si="6"/>
        <v xml:space="preserve"> </v>
      </c>
      <c r="W32" s="16"/>
      <c r="X32" s="104" t="str">
        <f t="shared" si="7"/>
        <v xml:space="preserve"> </v>
      </c>
      <c r="Y32" s="48" t="str">
        <f t="shared" si="8"/>
        <v xml:space="preserve"> </v>
      </c>
    </row>
    <row r="33" spans="1:25" s="2" customFormat="1" ht="19.899999999999999" customHeight="1" x14ac:dyDescent="0.25">
      <c r="A33" s="103"/>
      <c r="B33" s="157"/>
      <c r="C33" s="157"/>
      <c r="D33" s="157"/>
      <c r="E33" s="157"/>
      <c r="F33" s="157"/>
      <c r="G33" s="157"/>
      <c r="H33" s="157"/>
      <c r="I33" s="158"/>
      <c r="J33" s="16"/>
      <c r="K33" s="11"/>
      <c r="L33" s="11" t="str">
        <f t="shared" si="9"/>
        <v xml:space="preserve"> </v>
      </c>
      <c r="M33" s="17" t="str">
        <f t="shared" si="2"/>
        <v xml:space="preserve"> </v>
      </c>
      <c r="N33" s="18" t="str">
        <f t="shared" si="3"/>
        <v xml:space="preserve"> </v>
      </c>
      <c r="O33" s="16"/>
      <c r="P33" s="17"/>
      <c r="Q33" s="11" t="str">
        <f t="shared" si="4"/>
        <v xml:space="preserve"> </v>
      </c>
      <c r="R33" s="17" t="str">
        <f t="shared" si="0"/>
        <v xml:space="preserve"> </v>
      </c>
      <c r="S33" s="18" t="str">
        <f t="shared" si="1"/>
        <v xml:space="preserve"> </v>
      </c>
      <c r="T33" s="16"/>
      <c r="U33" s="104" t="str">
        <f t="shared" si="5"/>
        <v xml:space="preserve"> </v>
      </c>
      <c r="V33" s="47" t="str">
        <f t="shared" si="6"/>
        <v xml:space="preserve"> </v>
      </c>
      <c r="W33" s="16"/>
      <c r="X33" s="104" t="str">
        <f t="shared" si="7"/>
        <v xml:space="preserve"> </v>
      </c>
      <c r="Y33" s="48" t="str">
        <f t="shared" si="8"/>
        <v xml:space="preserve"> </v>
      </c>
    </row>
    <row r="34" spans="1:25" s="2" customFormat="1" ht="19.899999999999999" customHeight="1" x14ac:dyDescent="0.25">
      <c r="A34" s="103"/>
      <c r="B34" s="157"/>
      <c r="C34" s="157"/>
      <c r="D34" s="157"/>
      <c r="E34" s="157"/>
      <c r="F34" s="157"/>
      <c r="G34" s="157"/>
      <c r="H34" s="157"/>
      <c r="I34" s="158"/>
      <c r="J34" s="16"/>
      <c r="K34" s="11"/>
      <c r="L34" s="11" t="str">
        <f t="shared" si="9"/>
        <v xml:space="preserve"> </v>
      </c>
      <c r="M34" s="17" t="str">
        <f t="shared" si="2"/>
        <v xml:space="preserve"> </v>
      </c>
      <c r="N34" s="18" t="str">
        <f t="shared" si="3"/>
        <v xml:space="preserve"> </v>
      </c>
      <c r="O34" s="16"/>
      <c r="P34" s="17"/>
      <c r="Q34" s="11" t="str">
        <f t="shared" si="4"/>
        <v xml:space="preserve"> </v>
      </c>
      <c r="R34" s="17" t="str">
        <f t="shared" si="0"/>
        <v xml:space="preserve"> </v>
      </c>
      <c r="S34" s="18" t="str">
        <f t="shared" si="1"/>
        <v xml:space="preserve"> </v>
      </c>
      <c r="T34" s="16"/>
      <c r="U34" s="104" t="str">
        <f t="shared" si="5"/>
        <v xml:space="preserve"> </v>
      </c>
      <c r="V34" s="47" t="str">
        <f t="shared" si="6"/>
        <v xml:space="preserve"> </v>
      </c>
      <c r="W34" s="16"/>
      <c r="X34" s="104" t="str">
        <f t="shared" si="7"/>
        <v xml:space="preserve"> </v>
      </c>
      <c r="Y34" s="48" t="str">
        <f t="shared" si="8"/>
        <v xml:space="preserve"> </v>
      </c>
    </row>
    <row r="35" spans="1:25" s="2" customFormat="1" ht="19.899999999999999" customHeight="1" x14ac:dyDescent="0.25">
      <c r="A35" s="105"/>
      <c r="B35" s="157"/>
      <c r="C35" s="157"/>
      <c r="D35" s="157"/>
      <c r="E35" s="157"/>
      <c r="F35" s="157"/>
      <c r="G35" s="157"/>
      <c r="H35" s="157"/>
      <c r="I35" s="158"/>
      <c r="J35" s="16"/>
      <c r="K35" s="11"/>
      <c r="L35" s="11" t="str">
        <f t="shared" si="9"/>
        <v xml:space="preserve"> </v>
      </c>
      <c r="M35" s="17" t="str">
        <f t="shared" si="2"/>
        <v xml:space="preserve"> </v>
      </c>
      <c r="N35" s="18" t="str">
        <f t="shared" si="3"/>
        <v xml:space="preserve"> </v>
      </c>
      <c r="O35" s="16"/>
      <c r="P35" s="17"/>
      <c r="Q35" s="11" t="str">
        <f t="shared" si="4"/>
        <v xml:space="preserve"> </v>
      </c>
      <c r="R35" s="17" t="str">
        <f t="shared" si="0"/>
        <v xml:space="preserve"> </v>
      </c>
      <c r="S35" s="18" t="str">
        <f t="shared" si="1"/>
        <v xml:space="preserve"> </v>
      </c>
      <c r="T35" s="16"/>
      <c r="U35" s="104" t="str">
        <f t="shared" si="5"/>
        <v xml:space="preserve"> </v>
      </c>
      <c r="V35" s="47" t="str">
        <f t="shared" si="6"/>
        <v xml:space="preserve"> </v>
      </c>
      <c r="W35" s="16"/>
      <c r="X35" s="104" t="str">
        <f t="shared" si="7"/>
        <v xml:space="preserve"> </v>
      </c>
      <c r="Y35" s="48" t="str">
        <f t="shared" si="8"/>
        <v xml:space="preserve"> </v>
      </c>
    </row>
    <row r="36" spans="1:25" s="2" customFormat="1" ht="19.899999999999999" customHeight="1" x14ac:dyDescent="0.25">
      <c r="A36" s="105"/>
      <c r="B36" s="157"/>
      <c r="C36" s="157"/>
      <c r="D36" s="157"/>
      <c r="E36" s="157"/>
      <c r="F36" s="157"/>
      <c r="G36" s="157"/>
      <c r="H36" s="157"/>
      <c r="I36" s="158"/>
      <c r="J36" s="16"/>
      <c r="K36" s="11"/>
      <c r="L36" s="11" t="str">
        <f t="shared" si="9"/>
        <v xml:space="preserve"> </v>
      </c>
      <c r="M36" s="17" t="str">
        <f t="shared" si="2"/>
        <v xml:space="preserve"> </v>
      </c>
      <c r="N36" s="18" t="str">
        <f t="shared" si="3"/>
        <v xml:space="preserve"> </v>
      </c>
      <c r="O36" s="16"/>
      <c r="P36" s="17"/>
      <c r="Q36" s="11" t="str">
        <f t="shared" si="4"/>
        <v xml:space="preserve"> </v>
      </c>
      <c r="R36" s="17" t="str">
        <f t="shared" si="0"/>
        <v xml:space="preserve"> </v>
      </c>
      <c r="S36" s="18" t="str">
        <f t="shared" si="1"/>
        <v xml:space="preserve"> </v>
      </c>
      <c r="T36" s="16"/>
      <c r="U36" s="104" t="str">
        <f t="shared" si="5"/>
        <v xml:space="preserve"> </v>
      </c>
      <c r="V36" s="47" t="str">
        <f t="shared" si="6"/>
        <v xml:space="preserve"> </v>
      </c>
      <c r="W36" s="16"/>
      <c r="X36" s="104" t="str">
        <f t="shared" si="7"/>
        <v xml:space="preserve"> </v>
      </c>
      <c r="Y36" s="48" t="str">
        <f t="shared" si="8"/>
        <v xml:space="preserve"> </v>
      </c>
    </row>
    <row r="37" spans="1:25" s="2" customFormat="1" ht="19.899999999999999" customHeight="1" x14ac:dyDescent="0.25">
      <c r="A37" s="103"/>
      <c r="B37" s="157"/>
      <c r="C37" s="157"/>
      <c r="D37" s="157"/>
      <c r="E37" s="157"/>
      <c r="F37" s="157"/>
      <c r="G37" s="157"/>
      <c r="H37" s="157"/>
      <c r="I37" s="158"/>
      <c r="J37" s="16"/>
      <c r="K37" s="11"/>
      <c r="L37" s="11" t="str">
        <f t="shared" si="9"/>
        <v xml:space="preserve"> </v>
      </c>
      <c r="M37" s="17" t="str">
        <f t="shared" si="2"/>
        <v xml:space="preserve"> </v>
      </c>
      <c r="N37" s="18" t="str">
        <f t="shared" si="3"/>
        <v xml:space="preserve"> </v>
      </c>
      <c r="O37" s="16"/>
      <c r="P37" s="17"/>
      <c r="Q37" s="11" t="str">
        <f t="shared" si="4"/>
        <v xml:space="preserve"> </v>
      </c>
      <c r="R37" s="17" t="str">
        <f t="shared" si="0"/>
        <v xml:space="preserve"> </v>
      </c>
      <c r="S37" s="18" t="str">
        <f t="shared" si="1"/>
        <v xml:space="preserve"> </v>
      </c>
      <c r="T37" s="16"/>
      <c r="U37" s="104" t="str">
        <f t="shared" si="5"/>
        <v xml:space="preserve"> </v>
      </c>
      <c r="V37" s="47" t="str">
        <f t="shared" si="6"/>
        <v xml:space="preserve"> </v>
      </c>
      <c r="W37" s="16"/>
      <c r="X37" s="104" t="str">
        <f t="shared" si="7"/>
        <v xml:space="preserve"> </v>
      </c>
      <c r="Y37" s="48" t="str">
        <f t="shared" si="8"/>
        <v xml:space="preserve"> </v>
      </c>
    </row>
    <row r="38" spans="1:25" s="2" customFormat="1" ht="19.899999999999999" customHeight="1" x14ac:dyDescent="0.25">
      <c r="A38" s="105"/>
      <c r="B38" s="157"/>
      <c r="C38" s="157"/>
      <c r="D38" s="157"/>
      <c r="E38" s="157"/>
      <c r="F38" s="157"/>
      <c r="G38" s="157"/>
      <c r="H38" s="157"/>
      <c r="I38" s="158"/>
      <c r="J38" s="16"/>
      <c r="K38" s="11"/>
      <c r="L38" s="11" t="str">
        <f t="shared" si="9"/>
        <v xml:space="preserve"> </v>
      </c>
      <c r="M38" s="17" t="str">
        <f t="shared" si="2"/>
        <v xml:space="preserve"> </v>
      </c>
      <c r="N38" s="18" t="str">
        <f t="shared" si="3"/>
        <v xml:space="preserve"> </v>
      </c>
      <c r="O38" s="16"/>
      <c r="P38" s="17"/>
      <c r="Q38" s="11" t="str">
        <f t="shared" si="4"/>
        <v xml:space="preserve"> </v>
      </c>
      <c r="R38" s="17" t="str">
        <f t="shared" si="0"/>
        <v xml:space="preserve"> </v>
      </c>
      <c r="S38" s="18" t="str">
        <f t="shared" si="1"/>
        <v xml:space="preserve"> </v>
      </c>
      <c r="T38" s="16"/>
      <c r="U38" s="104" t="str">
        <f t="shared" si="5"/>
        <v xml:space="preserve"> </v>
      </c>
      <c r="V38" s="47" t="str">
        <f t="shared" si="6"/>
        <v xml:space="preserve"> </v>
      </c>
      <c r="W38" s="16"/>
      <c r="X38" s="104" t="str">
        <f t="shared" si="7"/>
        <v xml:space="preserve"> </v>
      </c>
      <c r="Y38" s="48" t="str">
        <f t="shared" si="8"/>
        <v xml:space="preserve"> </v>
      </c>
    </row>
    <row r="39" spans="1:25" s="2" customFormat="1" ht="19.899999999999999" customHeight="1" x14ac:dyDescent="0.25">
      <c r="A39" s="105"/>
      <c r="B39" s="157"/>
      <c r="C39" s="157"/>
      <c r="D39" s="157"/>
      <c r="E39" s="157"/>
      <c r="F39" s="157"/>
      <c r="G39" s="157"/>
      <c r="H39" s="157"/>
      <c r="I39" s="158"/>
      <c r="J39" s="16"/>
      <c r="K39" s="11"/>
      <c r="L39" s="11" t="str">
        <f t="shared" si="9"/>
        <v xml:space="preserve"> </v>
      </c>
      <c r="M39" s="17" t="str">
        <f t="shared" si="2"/>
        <v xml:space="preserve"> </v>
      </c>
      <c r="N39" s="18" t="str">
        <f t="shared" si="3"/>
        <v xml:space="preserve"> </v>
      </c>
      <c r="O39" s="16"/>
      <c r="P39" s="17"/>
      <c r="Q39" s="11" t="str">
        <f t="shared" si="4"/>
        <v xml:space="preserve"> </v>
      </c>
      <c r="R39" s="17" t="str">
        <f t="shared" si="0"/>
        <v xml:space="preserve"> </v>
      </c>
      <c r="S39" s="18" t="str">
        <f t="shared" si="1"/>
        <v xml:space="preserve"> </v>
      </c>
      <c r="T39" s="16"/>
      <c r="U39" s="104" t="str">
        <f t="shared" si="5"/>
        <v xml:space="preserve"> </v>
      </c>
      <c r="V39" s="47" t="str">
        <f t="shared" si="6"/>
        <v xml:space="preserve"> </v>
      </c>
      <c r="W39" s="16"/>
      <c r="X39" s="104" t="str">
        <f t="shared" si="7"/>
        <v xml:space="preserve"> </v>
      </c>
      <c r="Y39" s="48" t="str">
        <f t="shared" si="8"/>
        <v xml:space="preserve"> </v>
      </c>
    </row>
    <row r="40" spans="1:25" s="2" customFormat="1" ht="19.899999999999999" customHeight="1" x14ac:dyDescent="0.25">
      <c r="A40" s="105"/>
      <c r="B40" s="157"/>
      <c r="C40" s="157"/>
      <c r="D40" s="157"/>
      <c r="E40" s="157"/>
      <c r="F40" s="157"/>
      <c r="G40" s="157"/>
      <c r="H40" s="157"/>
      <c r="I40" s="158"/>
      <c r="J40" s="16"/>
      <c r="K40" s="11"/>
      <c r="L40" s="11" t="str">
        <f t="shared" si="9"/>
        <v xml:space="preserve"> </v>
      </c>
      <c r="M40" s="17" t="str">
        <f t="shared" si="2"/>
        <v xml:space="preserve"> </v>
      </c>
      <c r="N40" s="18" t="str">
        <f t="shared" si="3"/>
        <v xml:space="preserve"> </v>
      </c>
      <c r="O40" s="16"/>
      <c r="P40" s="17"/>
      <c r="Q40" s="11" t="str">
        <f t="shared" si="4"/>
        <v xml:space="preserve"> </v>
      </c>
      <c r="R40" s="17" t="str">
        <f t="shared" si="0"/>
        <v xml:space="preserve"> </v>
      </c>
      <c r="S40" s="18" t="str">
        <f t="shared" si="1"/>
        <v xml:space="preserve"> </v>
      </c>
      <c r="T40" s="16"/>
      <c r="U40" s="104" t="str">
        <f t="shared" si="5"/>
        <v xml:space="preserve"> </v>
      </c>
      <c r="V40" s="47" t="str">
        <f t="shared" si="6"/>
        <v xml:space="preserve"> </v>
      </c>
      <c r="W40" s="16"/>
      <c r="X40" s="104" t="str">
        <f t="shared" si="7"/>
        <v xml:space="preserve"> </v>
      </c>
      <c r="Y40" s="48" t="str">
        <f t="shared" si="8"/>
        <v xml:space="preserve"> </v>
      </c>
    </row>
    <row r="41" spans="1:25" s="2" customFormat="1" ht="19.899999999999999" customHeight="1" thickBot="1" x14ac:dyDescent="0.3">
      <c r="A41" s="106"/>
      <c r="B41" s="159"/>
      <c r="C41" s="160"/>
      <c r="D41" s="160"/>
      <c r="E41" s="160"/>
      <c r="F41" s="160"/>
      <c r="G41" s="160"/>
      <c r="H41" s="160"/>
      <c r="I41" s="161"/>
      <c r="J41" s="22"/>
      <c r="K41" s="23"/>
      <c r="L41" s="23" t="str">
        <f t="shared" si="9"/>
        <v xml:space="preserve"> </v>
      </c>
      <c r="M41" s="24" t="str">
        <f t="shared" si="2"/>
        <v xml:space="preserve"> </v>
      </c>
      <c r="N41" s="25" t="str">
        <f t="shared" si="3"/>
        <v xml:space="preserve"> </v>
      </c>
      <c r="O41" s="22"/>
      <c r="P41" s="24"/>
      <c r="Q41" s="23" t="str">
        <f t="shared" si="4"/>
        <v xml:space="preserve"> </v>
      </c>
      <c r="R41" s="24" t="str">
        <f t="shared" si="0"/>
        <v xml:space="preserve"> </v>
      </c>
      <c r="S41" s="25" t="str">
        <f t="shared" si="1"/>
        <v xml:space="preserve"> </v>
      </c>
      <c r="T41" s="22"/>
      <c r="U41" s="107" t="str">
        <f t="shared" si="5"/>
        <v xml:space="preserve"> </v>
      </c>
      <c r="V41" s="50" t="str">
        <f t="shared" si="6"/>
        <v xml:space="preserve"> </v>
      </c>
      <c r="W41" s="22"/>
      <c r="X41" s="107" t="str">
        <f t="shared" si="7"/>
        <v xml:space="preserve"> </v>
      </c>
      <c r="Y41" s="51" t="str">
        <f t="shared" si="8"/>
        <v xml:space="preserve"> </v>
      </c>
    </row>
    <row r="42" spans="1:25" ht="13.5" thickTop="1" x14ac:dyDescent="0.2"/>
  </sheetData>
  <sheetProtection selectLockedCells="1"/>
  <protectedRanges>
    <protectedRange sqref="A22:A41" name="Range11_2_2"/>
  </protectedRanges>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scale="72" orientation="landscape" horizontalDpi="4294967293" r:id="rId1"/>
  <headerFooter alignWithMargins="0"/>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pageSetUpPr fitToPage="1"/>
  </sheetPr>
  <dimension ref="A1:DH53"/>
  <sheetViews>
    <sheetView topLeftCell="A2" zoomScaleNormal="100" workbookViewId="0">
      <selection activeCell="AQ49" sqref="AQ49"/>
    </sheetView>
  </sheetViews>
  <sheetFormatPr defaultColWidth="1.7109375" defaultRowHeight="12" customHeight="1" x14ac:dyDescent="0.2"/>
  <cols>
    <col min="1" max="16384" width="1.7109375" style="56"/>
  </cols>
  <sheetData>
    <row r="1" spans="1:112" ht="38.25" customHeight="1" thickBot="1" x14ac:dyDescent="0.35">
      <c r="A1" s="136"/>
      <c r="B1" s="136"/>
      <c r="C1" s="136"/>
      <c r="D1" s="136"/>
      <c r="E1" s="136"/>
      <c r="F1" s="136"/>
      <c r="G1" s="136"/>
      <c r="H1" s="136"/>
      <c r="I1" s="136"/>
      <c r="J1" s="136"/>
      <c r="K1" s="136"/>
      <c r="L1" s="136"/>
      <c r="M1" s="136"/>
      <c r="N1" s="136"/>
      <c r="O1" s="136"/>
      <c r="P1" s="136"/>
      <c r="Q1" s="136"/>
      <c r="R1" s="136"/>
      <c r="S1" s="136"/>
      <c r="T1" s="136"/>
      <c r="U1" s="136"/>
      <c r="V1" s="136"/>
      <c r="W1" s="136"/>
      <c r="X1" s="136"/>
      <c r="Y1" s="136"/>
      <c r="Z1" s="136"/>
      <c r="AA1" s="136"/>
      <c r="AB1" s="136"/>
      <c r="AC1" s="136"/>
      <c r="AD1" s="136"/>
      <c r="AE1" s="136"/>
      <c r="AF1" s="136"/>
      <c r="AG1" s="136"/>
      <c r="AH1" s="136"/>
      <c r="AI1" s="136"/>
      <c r="AJ1" s="136"/>
      <c r="AK1" s="136"/>
      <c r="AL1" s="136"/>
      <c r="AM1" s="136"/>
      <c r="AN1" s="136"/>
      <c r="AO1" s="136"/>
      <c r="AP1" s="136"/>
      <c r="AQ1" s="136"/>
      <c r="AR1" s="136"/>
      <c r="AS1" s="136"/>
      <c r="AT1" s="136"/>
      <c r="AU1" s="136"/>
      <c r="AV1" s="136"/>
      <c r="AW1" s="136"/>
      <c r="AX1" s="136"/>
      <c r="AY1" s="136"/>
      <c r="AZ1" s="136"/>
      <c r="BA1" s="136"/>
      <c r="BB1" s="136"/>
      <c r="BC1" s="136"/>
      <c r="BD1" s="136"/>
      <c r="BE1" s="136"/>
      <c r="BF1" s="136"/>
      <c r="BG1" s="136"/>
      <c r="BH1" s="136"/>
      <c r="BI1" s="136"/>
      <c r="BJ1" s="136"/>
      <c r="BK1" s="136"/>
      <c r="BL1" s="136"/>
      <c r="BM1" s="136"/>
      <c r="BN1" s="136"/>
      <c r="BO1" s="136"/>
      <c r="BP1" s="136"/>
      <c r="BQ1" s="136"/>
      <c r="BR1" s="136"/>
      <c r="BS1" s="136"/>
      <c r="BT1" s="136"/>
      <c r="BU1" s="136"/>
      <c r="BV1" s="136"/>
      <c r="BW1" s="136"/>
      <c r="BX1" s="136"/>
      <c r="BY1" s="136"/>
    </row>
    <row r="2" spans="1:112" ht="12" customHeight="1" thickTop="1" x14ac:dyDescent="0.2">
      <c r="A2" s="57"/>
      <c r="B2" s="58"/>
      <c r="C2" s="58"/>
      <c r="D2" s="58"/>
      <c r="E2" s="58"/>
      <c r="F2" s="58"/>
      <c r="G2" s="58"/>
      <c r="H2" s="58"/>
      <c r="I2" s="58"/>
      <c r="J2" s="58"/>
      <c r="K2" s="58"/>
      <c r="L2" s="58"/>
      <c r="M2" s="58"/>
      <c r="N2" s="58"/>
      <c r="O2" s="58"/>
      <c r="P2" s="58"/>
      <c r="Q2" s="58"/>
      <c r="R2" s="58"/>
      <c r="S2" s="58"/>
      <c r="T2" s="58"/>
      <c r="U2" s="58"/>
      <c r="V2" s="58"/>
      <c r="W2" s="58"/>
      <c r="X2" s="58"/>
      <c r="Y2" s="58"/>
      <c r="Z2" s="58"/>
      <c r="AA2" s="58"/>
      <c r="AB2" s="58"/>
      <c r="AC2" s="58"/>
      <c r="AD2" s="58"/>
      <c r="AE2" s="58"/>
      <c r="AF2" s="58"/>
      <c r="AG2" s="58"/>
      <c r="AH2" s="58"/>
      <c r="AI2" s="58"/>
      <c r="AJ2" s="58"/>
      <c r="AK2" s="58"/>
      <c r="AL2" s="58"/>
      <c r="AM2" s="58"/>
      <c r="AN2" s="58"/>
      <c r="AO2" s="58"/>
      <c r="AP2" s="58"/>
      <c r="AQ2" s="58"/>
      <c r="AR2" s="58"/>
      <c r="AS2" s="58"/>
      <c r="AT2" s="58"/>
      <c r="AU2" s="58"/>
      <c r="AV2" s="58"/>
      <c r="AW2" s="58"/>
      <c r="AX2" s="58"/>
      <c r="AY2" s="58"/>
      <c r="AZ2" s="58"/>
      <c r="BA2" s="58"/>
      <c r="BB2" s="58"/>
      <c r="BC2" s="58"/>
      <c r="BD2" s="58"/>
      <c r="BE2" s="58"/>
      <c r="BF2" s="58"/>
      <c r="BG2" s="58"/>
      <c r="BH2" s="58"/>
      <c r="BI2" s="58"/>
      <c r="BJ2" s="58"/>
      <c r="BK2" s="58"/>
      <c r="BL2" s="58"/>
      <c r="BM2" s="58"/>
      <c r="BN2" s="58"/>
      <c r="BO2" s="58"/>
      <c r="BP2" s="58"/>
      <c r="BQ2" s="58"/>
      <c r="BR2" s="58"/>
      <c r="BS2" s="58"/>
      <c r="BT2" s="58"/>
      <c r="BU2" s="58"/>
      <c r="BV2" s="58"/>
      <c r="BW2" s="58"/>
      <c r="BX2" s="58"/>
      <c r="BY2" s="59"/>
    </row>
    <row r="3" spans="1:112" ht="12" customHeight="1" x14ac:dyDescent="0.2">
      <c r="A3" s="60"/>
      <c r="B3" s="61"/>
      <c r="C3" s="62"/>
      <c r="D3" s="62"/>
      <c r="E3" s="62"/>
      <c r="F3" s="62"/>
      <c r="G3" s="62"/>
      <c r="H3" s="62"/>
      <c r="I3" s="62"/>
      <c r="J3" s="62"/>
      <c r="K3" s="62"/>
      <c r="L3" s="62"/>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3"/>
    </row>
    <row r="4" spans="1:112" ht="12" customHeight="1" x14ac:dyDescent="0.2">
      <c r="A4" s="60"/>
      <c r="B4" s="62"/>
      <c r="C4" s="62"/>
      <c r="D4" s="62"/>
      <c r="E4" s="62"/>
      <c r="F4" s="62"/>
      <c r="G4" s="62"/>
      <c r="H4" s="62"/>
      <c r="I4" s="62"/>
      <c r="J4" s="62"/>
      <c r="K4" s="62"/>
      <c r="L4" s="62"/>
      <c r="M4" s="62"/>
      <c r="N4" s="62"/>
      <c r="O4" s="62"/>
      <c r="P4" s="62"/>
      <c r="Q4" s="62"/>
      <c r="R4" s="62"/>
      <c r="S4" s="62"/>
      <c r="T4" s="62"/>
      <c r="U4" s="62"/>
      <c r="V4" s="62"/>
      <c r="W4" s="62"/>
      <c r="X4" s="62"/>
      <c r="Y4" s="62"/>
      <c r="Z4" s="62"/>
      <c r="AA4" s="62"/>
      <c r="AB4" s="62"/>
      <c r="AC4" s="62"/>
      <c r="AD4" s="62"/>
      <c r="AE4" s="62"/>
      <c r="AF4" s="62"/>
      <c r="AG4" s="62"/>
      <c r="AH4" s="62"/>
      <c r="AI4" s="62"/>
      <c r="AJ4" s="62"/>
      <c r="AK4" s="62"/>
      <c r="AL4" s="62"/>
      <c r="AM4" s="62"/>
      <c r="AN4" s="62"/>
      <c r="AO4" s="62"/>
      <c r="AP4" s="62"/>
      <c r="AQ4" s="62"/>
      <c r="AR4" s="62"/>
      <c r="AS4" s="62"/>
      <c r="AT4" s="62"/>
      <c r="AU4" s="62"/>
      <c r="AV4" s="62"/>
      <c r="AW4" s="62"/>
      <c r="AX4" s="62"/>
      <c r="AY4" s="62"/>
      <c r="AZ4" s="62"/>
      <c r="BA4" s="62"/>
      <c r="BB4" s="62"/>
      <c r="BC4" s="62"/>
      <c r="BD4" s="62"/>
      <c r="BE4" s="62"/>
      <c r="BF4" s="62"/>
      <c r="BG4" s="62"/>
      <c r="BH4" s="62"/>
      <c r="BI4" s="62"/>
      <c r="BJ4" s="62"/>
      <c r="BK4" s="62"/>
      <c r="BL4" s="62"/>
      <c r="BM4" s="62"/>
      <c r="BN4" s="62"/>
      <c r="BO4" s="62"/>
      <c r="BP4" s="62"/>
      <c r="BQ4" s="62"/>
      <c r="BR4" s="62"/>
      <c r="BS4" s="62"/>
      <c r="BT4" s="62"/>
      <c r="BU4" s="62"/>
      <c r="BV4" s="62"/>
      <c r="BW4" s="62"/>
      <c r="BX4" s="62"/>
      <c r="BY4" s="63"/>
    </row>
    <row r="5" spans="1:112" ht="12" customHeight="1" x14ac:dyDescent="0.25">
      <c r="A5" s="64"/>
      <c r="B5" s="65"/>
      <c r="C5" s="65"/>
      <c r="D5" s="65"/>
      <c r="E5" s="65"/>
      <c r="F5" s="65"/>
      <c r="G5" s="65"/>
      <c r="H5" s="65"/>
      <c r="I5" s="65"/>
      <c r="J5" s="65"/>
      <c r="K5" s="65"/>
      <c r="L5" s="65"/>
      <c r="M5" s="65"/>
      <c r="N5" s="65"/>
      <c r="O5" s="65"/>
      <c r="P5" s="65"/>
      <c r="Q5" s="65"/>
      <c r="R5" s="65"/>
      <c r="S5" s="65"/>
      <c r="T5" s="65"/>
      <c r="U5" s="65"/>
      <c r="V5" s="65"/>
      <c r="W5" s="65"/>
      <c r="X5" s="65"/>
      <c r="Y5" s="65"/>
      <c r="Z5" s="65"/>
      <c r="AA5" s="65"/>
      <c r="AB5" s="65"/>
      <c r="AC5" s="65"/>
      <c r="AD5" s="65"/>
      <c r="AE5" s="65"/>
      <c r="AF5" s="65"/>
      <c r="AG5" s="65"/>
      <c r="AH5" s="65"/>
      <c r="AI5" s="65"/>
      <c r="AJ5" s="65"/>
      <c r="AK5" s="65"/>
      <c r="AL5" s="65"/>
      <c r="AM5" s="65"/>
      <c r="AN5" s="65"/>
      <c r="AO5" s="65"/>
      <c r="AP5" s="65"/>
      <c r="AQ5" s="65"/>
      <c r="AR5" s="65"/>
      <c r="AS5" s="65"/>
      <c r="AT5" s="65"/>
      <c r="AU5" s="65"/>
      <c r="AV5" s="65"/>
      <c r="AW5" s="66"/>
      <c r="AX5" s="66"/>
      <c r="AY5" s="66"/>
      <c r="AZ5" s="66"/>
      <c r="BA5" s="66"/>
      <c r="BB5" s="66"/>
      <c r="BC5" s="66"/>
      <c r="BD5" s="66"/>
      <c r="BE5" s="66"/>
      <c r="BF5" s="66"/>
      <c r="BG5" s="66"/>
      <c r="BH5" s="66"/>
      <c r="BI5" s="66"/>
      <c r="BJ5" s="66"/>
      <c r="BK5" s="65"/>
      <c r="BL5" s="65"/>
      <c r="BM5" s="65"/>
      <c r="BN5" s="65"/>
      <c r="BO5" s="65"/>
      <c r="BP5" s="65"/>
      <c r="BQ5" s="65"/>
      <c r="BR5" s="65"/>
      <c r="BS5" s="65"/>
      <c r="BT5" s="65"/>
      <c r="BU5" s="65"/>
      <c r="BV5" s="65"/>
      <c r="BW5" s="65"/>
      <c r="BX5" s="65"/>
      <c r="BY5" s="67"/>
    </row>
    <row r="6" spans="1:112" ht="12" customHeight="1" x14ac:dyDescent="0.25">
      <c r="A6" s="64"/>
      <c r="B6" s="65"/>
      <c r="C6" s="65"/>
      <c r="D6" s="65"/>
      <c r="E6" s="68"/>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AQ6" s="65"/>
      <c r="AR6" s="65"/>
      <c r="AS6" s="65"/>
      <c r="AT6" s="65"/>
      <c r="AU6" s="65"/>
      <c r="AV6" s="65"/>
      <c r="AW6" s="66"/>
      <c r="AX6" s="66"/>
      <c r="AY6" s="66"/>
      <c r="AZ6" s="66"/>
      <c r="BA6" s="66"/>
      <c r="BB6" s="66"/>
      <c r="BC6" s="66"/>
      <c r="BD6" s="66"/>
      <c r="BE6" s="66"/>
      <c r="BF6" s="66"/>
      <c r="BG6" s="66"/>
      <c r="BH6" s="66"/>
      <c r="BI6" s="66"/>
      <c r="BJ6" s="66"/>
      <c r="BK6" s="65"/>
      <c r="BL6" s="65"/>
      <c r="BM6" s="65"/>
      <c r="BN6" s="65"/>
      <c r="BO6" s="65"/>
      <c r="BP6" s="65"/>
      <c r="BQ6" s="65"/>
      <c r="BR6" s="65"/>
      <c r="BS6" s="65"/>
      <c r="BT6" s="65"/>
      <c r="BU6" s="65"/>
      <c r="BV6" s="65"/>
      <c r="BW6" s="65"/>
      <c r="BX6" s="65"/>
      <c r="BY6" s="67"/>
    </row>
    <row r="7" spans="1:112" ht="12" customHeight="1" x14ac:dyDescent="0.25">
      <c r="A7" s="64"/>
      <c r="B7" s="65"/>
      <c r="C7" s="65"/>
      <c r="D7" s="65"/>
      <c r="E7" s="65"/>
      <c r="F7" s="65"/>
      <c r="G7" s="65"/>
      <c r="H7" s="65"/>
      <c r="I7" s="65"/>
      <c r="J7" s="65"/>
      <c r="K7" s="65"/>
      <c r="L7" s="65"/>
      <c r="M7" s="65"/>
      <c r="N7" s="65"/>
      <c r="O7" s="65"/>
      <c r="P7" s="65"/>
      <c r="Q7" s="65"/>
      <c r="R7" s="65"/>
      <c r="S7" s="65"/>
      <c r="T7" s="65"/>
      <c r="U7" s="65"/>
      <c r="V7" s="66"/>
      <c r="W7" s="66"/>
      <c r="X7" s="66"/>
      <c r="Y7" s="66"/>
      <c r="Z7" s="66"/>
      <c r="AA7" s="66"/>
      <c r="AB7" s="66"/>
      <c r="AC7" s="66"/>
      <c r="AD7" s="66"/>
      <c r="AE7" s="66"/>
      <c r="AF7" s="66"/>
      <c r="AG7" s="66"/>
      <c r="AH7" s="66"/>
      <c r="AI7" s="66"/>
      <c r="AJ7" s="66"/>
      <c r="AK7" s="66"/>
      <c r="AL7" s="65"/>
      <c r="AM7" s="65"/>
      <c r="AN7" s="65"/>
      <c r="AO7" s="65"/>
      <c r="AP7" s="65"/>
      <c r="AQ7" s="65"/>
      <c r="AR7" s="65"/>
      <c r="AS7" s="65"/>
      <c r="AT7" s="65"/>
      <c r="AU7" s="65"/>
      <c r="AV7" s="65"/>
      <c r="AW7" s="69"/>
      <c r="AX7" s="69"/>
      <c r="AY7" s="69"/>
      <c r="AZ7" s="69"/>
      <c r="BA7" s="69"/>
      <c r="BB7" s="69"/>
      <c r="BC7" s="69"/>
      <c r="BD7" s="69"/>
      <c r="BE7" s="69"/>
      <c r="BF7" s="69"/>
      <c r="BG7" s="69"/>
      <c r="BH7" s="69"/>
      <c r="BI7" s="69"/>
      <c r="BJ7" s="69"/>
      <c r="BK7" s="65"/>
      <c r="BL7" s="65"/>
      <c r="BM7" s="65"/>
      <c r="BN7" s="65"/>
      <c r="BO7" s="65"/>
      <c r="BP7" s="65"/>
      <c r="BQ7" s="65"/>
      <c r="BR7" s="65"/>
      <c r="BS7" s="65"/>
      <c r="BT7" s="65"/>
      <c r="BU7" s="65"/>
      <c r="BV7" s="65"/>
      <c r="BW7" s="65"/>
      <c r="BX7" s="65"/>
      <c r="BY7" s="67"/>
    </row>
    <row r="8" spans="1:112" ht="12" customHeight="1" x14ac:dyDescent="0.25">
      <c r="A8" s="64"/>
      <c r="B8" s="68"/>
      <c r="C8" s="65"/>
      <c r="D8" s="65"/>
      <c r="E8" s="65"/>
      <c r="F8" s="65"/>
      <c r="G8" s="65"/>
      <c r="H8" s="65"/>
      <c r="I8" s="65"/>
      <c r="J8" s="65"/>
      <c r="K8" s="68"/>
      <c r="L8" s="65"/>
      <c r="M8" s="65"/>
      <c r="N8" s="65"/>
      <c r="O8" s="65"/>
      <c r="P8" s="65"/>
      <c r="Q8" s="65"/>
      <c r="R8" s="65"/>
      <c r="S8" s="65"/>
      <c r="T8" s="65"/>
      <c r="U8" s="65"/>
      <c r="V8" s="66"/>
      <c r="W8" s="66"/>
      <c r="X8" s="66"/>
      <c r="Y8" s="66"/>
      <c r="Z8" s="66"/>
      <c r="AA8" s="66"/>
      <c r="AB8" s="66"/>
      <c r="AC8" s="66"/>
      <c r="AD8" s="66"/>
      <c r="AE8" s="66"/>
      <c r="AF8" s="66"/>
      <c r="AG8" s="66"/>
      <c r="AH8" s="66"/>
      <c r="AI8" s="66"/>
      <c r="AJ8" s="66"/>
      <c r="AK8" s="66"/>
      <c r="AL8" s="65"/>
      <c r="AM8" s="65"/>
      <c r="AN8" s="65"/>
      <c r="AO8" s="65"/>
      <c r="AP8" s="65"/>
      <c r="AQ8" s="65"/>
      <c r="AR8" s="65"/>
      <c r="AS8" s="65"/>
      <c r="AT8" s="65"/>
      <c r="AU8" s="65"/>
      <c r="AV8" s="65"/>
      <c r="AW8" s="69"/>
      <c r="AX8" s="69"/>
      <c r="AY8" s="69"/>
      <c r="AZ8" s="69"/>
      <c r="BA8" s="69"/>
      <c r="BB8" s="69"/>
      <c r="BC8" s="69"/>
      <c r="BD8" s="69"/>
      <c r="BE8" s="69"/>
      <c r="BF8" s="69"/>
      <c r="BG8" s="69"/>
      <c r="BH8" s="69"/>
      <c r="BI8" s="69"/>
      <c r="BJ8" s="69"/>
      <c r="BK8" s="65"/>
      <c r="BL8" s="65"/>
      <c r="BM8" s="65"/>
      <c r="BN8" s="65"/>
      <c r="BO8" s="65"/>
      <c r="BP8" s="65"/>
      <c r="BQ8" s="65"/>
      <c r="BR8" s="65"/>
      <c r="BS8" s="65"/>
      <c r="BT8" s="65"/>
      <c r="BU8" s="65"/>
      <c r="BV8" s="65"/>
      <c r="BW8" s="65"/>
      <c r="BX8" s="65"/>
      <c r="BY8" s="67"/>
    </row>
    <row r="9" spans="1:112" ht="12" customHeight="1" x14ac:dyDescent="0.2">
      <c r="A9" s="64"/>
      <c r="B9" s="65"/>
      <c r="C9" s="65"/>
      <c r="D9" s="65"/>
      <c r="E9" s="65"/>
      <c r="F9" s="65"/>
      <c r="G9" s="65"/>
      <c r="H9" s="65"/>
      <c r="I9" s="65"/>
      <c r="J9" s="65"/>
      <c r="K9" s="65"/>
      <c r="L9" s="65"/>
      <c r="M9" s="65"/>
      <c r="N9" s="65"/>
      <c r="O9" s="65"/>
      <c r="P9" s="65"/>
      <c r="Q9" s="65"/>
      <c r="R9" s="65"/>
      <c r="S9" s="65"/>
      <c r="T9" s="65"/>
      <c r="U9" s="65"/>
      <c r="V9" s="69"/>
      <c r="W9" s="69"/>
      <c r="X9" s="69"/>
      <c r="Y9" s="69"/>
      <c r="Z9" s="69"/>
      <c r="AA9" s="69"/>
      <c r="AB9" s="69"/>
      <c r="AC9" s="69"/>
      <c r="AD9" s="69"/>
      <c r="AE9" s="69"/>
      <c r="AF9" s="69"/>
      <c r="AG9" s="69"/>
      <c r="AH9" s="69"/>
      <c r="AI9" s="69"/>
      <c r="AJ9" s="69"/>
      <c r="AK9" s="69"/>
      <c r="AL9" s="65"/>
      <c r="AM9" s="65"/>
      <c r="AN9" s="65"/>
      <c r="AO9" s="65"/>
      <c r="AP9" s="65"/>
      <c r="AQ9" s="65"/>
      <c r="AR9" s="65"/>
      <c r="AS9" s="65"/>
      <c r="AT9" s="65"/>
      <c r="AU9" s="65"/>
      <c r="AV9" s="65"/>
      <c r="AW9" s="65"/>
      <c r="AX9" s="65"/>
      <c r="AY9" s="65"/>
      <c r="AZ9" s="65"/>
      <c r="BA9" s="65"/>
      <c r="BB9" s="65"/>
      <c r="BC9" s="65"/>
      <c r="BD9" s="65"/>
      <c r="BE9" s="65"/>
      <c r="BF9" s="65"/>
      <c r="BG9" s="65"/>
      <c r="BH9" s="65"/>
      <c r="BI9" s="65"/>
      <c r="BJ9" s="65"/>
      <c r="BK9" s="65"/>
      <c r="BL9" s="65"/>
      <c r="BM9" s="65"/>
      <c r="BN9" s="65"/>
      <c r="BO9" s="65"/>
      <c r="BP9" s="65"/>
      <c r="BQ9" s="65"/>
      <c r="BR9" s="65"/>
      <c r="BS9" s="65"/>
      <c r="BT9" s="65"/>
      <c r="BU9" s="65"/>
      <c r="BV9" s="65"/>
      <c r="BW9" s="65"/>
      <c r="BX9" s="65"/>
      <c r="BY9" s="67"/>
    </row>
    <row r="10" spans="1:112" ht="12" customHeight="1" x14ac:dyDescent="0.2">
      <c r="A10" s="64"/>
      <c r="B10" s="65"/>
      <c r="C10" s="65"/>
      <c r="D10" s="65"/>
      <c r="E10" s="65"/>
      <c r="F10" s="65"/>
      <c r="G10" s="65"/>
      <c r="H10" s="65"/>
      <c r="I10" s="65"/>
      <c r="J10" s="65"/>
      <c r="K10" s="65"/>
      <c r="L10" s="65"/>
      <c r="M10" s="65"/>
      <c r="N10" s="65"/>
      <c r="O10" s="65"/>
      <c r="P10" s="65"/>
      <c r="Q10" s="65"/>
      <c r="R10" s="65"/>
      <c r="S10" s="65"/>
      <c r="T10" s="65"/>
      <c r="U10" s="65"/>
      <c r="V10" s="69"/>
      <c r="W10" s="69"/>
      <c r="X10" s="69"/>
      <c r="Y10" s="69"/>
      <c r="Z10" s="69"/>
      <c r="AA10" s="69"/>
      <c r="AB10" s="69"/>
      <c r="AC10" s="69"/>
      <c r="AD10" s="69"/>
      <c r="AE10" s="69"/>
      <c r="AF10" s="69"/>
      <c r="AG10" s="69"/>
      <c r="AH10" s="69"/>
      <c r="AI10" s="69"/>
      <c r="AJ10" s="69"/>
      <c r="AK10" s="69"/>
      <c r="AL10" s="65"/>
      <c r="AM10" s="65"/>
      <c r="AN10" s="65"/>
      <c r="AO10" s="65"/>
      <c r="AP10" s="65"/>
      <c r="AQ10" s="65"/>
      <c r="AR10" s="65"/>
      <c r="AS10" s="65"/>
      <c r="AT10" s="65"/>
      <c r="AU10" s="65"/>
      <c r="AV10" s="65"/>
      <c r="AW10" s="65"/>
      <c r="AX10" s="65"/>
      <c r="AY10" s="65"/>
      <c r="AZ10" s="65"/>
      <c r="BA10" s="65"/>
      <c r="BB10" s="65"/>
      <c r="BC10" s="65"/>
      <c r="BD10" s="65"/>
      <c r="BE10" s="65"/>
      <c r="BF10" s="65"/>
      <c r="BG10" s="65"/>
      <c r="BH10" s="65"/>
      <c r="BI10" s="65"/>
      <c r="BJ10" s="65"/>
      <c r="BK10" s="65"/>
      <c r="BL10" s="65"/>
      <c r="BM10" s="65"/>
      <c r="BN10" s="65"/>
      <c r="BO10" s="65"/>
      <c r="BP10" s="65"/>
      <c r="BQ10" s="65"/>
      <c r="BR10" s="65"/>
      <c r="BS10" s="65"/>
      <c r="BT10" s="65"/>
      <c r="BU10" s="65"/>
      <c r="BV10" s="65"/>
      <c r="BW10" s="65"/>
      <c r="BX10" s="65"/>
      <c r="BY10" s="67"/>
    </row>
    <row r="11" spans="1:112" ht="12" customHeight="1" x14ac:dyDescent="0.2">
      <c r="A11" s="64"/>
      <c r="B11" s="65"/>
      <c r="C11" s="65"/>
      <c r="D11" s="65"/>
      <c r="E11" s="65"/>
      <c r="F11" s="65"/>
      <c r="G11" s="65"/>
      <c r="H11" s="65"/>
      <c r="I11" s="65"/>
      <c r="J11" s="65"/>
      <c r="K11" s="65"/>
      <c r="L11" s="65"/>
      <c r="M11" s="65"/>
      <c r="N11" s="65"/>
      <c r="O11" s="65"/>
      <c r="P11" s="65"/>
      <c r="Q11" s="65"/>
      <c r="R11" s="65"/>
      <c r="S11" s="65"/>
      <c r="T11" s="65"/>
      <c r="U11" s="65"/>
      <c r="V11" s="69"/>
      <c r="W11" s="69"/>
      <c r="X11" s="69"/>
      <c r="Y11" s="69"/>
      <c r="Z11" s="69"/>
      <c r="AA11" s="69"/>
      <c r="AB11" s="69"/>
      <c r="AC11" s="69"/>
      <c r="AD11" s="69"/>
      <c r="AE11" s="69"/>
      <c r="AF11" s="69"/>
      <c r="AG11" s="69"/>
      <c r="AH11" s="69"/>
      <c r="AI11" s="69"/>
      <c r="AJ11" s="69"/>
      <c r="AK11" s="69"/>
      <c r="AL11" s="65"/>
      <c r="AM11" s="65"/>
      <c r="AN11" s="65"/>
      <c r="AO11" s="65"/>
      <c r="AP11" s="65"/>
      <c r="AQ11" s="65"/>
      <c r="AR11" s="65"/>
      <c r="AS11" s="65"/>
      <c r="AT11" s="65"/>
      <c r="AU11" s="65"/>
      <c r="AV11" s="65"/>
      <c r="AW11" s="65"/>
      <c r="AX11" s="65"/>
      <c r="AY11" s="65"/>
      <c r="AZ11" s="65"/>
      <c r="BA11" s="65"/>
      <c r="BB11" s="65"/>
      <c r="BC11" s="65"/>
      <c r="BD11" s="65"/>
      <c r="BE11" s="65"/>
      <c r="BF11" s="65"/>
      <c r="BG11" s="65"/>
      <c r="BH11" s="65"/>
      <c r="BI11" s="65"/>
      <c r="BJ11" s="65"/>
      <c r="BK11" s="65"/>
      <c r="BL11" s="65"/>
      <c r="BM11" s="65"/>
      <c r="BN11" s="65"/>
      <c r="BO11" s="65"/>
      <c r="BP11" s="65"/>
      <c r="BQ11" s="65"/>
      <c r="BR11" s="65"/>
      <c r="BS11" s="65"/>
      <c r="BT11" s="65"/>
      <c r="BU11" s="65"/>
      <c r="BV11" s="65"/>
      <c r="BW11" s="65"/>
      <c r="BX11" s="65"/>
      <c r="BY11" s="67"/>
    </row>
    <row r="12" spans="1:112" ht="12" customHeight="1" x14ac:dyDescent="0.2">
      <c r="A12" s="64"/>
      <c r="B12" s="65"/>
      <c r="C12" s="65"/>
      <c r="D12" s="65"/>
      <c r="E12" s="65"/>
      <c r="F12" s="65"/>
      <c r="G12" s="65"/>
      <c r="H12" s="65"/>
      <c r="I12" s="65"/>
      <c r="J12" s="65"/>
      <c r="K12" s="65"/>
      <c r="L12" s="65"/>
      <c r="M12" s="65"/>
      <c r="N12" s="65"/>
      <c r="O12" s="65"/>
      <c r="P12" s="65"/>
      <c r="Q12" s="65"/>
      <c r="R12" s="65"/>
      <c r="S12" s="65"/>
      <c r="T12" s="65"/>
      <c r="U12" s="65"/>
      <c r="V12" s="65"/>
      <c r="W12" s="65"/>
      <c r="X12" s="65"/>
      <c r="Y12" s="65"/>
      <c r="Z12" s="65"/>
      <c r="AA12" s="65"/>
      <c r="AB12" s="65"/>
      <c r="AC12" s="65"/>
      <c r="AD12" s="65"/>
      <c r="AE12" s="65"/>
      <c r="AF12" s="65"/>
      <c r="AG12" s="65"/>
      <c r="AH12" s="65"/>
      <c r="AI12" s="65"/>
      <c r="AJ12" s="65"/>
      <c r="AK12" s="65"/>
      <c r="AL12" s="65"/>
      <c r="AM12" s="65"/>
      <c r="AN12" s="65"/>
      <c r="AO12" s="65"/>
      <c r="AP12" s="65"/>
      <c r="AQ12" s="65"/>
      <c r="AR12" s="65"/>
      <c r="AS12" s="65"/>
      <c r="AT12" s="65"/>
      <c r="AU12" s="65"/>
      <c r="AV12" s="65"/>
      <c r="AW12" s="65"/>
      <c r="AX12" s="65"/>
      <c r="AY12" s="65"/>
      <c r="AZ12" s="65"/>
      <c r="BA12" s="65"/>
      <c r="BB12" s="65"/>
      <c r="BC12" s="65"/>
      <c r="BD12" s="65"/>
      <c r="BE12" s="65"/>
      <c r="BF12" s="65"/>
      <c r="BG12" s="65"/>
      <c r="BH12" s="65"/>
      <c r="BI12" s="65"/>
      <c r="BJ12" s="65"/>
      <c r="BK12" s="65"/>
      <c r="BL12" s="65"/>
      <c r="BM12" s="65"/>
      <c r="BN12" s="65"/>
      <c r="BO12" s="65"/>
      <c r="BP12" s="65"/>
      <c r="BQ12" s="65"/>
      <c r="BR12" s="65"/>
      <c r="BS12" s="65"/>
      <c r="BT12" s="65"/>
      <c r="BU12" s="65"/>
      <c r="BV12" s="65"/>
      <c r="BW12" s="65"/>
      <c r="BX12" s="65"/>
      <c r="BY12" s="67"/>
    </row>
    <row r="13" spans="1:112" ht="12" customHeight="1" x14ac:dyDescent="0.2">
      <c r="A13" s="64"/>
      <c r="B13" s="65"/>
      <c r="C13" s="65"/>
      <c r="D13" s="65"/>
      <c r="E13" s="65"/>
      <c r="F13" s="65"/>
      <c r="G13" s="65"/>
      <c r="H13" s="65"/>
      <c r="I13" s="65"/>
      <c r="J13" s="65"/>
      <c r="K13" s="65"/>
      <c r="L13" s="65"/>
      <c r="M13" s="65"/>
      <c r="N13" s="65"/>
      <c r="O13" s="65"/>
      <c r="P13" s="65"/>
      <c r="Q13" s="65"/>
      <c r="R13" s="65"/>
      <c r="S13" s="65"/>
      <c r="T13" s="65"/>
      <c r="U13" s="65"/>
      <c r="V13" s="65"/>
      <c r="W13" s="65"/>
      <c r="X13" s="65"/>
      <c r="Y13" s="65"/>
      <c r="Z13" s="65"/>
      <c r="AA13" s="65"/>
      <c r="AB13" s="65"/>
      <c r="AC13" s="65"/>
      <c r="AD13" s="65"/>
      <c r="AE13" s="65"/>
      <c r="AF13" s="65"/>
      <c r="AG13" s="65"/>
      <c r="AH13" s="65"/>
      <c r="AI13" s="65"/>
      <c r="AJ13" s="65"/>
      <c r="AK13" s="65"/>
      <c r="AL13" s="65"/>
      <c r="AM13" s="65"/>
      <c r="AN13" s="65"/>
      <c r="AO13" s="65"/>
      <c r="AP13" s="65"/>
      <c r="AQ13" s="65"/>
      <c r="AR13" s="65"/>
      <c r="AS13" s="65"/>
      <c r="AT13" s="65"/>
      <c r="AU13" s="65"/>
      <c r="AV13" s="65"/>
      <c r="AW13" s="65"/>
      <c r="AX13" s="65"/>
      <c r="AY13" s="65"/>
      <c r="AZ13" s="65"/>
      <c r="BA13" s="65"/>
      <c r="BB13" s="65"/>
      <c r="BC13" s="65"/>
      <c r="BD13" s="65"/>
      <c r="BE13" s="65"/>
      <c r="BF13" s="65"/>
      <c r="BG13" s="65"/>
      <c r="BH13" s="65"/>
      <c r="BI13" s="65"/>
      <c r="BJ13" s="65"/>
      <c r="BK13" s="65"/>
      <c r="BL13" s="65"/>
      <c r="BM13" s="65"/>
      <c r="BN13" s="65"/>
      <c r="BO13" s="65"/>
      <c r="BP13" s="65"/>
      <c r="BQ13" s="65"/>
      <c r="BR13" s="65"/>
      <c r="BS13" s="65"/>
      <c r="BT13" s="65"/>
      <c r="BU13" s="65"/>
      <c r="BV13" s="65"/>
      <c r="BW13" s="65"/>
      <c r="BX13" s="65"/>
      <c r="BY13" s="67"/>
    </row>
    <row r="14" spans="1:112" ht="12" customHeight="1" x14ac:dyDescent="0.2">
      <c r="A14" s="64"/>
      <c r="B14" s="65"/>
      <c r="C14" s="65"/>
      <c r="D14" s="65"/>
      <c r="E14" s="65"/>
      <c r="F14" s="65"/>
      <c r="G14" s="65"/>
      <c r="H14" s="65"/>
      <c r="I14" s="65"/>
      <c r="J14" s="65"/>
      <c r="K14" s="65"/>
      <c r="L14" s="65"/>
      <c r="M14" s="65"/>
      <c r="N14" s="65"/>
      <c r="O14" s="65"/>
      <c r="P14" s="65"/>
      <c r="Q14" s="65"/>
      <c r="R14" s="65"/>
      <c r="S14" s="65"/>
      <c r="T14" s="65"/>
      <c r="U14" s="65"/>
      <c r="V14" s="65"/>
      <c r="W14" s="65"/>
      <c r="X14" s="65"/>
      <c r="Y14" s="65"/>
      <c r="Z14" s="65"/>
      <c r="AA14" s="65"/>
      <c r="AB14" s="65"/>
      <c r="AC14" s="65"/>
      <c r="AD14" s="65"/>
      <c r="AE14" s="65"/>
      <c r="AF14" s="65"/>
      <c r="AG14" s="65"/>
      <c r="AH14" s="65"/>
      <c r="AI14" s="65"/>
      <c r="AJ14" s="65"/>
      <c r="AK14" s="65"/>
      <c r="AL14" s="65"/>
      <c r="AM14" s="65"/>
      <c r="AN14" s="65"/>
      <c r="AO14" s="65"/>
      <c r="AP14" s="65"/>
      <c r="AQ14" s="65"/>
      <c r="AR14" s="65"/>
      <c r="AS14" s="65"/>
      <c r="AT14" s="65"/>
      <c r="AU14" s="65"/>
      <c r="AV14" s="65"/>
      <c r="AW14" s="65"/>
      <c r="AX14" s="65"/>
      <c r="AY14" s="65"/>
      <c r="AZ14" s="65"/>
      <c r="BA14" s="65"/>
      <c r="BB14" s="65"/>
      <c r="BC14" s="65"/>
      <c r="BD14" s="65"/>
      <c r="BE14" s="65"/>
      <c r="BF14" s="65"/>
      <c r="BG14" s="65"/>
      <c r="BH14" s="65"/>
      <c r="BI14" s="65"/>
      <c r="BJ14" s="65"/>
      <c r="BK14" s="65"/>
      <c r="BL14" s="65"/>
      <c r="BM14" s="65"/>
      <c r="BN14" s="65"/>
      <c r="BO14" s="65"/>
      <c r="BP14" s="65"/>
      <c r="BQ14" s="65"/>
      <c r="BR14" s="65"/>
      <c r="BS14" s="65"/>
      <c r="BT14" s="65"/>
      <c r="BU14" s="65"/>
      <c r="BV14" s="65"/>
      <c r="BW14" s="65"/>
      <c r="BX14" s="65"/>
      <c r="BY14" s="67"/>
    </row>
    <row r="15" spans="1:112" ht="12" customHeight="1" x14ac:dyDescent="0.25">
      <c r="A15" s="64"/>
      <c r="B15" s="65"/>
      <c r="C15" s="65"/>
      <c r="D15" s="65"/>
      <c r="E15" s="65"/>
      <c r="F15" s="65"/>
      <c r="G15" s="65"/>
      <c r="H15" s="65"/>
      <c r="I15" s="65"/>
      <c r="J15" s="65"/>
      <c r="K15" s="65"/>
      <c r="L15" s="65"/>
      <c r="M15" s="65"/>
      <c r="N15" s="65"/>
      <c r="O15" s="65"/>
      <c r="P15" s="65"/>
      <c r="Q15" s="65"/>
      <c r="R15" s="65"/>
      <c r="S15" s="65"/>
      <c r="T15" s="65"/>
      <c r="U15" s="65"/>
      <c r="V15" s="65"/>
      <c r="W15" s="65"/>
      <c r="X15" s="65"/>
      <c r="Y15" s="65"/>
      <c r="Z15" s="65"/>
      <c r="AA15" s="65"/>
      <c r="AB15" s="65"/>
      <c r="AC15" s="65"/>
      <c r="AD15" s="65"/>
      <c r="AE15" s="65"/>
      <c r="AF15" s="65"/>
      <c r="AG15" s="65"/>
      <c r="AH15" s="65"/>
      <c r="AI15" s="65"/>
      <c r="AJ15" s="65"/>
      <c r="AK15" s="65"/>
      <c r="AL15" s="65"/>
      <c r="AM15" s="65"/>
      <c r="AN15" s="65"/>
      <c r="AO15" s="65"/>
      <c r="AP15" s="65"/>
      <c r="AQ15" s="65"/>
      <c r="AR15" s="65"/>
      <c r="AS15" s="65"/>
      <c r="AT15" s="65"/>
      <c r="AU15" s="65"/>
      <c r="AV15" s="65"/>
      <c r="AW15" s="65"/>
      <c r="AX15" s="65"/>
      <c r="AY15" s="65"/>
      <c r="AZ15" s="65"/>
      <c r="BA15" s="65"/>
      <c r="BB15" s="65"/>
      <c r="BC15" s="65"/>
      <c r="BD15" s="65"/>
      <c r="BE15" s="65"/>
      <c r="BF15" s="65"/>
      <c r="BG15" s="65"/>
      <c r="BH15" s="65"/>
      <c r="BI15" s="65"/>
      <c r="BJ15" s="65"/>
      <c r="BK15" s="65"/>
      <c r="BL15" s="65"/>
      <c r="BM15" s="65"/>
      <c r="BN15" s="65"/>
      <c r="BO15" s="65"/>
      <c r="BP15" s="65"/>
      <c r="BQ15" s="65"/>
      <c r="BR15" s="65"/>
      <c r="BS15" s="65"/>
      <c r="BT15" s="65"/>
      <c r="BU15" s="65"/>
      <c r="BV15" s="65"/>
      <c r="BW15" s="65"/>
      <c r="BX15" s="65"/>
      <c r="BY15" s="67"/>
      <c r="CP15" s="70"/>
      <c r="CQ15" s="70"/>
      <c r="CR15" s="70"/>
      <c r="CS15" s="70"/>
      <c r="CT15" s="70"/>
      <c r="CU15" s="70"/>
      <c r="CV15" s="70"/>
      <c r="CW15" s="70"/>
      <c r="CX15" s="70"/>
      <c r="CY15" s="70"/>
      <c r="CZ15" s="70"/>
      <c r="DA15" s="70"/>
      <c r="DB15" s="70"/>
      <c r="DC15" s="70"/>
      <c r="DD15" s="70"/>
      <c r="DE15" s="70"/>
      <c r="DF15" s="70"/>
      <c r="DG15" s="70"/>
      <c r="DH15" s="70"/>
    </row>
    <row r="16" spans="1:112" ht="12" customHeight="1" x14ac:dyDescent="0.25">
      <c r="A16" s="64"/>
      <c r="B16" s="65"/>
      <c r="C16" s="65"/>
      <c r="D16" s="65"/>
      <c r="E16" s="65"/>
      <c r="F16" s="65"/>
      <c r="G16" s="65"/>
      <c r="H16" s="65"/>
      <c r="I16" s="65"/>
      <c r="J16" s="65"/>
      <c r="K16" s="65"/>
      <c r="L16" s="65"/>
      <c r="M16" s="65"/>
      <c r="N16" s="65"/>
      <c r="O16" s="65"/>
      <c r="P16" s="65"/>
      <c r="Q16" s="65"/>
      <c r="R16" s="65"/>
      <c r="S16" s="65"/>
      <c r="T16" s="65"/>
      <c r="U16" s="65"/>
      <c r="V16" s="65"/>
      <c r="W16" s="65"/>
      <c r="X16" s="65"/>
      <c r="Y16" s="65"/>
      <c r="Z16" s="65"/>
      <c r="AA16" s="65"/>
      <c r="AB16" s="65"/>
      <c r="AC16" s="65"/>
      <c r="AD16" s="65"/>
      <c r="AE16" s="65"/>
      <c r="AF16" s="65"/>
      <c r="AG16" s="65"/>
      <c r="AH16" s="65"/>
      <c r="AI16" s="65"/>
      <c r="AJ16" s="65"/>
      <c r="AK16" s="65"/>
      <c r="AL16" s="65"/>
      <c r="AM16" s="65"/>
      <c r="AN16" s="65"/>
      <c r="AO16" s="65"/>
      <c r="AP16" s="65"/>
      <c r="AQ16" s="65"/>
      <c r="AR16" s="65"/>
      <c r="AS16" s="65"/>
      <c r="AT16" s="65"/>
      <c r="AU16" s="65"/>
      <c r="AV16" s="65"/>
      <c r="AW16" s="65"/>
      <c r="AX16" s="65"/>
      <c r="AY16" s="65"/>
      <c r="AZ16" s="65"/>
      <c r="BA16" s="65"/>
      <c r="BB16" s="65"/>
      <c r="BC16" s="65"/>
      <c r="BD16" s="65"/>
      <c r="BE16" s="65"/>
      <c r="BF16" s="65"/>
      <c r="BG16" s="65"/>
      <c r="BH16" s="65"/>
      <c r="BI16" s="65"/>
      <c r="BJ16" s="65"/>
      <c r="BK16" s="65"/>
      <c r="BL16" s="65"/>
      <c r="BM16" s="65"/>
      <c r="BN16" s="65"/>
      <c r="BO16" s="65"/>
      <c r="BP16" s="65"/>
      <c r="BQ16" s="65"/>
      <c r="BR16" s="65"/>
      <c r="BS16" s="65"/>
      <c r="BT16" s="65"/>
      <c r="BU16" s="65"/>
      <c r="BV16" s="65"/>
      <c r="BW16" s="65"/>
      <c r="BX16" s="65"/>
      <c r="BY16" s="67"/>
      <c r="CP16" s="70"/>
      <c r="CQ16" s="70"/>
      <c r="CR16" s="70"/>
      <c r="CS16" s="70"/>
      <c r="CT16" s="70"/>
      <c r="CU16" s="70"/>
      <c r="CV16" s="70"/>
      <c r="CW16" s="70"/>
      <c r="CX16" s="70"/>
      <c r="CY16" s="70"/>
      <c r="CZ16" s="70"/>
      <c r="DA16" s="70"/>
      <c r="DB16" s="70"/>
      <c r="DC16" s="70"/>
      <c r="DD16" s="70"/>
      <c r="DE16" s="70"/>
      <c r="DF16" s="70"/>
      <c r="DG16" s="70"/>
      <c r="DH16" s="70"/>
    </row>
    <row r="17" spans="1:112" ht="12" customHeight="1" x14ac:dyDescent="0.25">
      <c r="A17" s="64"/>
      <c r="B17" s="65"/>
      <c r="C17" s="65"/>
      <c r="D17" s="65"/>
      <c r="E17" s="65"/>
      <c r="F17" s="65"/>
      <c r="G17" s="65"/>
      <c r="H17" s="65"/>
      <c r="I17" s="65"/>
      <c r="J17" s="65"/>
      <c r="K17" s="65"/>
      <c r="L17" s="65"/>
      <c r="M17" s="65"/>
      <c r="N17" s="65"/>
      <c r="O17" s="65"/>
      <c r="P17" s="65"/>
      <c r="Q17" s="65"/>
      <c r="R17" s="65"/>
      <c r="S17" s="65"/>
      <c r="T17" s="65"/>
      <c r="U17" s="65"/>
      <c r="V17" s="65"/>
      <c r="W17" s="65"/>
      <c r="X17" s="65"/>
      <c r="Y17" s="65"/>
      <c r="Z17" s="65"/>
      <c r="AA17" s="65"/>
      <c r="AB17" s="65"/>
      <c r="AC17" s="65"/>
      <c r="AD17" s="65"/>
      <c r="AE17" s="65"/>
      <c r="AF17" s="65"/>
      <c r="AG17" s="65"/>
      <c r="AH17" s="65"/>
      <c r="AI17" s="65"/>
      <c r="AJ17" s="65"/>
      <c r="AK17" s="65"/>
      <c r="AL17" s="65"/>
      <c r="AM17" s="65"/>
      <c r="AN17" s="65"/>
      <c r="AO17" s="65"/>
      <c r="AP17" s="65"/>
      <c r="AQ17" s="65"/>
      <c r="AR17" s="65"/>
      <c r="AS17" s="65"/>
      <c r="AT17" s="65"/>
      <c r="AU17" s="65"/>
      <c r="AV17" s="65"/>
      <c r="AW17" s="65"/>
      <c r="AX17" s="65"/>
      <c r="AY17" s="65"/>
      <c r="AZ17" s="65"/>
      <c r="BA17" s="65"/>
      <c r="BB17" s="65"/>
      <c r="BC17" s="65"/>
      <c r="BD17" s="65"/>
      <c r="BE17" s="65"/>
      <c r="BF17" s="65"/>
      <c r="BG17" s="65"/>
      <c r="BH17" s="65"/>
      <c r="BI17" s="65"/>
      <c r="BJ17" s="65"/>
      <c r="BK17" s="65"/>
      <c r="BL17" s="65"/>
      <c r="BM17" s="65"/>
      <c r="BN17" s="65"/>
      <c r="BO17" s="65"/>
      <c r="BP17" s="65"/>
      <c r="BQ17" s="65"/>
      <c r="BR17" s="65"/>
      <c r="BS17" s="65"/>
      <c r="BT17" s="65"/>
      <c r="BU17" s="65"/>
      <c r="BV17" s="65"/>
      <c r="BW17" s="65"/>
      <c r="BX17" s="65"/>
      <c r="BY17" s="67"/>
      <c r="CP17" s="70"/>
      <c r="CQ17" s="70"/>
      <c r="CR17" s="70"/>
      <c r="CS17" s="70"/>
      <c r="CT17" s="70"/>
      <c r="CU17" s="70"/>
      <c r="CV17" s="70"/>
      <c r="CW17" s="70"/>
      <c r="CX17" s="70"/>
      <c r="CY17" s="70"/>
      <c r="CZ17" s="70"/>
      <c r="DA17" s="70"/>
      <c r="DB17" s="70"/>
      <c r="DC17" s="70"/>
      <c r="DD17" s="70"/>
      <c r="DE17" s="70"/>
      <c r="DF17" s="70"/>
      <c r="DG17" s="70"/>
      <c r="DH17" s="70"/>
    </row>
    <row r="18" spans="1:112" ht="12" customHeight="1" x14ac:dyDescent="0.25">
      <c r="A18" s="64"/>
      <c r="B18" s="65"/>
      <c r="C18" s="65"/>
      <c r="D18" s="65"/>
      <c r="E18" s="65"/>
      <c r="F18" s="65"/>
      <c r="G18" s="65"/>
      <c r="H18" s="65"/>
      <c r="I18" s="65"/>
      <c r="J18" s="65"/>
      <c r="K18" s="65"/>
      <c r="L18" s="65"/>
      <c r="M18" s="65"/>
      <c r="N18" s="65"/>
      <c r="O18" s="65"/>
      <c r="P18" s="65"/>
      <c r="Q18" s="65"/>
      <c r="R18" s="65"/>
      <c r="S18" s="65"/>
      <c r="T18" s="65"/>
      <c r="U18" s="65"/>
      <c r="V18" s="65"/>
      <c r="W18" s="65"/>
      <c r="X18" s="65"/>
      <c r="Y18" s="65"/>
      <c r="Z18" s="65"/>
      <c r="AA18" s="65"/>
      <c r="AB18" s="65"/>
      <c r="AC18" s="65"/>
      <c r="AD18" s="65"/>
      <c r="AE18" s="65"/>
      <c r="AF18" s="65"/>
      <c r="AG18" s="65"/>
      <c r="AH18" s="65"/>
      <c r="AI18" s="65"/>
      <c r="AJ18" s="65"/>
      <c r="AK18" s="65"/>
      <c r="AL18" s="65"/>
      <c r="AM18" s="65"/>
      <c r="AN18" s="65"/>
      <c r="AO18" s="65"/>
      <c r="AP18" s="65"/>
      <c r="AQ18" s="65"/>
      <c r="AR18" s="65"/>
      <c r="AS18" s="65"/>
      <c r="AT18" s="65"/>
      <c r="AU18" s="65"/>
      <c r="AV18" s="65"/>
      <c r="AW18" s="65"/>
      <c r="AX18" s="65"/>
      <c r="AY18" s="65"/>
      <c r="AZ18" s="65"/>
      <c r="BA18" s="65"/>
      <c r="BB18" s="65"/>
      <c r="BC18" s="65"/>
      <c r="BD18" s="65"/>
      <c r="BE18" s="65"/>
      <c r="BF18" s="65"/>
      <c r="BG18" s="65"/>
      <c r="BH18" s="65"/>
      <c r="BI18" s="65"/>
      <c r="BJ18" s="65"/>
      <c r="BK18" s="65"/>
      <c r="BL18" s="65"/>
      <c r="BM18" s="65"/>
      <c r="BN18" s="65"/>
      <c r="BO18" s="65"/>
      <c r="BP18" s="65"/>
      <c r="BQ18" s="65"/>
      <c r="BR18" s="65"/>
      <c r="BS18" s="65"/>
      <c r="BT18" s="65"/>
      <c r="BU18" s="65"/>
      <c r="BV18" s="65"/>
      <c r="BW18" s="65"/>
      <c r="BX18" s="65"/>
      <c r="BY18" s="67"/>
      <c r="CP18" s="70"/>
      <c r="CQ18" s="70"/>
      <c r="CR18" s="70"/>
      <c r="CS18" s="70"/>
      <c r="CT18" s="70"/>
      <c r="CU18" s="70"/>
      <c r="CV18" s="70"/>
      <c r="CW18" s="70"/>
      <c r="CX18" s="70"/>
      <c r="CY18" s="70"/>
      <c r="CZ18" s="70"/>
      <c r="DA18" s="70"/>
      <c r="DB18" s="70"/>
      <c r="DC18" s="70"/>
      <c r="DD18" s="70"/>
      <c r="DE18" s="70"/>
      <c r="DF18" s="70"/>
      <c r="DG18" s="70"/>
      <c r="DH18" s="70"/>
    </row>
    <row r="19" spans="1:112" ht="12" customHeight="1" x14ac:dyDescent="0.25">
      <c r="A19" s="64"/>
      <c r="B19" s="65"/>
      <c r="C19" s="65"/>
      <c r="D19" s="65"/>
      <c r="E19" s="65"/>
      <c r="F19" s="65"/>
      <c r="G19" s="65"/>
      <c r="H19" s="65"/>
      <c r="I19" s="65"/>
      <c r="J19" s="65"/>
      <c r="K19" s="65"/>
      <c r="L19" s="65"/>
      <c r="M19" s="65"/>
      <c r="N19" s="65"/>
      <c r="O19" s="65"/>
      <c r="P19" s="65"/>
      <c r="Q19" s="65"/>
      <c r="R19" s="65"/>
      <c r="S19" s="65"/>
      <c r="T19" s="65"/>
      <c r="U19" s="65"/>
      <c r="V19" s="65"/>
      <c r="W19" s="65"/>
      <c r="X19" s="65"/>
      <c r="Y19" s="65"/>
      <c r="Z19" s="65"/>
      <c r="AA19" s="65"/>
      <c r="AB19" s="65"/>
      <c r="AC19" s="65"/>
      <c r="AD19" s="65"/>
      <c r="AE19" s="65"/>
      <c r="AF19" s="65"/>
      <c r="AG19" s="65"/>
      <c r="AH19" s="65"/>
      <c r="AI19" s="65"/>
      <c r="AJ19" s="65"/>
      <c r="AK19" s="65"/>
      <c r="AL19" s="65"/>
      <c r="AM19" s="65"/>
      <c r="AN19" s="65"/>
      <c r="AO19" s="65"/>
      <c r="AP19" s="65"/>
      <c r="AQ19" s="65"/>
      <c r="AR19" s="65"/>
      <c r="AS19" s="65"/>
      <c r="AT19" s="65"/>
      <c r="AU19" s="65"/>
      <c r="AV19" s="65"/>
      <c r="AW19" s="65"/>
      <c r="AX19" s="65"/>
      <c r="AY19" s="65"/>
      <c r="AZ19" s="65"/>
      <c r="BA19" s="65"/>
      <c r="BB19" s="65"/>
      <c r="BC19" s="65"/>
      <c r="BD19" s="65"/>
      <c r="BE19" s="65"/>
      <c r="BF19" s="65"/>
      <c r="BG19" s="65"/>
      <c r="BH19" s="65"/>
      <c r="BI19" s="65"/>
      <c r="BJ19" s="65"/>
      <c r="BK19" s="65"/>
      <c r="BL19" s="65"/>
      <c r="BM19" s="65"/>
      <c r="BN19" s="65"/>
      <c r="BO19" s="65"/>
      <c r="BP19" s="65"/>
      <c r="BQ19" s="65"/>
      <c r="BR19" s="65"/>
      <c r="BS19" s="65"/>
      <c r="BT19" s="65"/>
      <c r="BU19" s="65"/>
      <c r="BV19" s="65"/>
      <c r="BW19" s="65"/>
      <c r="BX19" s="65"/>
      <c r="BY19" s="67"/>
      <c r="CP19" s="70"/>
      <c r="CQ19" s="70"/>
      <c r="CR19" s="70"/>
      <c r="CS19" s="70"/>
      <c r="CT19" s="70"/>
      <c r="CU19" s="70"/>
      <c r="CV19" s="70"/>
      <c r="CW19" s="70"/>
      <c r="CX19" s="70"/>
      <c r="CY19" s="70"/>
      <c r="CZ19" s="70"/>
      <c r="DA19" s="71"/>
      <c r="DB19" s="70"/>
      <c r="DC19" s="70"/>
      <c r="DD19" s="70"/>
      <c r="DE19" s="70"/>
      <c r="DF19" s="70"/>
      <c r="DG19" s="70"/>
      <c r="DH19" s="70"/>
    </row>
    <row r="20" spans="1:112" ht="12" customHeight="1" x14ac:dyDescent="0.25">
      <c r="A20" s="64"/>
      <c r="B20" s="65"/>
      <c r="C20" s="65"/>
      <c r="D20" s="65"/>
      <c r="E20" s="65"/>
      <c r="F20" s="65"/>
      <c r="G20" s="65"/>
      <c r="H20" s="65"/>
      <c r="I20" s="65"/>
      <c r="J20" s="65"/>
      <c r="K20" s="65"/>
      <c r="L20" s="65"/>
      <c r="M20" s="65"/>
      <c r="N20" s="65"/>
      <c r="O20" s="65"/>
      <c r="P20" s="65"/>
      <c r="Q20" s="65"/>
      <c r="R20" s="65"/>
      <c r="S20" s="65"/>
      <c r="T20" s="65"/>
      <c r="U20" s="65"/>
      <c r="V20" s="65"/>
      <c r="W20" s="65"/>
      <c r="X20" s="65"/>
      <c r="Y20" s="65"/>
      <c r="Z20" s="65"/>
      <c r="AA20" s="65"/>
      <c r="AB20" s="65"/>
      <c r="AC20" s="65"/>
      <c r="AD20" s="65"/>
      <c r="AE20" s="65"/>
      <c r="AF20" s="65"/>
      <c r="AG20" s="65"/>
      <c r="AH20" s="65"/>
      <c r="AI20" s="65"/>
      <c r="AJ20" s="65"/>
      <c r="AK20" s="65"/>
      <c r="AL20" s="65"/>
      <c r="AM20" s="65"/>
      <c r="AN20" s="65"/>
      <c r="AO20" s="65"/>
      <c r="AP20" s="65"/>
      <c r="AQ20" s="65"/>
      <c r="AR20" s="65"/>
      <c r="AS20" s="65"/>
      <c r="AT20" s="65"/>
      <c r="AU20" s="65"/>
      <c r="AV20" s="65"/>
      <c r="AW20" s="65"/>
      <c r="AX20" s="65"/>
      <c r="AY20" s="65"/>
      <c r="AZ20" s="65"/>
      <c r="BA20" s="65"/>
      <c r="BB20" s="65"/>
      <c r="BC20" s="65"/>
      <c r="BD20" s="65"/>
      <c r="BE20" s="65"/>
      <c r="BF20" s="65"/>
      <c r="BG20" s="65"/>
      <c r="BH20" s="65"/>
      <c r="BI20" s="65"/>
      <c r="BJ20" s="65"/>
      <c r="BK20" s="65"/>
      <c r="BL20" s="65"/>
      <c r="BM20" s="65"/>
      <c r="BN20" s="65"/>
      <c r="BO20" s="65"/>
      <c r="BP20" s="65"/>
      <c r="BQ20" s="65"/>
      <c r="BR20" s="65"/>
      <c r="BS20" s="65"/>
      <c r="BT20" s="65"/>
      <c r="BU20" s="65"/>
      <c r="BV20" s="65"/>
      <c r="BW20" s="65"/>
      <c r="BX20" s="65"/>
      <c r="BY20" s="67"/>
      <c r="CP20" s="70"/>
      <c r="CQ20" s="70"/>
      <c r="CR20" s="70"/>
      <c r="CS20" s="70"/>
      <c r="CT20" s="70"/>
      <c r="CU20" s="70"/>
      <c r="CV20" s="70"/>
      <c r="CW20" s="70"/>
      <c r="CX20" s="70"/>
      <c r="CY20" s="70"/>
      <c r="CZ20" s="70"/>
      <c r="DA20" s="72"/>
      <c r="DB20" s="70"/>
      <c r="DC20" s="70"/>
      <c r="DD20" s="70"/>
      <c r="DE20" s="70"/>
      <c r="DF20" s="70"/>
      <c r="DG20" s="70"/>
      <c r="DH20" s="70"/>
    </row>
    <row r="21" spans="1:112" ht="12" customHeight="1" x14ac:dyDescent="0.25">
      <c r="A21" s="64"/>
      <c r="B21" s="65"/>
      <c r="C21" s="65"/>
      <c r="D21" s="65"/>
      <c r="E21" s="65"/>
      <c r="F21" s="65"/>
      <c r="G21" s="65"/>
      <c r="H21" s="65"/>
      <c r="I21" s="65"/>
      <c r="J21" s="65"/>
      <c r="K21" s="65"/>
      <c r="L21" s="65"/>
      <c r="M21" s="65"/>
      <c r="N21" s="65"/>
      <c r="O21" s="65"/>
      <c r="P21" s="65"/>
      <c r="Q21" s="65"/>
      <c r="R21" s="65"/>
      <c r="S21" s="65"/>
      <c r="T21" s="65"/>
      <c r="U21" s="65"/>
      <c r="V21" s="65"/>
      <c r="W21" s="65"/>
      <c r="X21" s="65"/>
      <c r="Y21" s="65"/>
      <c r="Z21" s="65"/>
      <c r="AA21" s="65"/>
      <c r="AB21" s="65"/>
      <c r="AC21" s="65"/>
      <c r="AD21" s="65"/>
      <c r="AE21" s="65"/>
      <c r="AF21" s="65"/>
      <c r="AG21" s="65"/>
      <c r="AH21" s="65"/>
      <c r="AI21" s="65"/>
      <c r="AJ21" s="65"/>
      <c r="AK21" s="65"/>
      <c r="AL21" s="65"/>
      <c r="AM21" s="65"/>
      <c r="AN21" s="65"/>
      <c r="AO21" s="65"/>
      <c r="AP21" s="65"/>
      <c r="AQ21" s="65"/>
      <c r="AR21" s="65"/>
      <c r="AS21" s="65"/>
      <c r="AT21" s="65"/>
      <c r="AU21" s="65"/>
      <c r="AV21" s="65"/>
      <c r="AW21" s="65"/>
      <c r="AX21" s="65"/>
      <c r="AY21" s="65"/>
      <c r="AZ21" s="65"/>
      <c r="BA21" s="65"/>
      <c r="BB21" s="65"/>
      <c r="BC21" s="65"/>
      <c r="BD21" s="65"/>
      <c r="BE21" s="65"/>
      <c r="BF21" s="65"/>
      <c r="BG21" s="65"/>
      <c r="BH21" s="65"/>
      <c r="BI21" s="65"/>
      <c r="BJ21" s="65"/>
      <c r="BK21" s="65"/>
      <c r="BL21" s="65"/>
      <c r="BM21" s="65"/>
      <c r="BN21" s="65"/>
      <c r="BO21" s="65"/>
      <c r="BP21" s="65"/>
      <c r="BQ21" s="65"/>
      <c r="BR21" s="65"/>
      <c r="BS21" s="65"/>
      <c r="BT21" s="65"/>
      <c r="BU21" s="65"/>
      <c r="BV21" s="65"/>
      <c r="BW21" s="65"/>
      <c r="BX21" s="65"/>
      <c r="BY21" s="67"/>
      <c r="CP21" s="70"/>
      <c r="CQ21" s="70"/>
      <c r="CR21" s="70"/>
      <c r="CS21" s="70"/>
      <c r="CT21" s="70"/>
      <c r="CU21" s="70"/>
      <c r="CV21" s="70"/>
      <c r="CW21" s="70"/>
      <c r="CX21" s="70"/>
      <c r="CY21" s="70"/>
      <c r="CZ21" s="70"/>
      <c r="DA21" s="71"/>
      <c r="DB21" s="70"/>
      <c r="DC21" s="70"/>
      <c r="DD21" s="70"/>
      <c r="DE21" s="70"/>
      <c r="DF21" s="70"/>
      <c r="DG21" s="70"/>
      <c r="DH21" s="70"/>
    </row>
    <row r="22" spans="1:112" ht="12" customHeight="1" x14ac:dyDescent="0.25">
      <c r="A22" s="64"/>
      <c r="B22" s="65"/>
      <c r="C22" s="65"/>
      <c r="D22" s="65"/>
      <c r="E22" s="65"/>
      <c r="F22" s="65"/>
      <c r="G22" s="65"/>
      <c r="H22" s="65"/>
      <c r="I22" s="65"/>
      <c r="J22" s="65"/>
      <c r="K22" s="65"/>
      <c r="L22" s="65"/>
      <c r="M22" s="65"/>
      <c r="N22" s="65"/>
      <c r="O22" s="65"/>
      <c r="P22" s="65"/>
      <c r="Q22" s="65"/>
      <c r="R22" s="65"/>
      <c r="S22" s="65"/>
      <c r="T22" s="65"/>
      <c r="U22" s="65"/>
      <c r="V22" s="65"/>
      <c r="W22" s="65"/>
      <c r="X22" s="65"/>
      <c r="Y22" s="65"/>
      <c r="Z22" s="65"/>
      <c r="AA22" s="65"/>
      <c r="AB22" s="65"/>
      <c r="AC22" s="65"/>
      <c r="AD22" s="65"/>
      <c r="AE22" s="65"/>
      <c r="AF22" s="65"/>
      <c r="AG22" s="65"/>
      <c r="AH22" s="65"/>
      <c r="AI22" s="65"/>
      <c r="AJ22" s="65"/>
      <c r="AK22" s="65"/>
      <c r="AL22" s="65"/>
      <c r="AM22" s="65"/>
      <c r="AN22" s="65"/>
      <c r="AO22" s="65"/>
      <c r="AP22" s="65"/>
      <c r="AQ22" s="65"/>
      <c r="AR22" s="65"/>
      <c r="AS22" s="65"/>
      <c r="AT22" s="65"/>
      <c r="AU22" s="65"/>
      <c r="AV22" s="65"/>
      <c r="AW22" s="65"/>
      <c r="AX22" s="65"/>
      <c r="AY22" s="65"/>
      <c r="AZ22" s="65"/>
      <c r="BA22" s="65"/>
      <c r="BB22" s="65"/>
      <c r="BC22" s="65"/>
      <c r="BD22" s="65"/>
      <c r="BE22" s="65"/>
      <c r="BF22" s="65"/>
      <c r="BG22" s="65"/>
      <c r="BH22" s="65"/>
      <c r="BI22" s="65"/>
      <c r="BJ22" s="65"/>
      <c r="BK22" s="65"/>
      <c r="BL22" s="65"/>
      <c r="BM22" s="65"/>
      <c r="BN22" s="65"/>
      <c r="BO22" s="65"/>
      <c r="BP22" s="65"/>
      <c r="BQ22" s="65"/>
      <c r="BR22" s="65"/>
      <c r="BS22" s="65"/>
      <c r="BT22" s="65"/>
      <c r="BU22" s="65"/>
      <c r="BV22" s="65"/>
      <c r="BW22" s="65"/>
      <c r="BX22" s="65"/>
      <c r="BY22" s="67"/>
      <c r="CP22" s="70"/>
      <c r="CQ22" s="70"/>
      <c r="CR22" s="70"/>
      <c r="CS22" s="70"/>
      <c r="CT22" s="70"/>
      <c r="CU22" s="70"/>
      <c r="CV22" s="70"/>
      <c r="CW22" s="70"/>
      <c r="CX22" s="70"/>
      <c r="CY22" s="70"/>
      <c r="CZ22" s="70"/>
      <c r="DA22" s="70"/>
      <c r="DB22" s="70"/>
      <c r="DC22" s="70"/>
      <c r="DD22" s="70"/>
      <c r="DE22" s="70"/>
      <c r="DF22" s="70"/>
      <c r="DG22" s="70"/>
      <c r="DH22" s="70"/>
    </row>
    <row r="23" spans="1:112" ht="12" customHeight="1" x14ac:dyDescent="0.25">
      <c r="A23" s="64"/>
      <c r="B23" s="65"/>
      <c r="C23" s="65"/>
      <c r="D23" s="65"/>
      <c r="E23" s="68"/>
      <c r="F23" s="65"/>
      <c r="G23" s="65"/>
      <c r="H23" s="65"/>
      <c r="I23" s="65"/>
      <c r="J23" s="65"/>
      <c r="K23" s="65"/>
      <c r="L23" s="65"/>
      <c r="M23" s="65"/>
      <c r="N23" s="65"/>
      <c r="O23" s="65"/>
      <c r="P23" s="65"/>
      <c r="Q23" s="65"/>
      <c r="R23" s="65"/>
      <c r="S23" s="65"/>
      <c r="T23" s="65"/>
      <c r="U23" s="65"/>
      <c r="V23" s="65"/>
      <c r="W23" s="65"/>
      <c r="X23" s="65"/>
      <c r="Y23" s="65"/>
      <c r="Z23" s="65"/>
      <c r="AA23" s="65"/>
      <c r="AB23" s="65"/>
      <c r="AC23" s="65"/>
      <c r="AD23" s="65"/>
      <c r="AE23" s="65"/>
      <c r="AF23" s="65"/>
      <c r="AG23" s="65"/>
      <c r="AH23" s="65"/>
      <c r="AI23" s="65"/>
      <c r="AJ23" s="65"/>
      <c r="AK23" s="65"/>
      <c r="AL23" s="66"/>
      <c r="AM23" s="66"/>
      <c r="AN23" s="66"/>
      <c r="AO23" s="66"/>
      <c r="AP23" s="66"/>
      <c r="AQ23" s="66"/>
      <c r="AR23" s="66"/>
      <c r="AS23" s="66"/>
      <c r="AT23" s="66"/>
      <c r="AU23" s="66"/>
      <c r="AV23" s="65"/>
      <c r="AW23" s="65"/>
      <c r="AX23" s="65"/>
      <c r="AY23" s="65"/>
      <c r="AZ23" s="65"/>
      <c r="BA23" s="65"/>
      <c r="BB23" s="65"/>
      <c r="BC23" s="65"/>
      <c r="BD23" s="65"/>
      <c r="BE23" s="65"/>
      <c r="BF23" s="65"/>
      <c r="BG23" s="65"/>
      <c r="BH23" s="65"/>
      <c r="BI23" s="65"/>
      <c r="BJ23" s="65"/>
      <c r="BK23" s="65"/>
      <c r="BL23" s="65"/>
      <c r="BM23" s="65"/>
      <c r="BN23" s="65"/>
      <c r="BO23" s="65"/>
      <c r="BP23" s="65"/>
      <c r="BQ23" s="65"/>
      <c r="BR23" s="65"/>
      <c r="BS23" s="65"/>
      <c r="BT23" s="65"/>
      <c r="BU23" s="65"/>
      <c r="BV23" s="65"/>
      <c r="BW23" s="65"/>
      <c r="BX23" s="65"/>
      <c r="BY23" s="67"/>
      <c r="CP23" s="70"/>
      <c r="CQ23" s="70"/>
      <c r="CR23" s="70"/>
      <c r="CS23" s="70"/>
      <c r="CT23" s="70"/>
      <c r="CU23" s="70"/>
      <c r="CV23" s="70"/>
      <c r="CW23" s="70"/>
      <c r="CX23" s="70"/>
      <c r="CY23" s="70"/>
      <c r="CZ23" s="70"/>
      <c r="DA23" s="70"/>
      <c r="DB23" s="70"/>
      <c r="DC23" s="70"/>
      <c r="DD23" s="70"/>
      <c r="DE23" s="70"/>
      <c r="DF23" s="70"/>
      <c r="DG23" s="70"/>
      <c r="DH23" s="70"/>
    </row>
    <row r="24" spans="1:112" ht="12" customHeight="1" x14ac:dyDescent="0.25">
      <c r="A24" s="64"/>
      <c r="B24" s="65"/>
      <c r="C24" s="65"/>
      <c r="D24" s="65"/>
      <c r="E24" s="65"/>
      <c r="F24" s="65"/>
      <c r="G24" s="65"/>
      <c r="H24" s="65"/>
      <c r="I24" s="65"/>
      <c r="J24" s="66"/>
      <c r="K24" s="66"/>
      <c r="L24" s="66"/>
      <c r="M24" s="66"/>
      <c r="N24" s="66"/>
      <c r="O24" s="66"/>
      <c r="P24" s="66"/>
      <c r="Q24" s="66"/>
      <c r="R24" s="66"/>
      <c r="S24" s="66"/>
      <c r="T24" s="66"/>
      <c r="U24" s="66"/>
      <c r="V24" s="66"/>
      <c r="W24" s="66"/>
      <c r="X24" s="65"/>
      <c r="Y24" s="65"/>
      <c r="Z24" s="65"/>
      <c r="AA24" s="65"/>
      <c r="AB24" s="65"/>
      <c r="AC24" s="65"/>
      <c r="AD24" s="65"/>
      <c r="AE24" s="65"/>
      <c r="AF24" s="65"/>
      <c r="AG24" s="65"/>
      <c r="AH24" s="65"/>
      <c r="AI24" s="65"/>
      <c r="AJ24" s="65"/>
      <c r="AK24" s="65"/>
      <c r="AL24" s="66"/>
      <c r="AM24" s="66"/>
      <c r="AN24" s="66"/>
      <c r="AO24" s="66"/>
      <c r="AP24" s="66"/>
      <c r="AQ24" s="66"/>
      <c r="AR24" s="66"/>
      <c r="AS24" s="66"/>
      <c r="AT24" s="66"/>
      <c r="AU24" s="66"/>
      <c r="AV24" s="65"/>
      <c r="AW24" s="65"/>
      <c r="AX24" s="65"/>
      <c r="AY24" s="65"/>
      <c r="AZ24" s="65"/>
      <c r="BA24" s="65"/>
      <c r="BB24" s="65"/>
      <c r="BC24" s="65"/>
      <c r="BD24" s="65"/>
      <c r="BE24" s="65"/>
      <c r="BF24" s="65"/>
      <c r="BG24" s="65"/>
      <c r="BH24" s="65"/>
      <c r="BI24" s="65"/>
      <c r="BJ24" s="65"/>
      <c r="BK24" s="65"/>
      <c r="BL24" s="65"/>
      <c r="BM24" s="65"/>
      <c r="BN24" s="65"/>
      <c r="BO24" s="65"/>
      <c r="BP24" s="65"/>
      <c r="BQ24" s="65"/>
      <c r="BR24" s="65"/>
      <c r="BS24" s="65"/>
      <c r="BT24" s="65"/>
      <c r="BU24" s="65"/>
      <c r="BV24" s="65"/>
      <c r="BW24" s="65"/>
      <c r="BX24" s="65"/>
      <c r="BY24" s="67"/>
    </row>
    <row r="25" spans="1:112" ht="12" customHeight="1" x14ac:dyDescent="0.25">
      <c r="A25" s="64"/>
      <c r="B25" s="65"/>
      <c r="C25" s="65"/>
      <c r="D25" s="65"/>
      <c r="E25" s="65"/>
      <c r="F25" s="65"/>
      <c r="G25" s="65"/>
      <c r="H25" s="65"/>
      <c r="I25" s="65"/>
      <c r="J25" s="66"/>
      <c r="K25" s="66"/>
      <c r="L25" s="66"/>
      <c r="M25" s="66"/>
      <c r="N25" s="66"/>
      <c r="O25" s="66"/>
      <c r="P25" s="66"/>
      <c r="Q25" s="66"/>
      <c r="R25" s="66"/>
      <c r="S25" s="66"/>
      <c r="T25" s="66"/>
      <c r="U25" s="66"/>
      <c r="V25" s="66"/>
      <c r="W25" s="66"/>
      <c r="X25" s="65"/>
      <c r="Y25" s="65"/>
      <c r="Z25" s="65"/>
      <c r="AA25" s="65"/>
      <c r="AB25" s="65"/>
      <c r="AC25" s="65"/>
      <c r="AD25" s="65"/>
      <c r="AE25" s="65"/>
      <c r="AF25" s="65"/>
      <c r="AG25" s="65"/>
      <c r="AH25" s="65"/>
      <c r="AI25" s="65"/>
      <c r="AJ25" s="65"/>
      <c r="AK25" s="65"/>
      <c r="AL25" s="69"/>
      <c r="AM25" s="69"/>
      <c r="AN25" s="69"/>
      <c r="AO25" s="69"/>
      <c r="AP25" s="69"/>
      <c r="AQ25" s="69"/>
      <c r="AR25" s="69"/>
      <c r="AS25" s="69"/>
      <c r="AT25" s="69"/>
      <c r="AU25" s="69"/>
      <c r="AV25" s="65"/>
      <c r="AW25" s="65"/>
      <c r="AX25" s="65"/>
      <c r="AY25" s="65"/>
      <c r="AZ25" s="65"/>
      <c r="BA25" s="65"/>
      <c r="BB25" s="65"/>
      <c r="BC25" s="65"/>
      <c r="BD25" s="65"/>
      <c r="BE25" s="65"/>
      <c r="BF25" s="65"/>
      <c r="BG25" s="65"/>
      <c r="BH25" s="65"/>
      <c r="BI25" s="65"/>
      <c r="BJ25" s="65"/>
      <c r="BK25" s="65"/>
      <c r="BL25" s="65"/>
      <c r="BM25" s="65"/>
      <c r="BN25" s="65"/>
      <c r="BO25" s="65"/>
      <c r="BP25" s="65"/>
      <c r="BQ25" s="65"/>
      <c r="BR25" s="65"/>
      <c r="BS25" s="65"/>
      <c r="BT25" s="65"/>
      <c r="BU25" s="65"/>
      <c r="BV25" s="65"/>
      <c r="BW25" s="65"/>
      <c r="BX25" s="65"/>
      <c r="BY25" s="67"/>
    </row>
    <row r="26" spans="1:112" ht="12" customHeight="1" x14ac:dyDescent="0.25">
      <c r="A26" s="64"/>
      <c r="B26" s="65"/>
      <c r="C26" s="65"/>
      <c r="D26" s="65"/>
      <c r="E26" s="65"/>
      <c r="F26" s="65"/>
      <c r="G26" s="65"/>
      <c r="H26" s="65"/>
      <c r="I26" s="65"/>
      <c r="J26" s="65"/>
      <c r="K26" s="65"/>
      <c r="L26" s="65"/>
      <c r="M26" s="65"/>
      <c r="N26" s="65"/>
      <c r="O26" s="65"/>
      <c r="P26" s="65"/>
      <c r="Q26" s="65"/>
      <c r="R26" s="65"/>
      <c r="S26" s="65"/>
      <c r="T26" s="65"/>
      <c r="U26" s="65"/>
      <c r="V26" s="65"/>
      <c r="W26" s="65"/>
      <c r="X26" s="65"/>
      <c r="Y26" s="65"/>
      <c r="Z26" s="65"/>
      <c r="AA26" s="65"/>
      <c r="AB26" s="65"/>
      <c r="AC26" s="65"/>
      <c r="AD26" s="65"/>
      <c r="AE26" s="65"/>
      <c r="AF26" s="65"/>
      <c r="AG26" s="65"/>
      <c r="AH26" s="65"/>
      <c r="AI26" s="65"/>
      <c r="AJ26" s="65"/>
      <c r="AK26" s="65"/>
      <c r="AL26" s="65"/>
      <c r="AM26" s="65"/>
      <c r="AN26" s="65"/>
      <c r="AO26" s="65"/>
      <c r="AP26" s="65"/>
      <c r="AQ26" s="65"/>
      <c r="AR26" s="65"/>
      <c r="AS26" s="65"/>
      <c r="AT26" s="65"/>
      <c r="AU26" s="65"/>
      <c r="AV26" s="65"/>
      <c r="AW26" s="65"/>
      <c r="AX26" s="65"/>
      <c r="AY26" s="65"/>
      <c r="AZ26" s="65"/>
      <c r="BA26" s="65"/>
      <c r="BB26" s="65"/>
      <c r="BC26" s="66"/>
      <c r="BD26" s="66"/>
      <c r="BE26" s="66"/>
      <c r="BF26" s="66"/>
      <c r="BG26" s="66"/>
      <c r="BH26" s="66"/>
      <c r="BI26" s="66"/>
      <c r="BJ26" s="66"/>
      <c r="BK26" s="66"/>
      <c r="BL26" s="66"/>
      <c r="BM26" s="66"/>
      <c r="BN26" s="66"/>
      <c r="BO26" s="66"/>
      <c r="BP26" s="66"/>
      <c r="BQ26" s="65"/>
      <c r="BR26" s="65"/>
      <c r="BS26" s="65"/>
      <c r="BT26" s="65"/>
      <c r="BU26" s="65"/>
      <c r="BV26" s="65"/>
      <c r="BW26" s="65"/>
      <c r="BX26" s="65"/>
      <c r="BY26" s="67"/>
    </row>
    <row r="27" spans="1:112" ht="12" customHeight="1" x14ac:dyDescent="0.25">
      <c r="A27" s="64"/>
      <c r="B27" s="73"/>
      <c r="C27" s="73"/>
      <c r="D27" s="73"/>
      <c r="E27" s="73"/>
      <c r="F27" s="73"/>
      <c r="G27" s="73"/>
      <c r="H27" s="73"/>
      <c r="I27" s="73"/>
      <c r="J27" s="73"/>
      <c r="K27" s="73"/>
      <c r="L27" s="73"/>
      <c r="M27" s="73"/>
      <c r="N27" s="74"/>
      <c r="O27" s="74"/>
      <c r="P27" s="74"/>
      <c r="Q27" s="74"/>
      <c r="R27" s="74"/>
      <c r="S27" s="74"/>
      <c r="T27" s="74"/>
      <c r="U27" s="74"/>
      <c r="V27" s="74"/>
      <c r="W27" s="74"/>
      <c r="X27" s="74"/>
      <c r="Y27" s="74"/>
      <c r="Z27" s="65"/>
      <c r="AA27" s="65"/>
      <c r="AB27" s="65"/>
      <c r="AC27" s="65"/>
      <c r="AD27" s="65"/>
      <c r="AE27" s="65"/>
      <c r="AF27" s="65"/>
      <c r="AG27" s="65"/>
      <c r="AH27" s="65"/>
      <c r="AI27" s="65"/>
      <c r="AJ27" s="65"/>
      <c r="AK27" s="65"/>
      <c r="AL27" s="65"/>
      <c r="AM27" s="65"/>
      <c r="AN27" s="65"/>
      <c r="AO27" s="65"/>
      <c r="AP27" s="65"/>
      <c r="AQ27" s="65"/>
      <c r="AR27" s="65"/>
      <c r="AS27" s="65"/>
      <c r="AT27" s="65"/>
      <c r="AU27" s="65"/>
      <c r="AV27" s="65"/>
      <c r="AW27" s="65"/>
      <c r="AX27" s="65"/>
      <c r="AY27" s="65"/>
      <c r="AZ27" s="65"/>
      <c r="BA27" s="65"/>
      <c r="BB27" s="65"/>
      <c r="BC27" s="66"/>
      <c r="BD27" s="66"/>
      <c r="BE27" s="66"/>
      <c r="BF27" s="66"/>
      <c r="BG27" s="66"/>
      <c r="BH27" s="66"/>
      <c r="BI27" s="66"/>
      <c r="BJ27" s="66"/>
      <c r="BK27" s="66"/>
      <c r="BL27" s="66"/>
      <c r="BM27" s="66"/>
      <c r="BN27" s="66"/>
      <c r="BO27" s="66"/>
      <c r="BP27" s="66"/>
      <c r="BQ27" s="65"/>
      <c r="BR27" s="65"/>
      <c r="BS27" s="65"/>
      <c r="BT27" s="65"/>
      <c r="BU27" s="65"/>
      <c r="BV27" s="65"/>
      <c r="BW27" s="65"/>
      <c r="BX27" s="65"/>
      <c r="BY27" s="67"/>
    </row>
    <row r="28" spans="1:112" ht="12" customHeight="1" x14ac:dyDescent="0.25">
      <c r="A28" s="64"/>
      <c r="B28" s="73"/>
      <c r="C28" s="73"/>
      <c r="D28" s="73"/>
      <c r="E28" s="73"/>
      <c r="F28" s="73"/>
      <c r="G28" s="73"/>
      <c r="H28" s="73"/>
      <c r="I28" s="73"/>
      <c r="J28" s="73"/>
      <c r="K28" s="73"/>
      <c r="L28" s="73"/>
      <c r="M28" s="73"/>
      <c r="N28" s="74"/>
      <c r="O28" s="74"/>
      <c r="P28" s="74"/>
      <c r="Q28" s="74"/>
      <c r="R28" s="74"/>
      <c r="S28" s="74"/>
      <c r="T28" s="74"/>
      <c r="U28" s="74"/>
      <c r="V28" s="74"/>
      <c r="W28" s="74"/>
      <c r="X28" s="74"/>
      <c r="Y28" s="74"/>
      <c r="Z28" s="65"/>
      <c r="AA28" s="65"/>
      <c r="AB28" s="65"/>
      <c r="AC28" s="65"/>
      <c r="AD28" s="65"/>
      <c r="AE28" s="65"/>
      <c r="AF28" s="65"/>
      <c r="AG28" s="65"/>
      <c r="AH28" s="65"/>
      <c r="AI28" s="65"/>
      <c r="AJ28" s="65"/>
      <c r="AK28" s="65"/>
      <c r="AL28" s="65"/>
      <c r="AM28" s="65"/>
      <c r="AN28" s="65"/>
      <c r="AO28" s="65"/>
      <c r="AP28" s="65"/>
      <c r="AQ28" s="65"/>
      <c r="AR28" s="65"/>
      <c r="AS28" s="65"/>
      <c r="AT28" s="65"/>
      <c r="AU28" s="65"/>
      <c r="AV28" s="65"/>
      <c r="AW28" s="65"/>
      <c r="AX28" s="65"/>
      <c r="AY28" s="65"/>
      <c r="AZ28" s="65"/>
      <c r="BA28" s="65"/>
      <c r="BB28" s="65"/>
      <c r="BC28" s="66"/>
      <c r="BD28" s="66"/>
      <c r="BE28" s="66"/>
      <c r="BF28" s="66"/>
      <c r="BG28" s="66"/>
      <c r="BH28" s="66"/>
      <c r="BI28" s="66"/>
      <c r="BJ28" s="66"/>
      <c r="BK28" s="66"/>
      <c r="BL28" s="66"/>
      <c r="BM28" s="66"/>
      <c r="BN28" s="66"/>
      <c r="BO28" s="66"/>
      <c r="BP28" s="66"/>
      <c r="BQ28" s="65"/>
      <c r="BR28" s="65"/>
      <c r="BS28" s="65"/>
      <c r="BT28" s="65"/>
      <c r="BU28" s="65"/>
      <c r="BV28" s="65"/>
      <c r="BW28" s="65"/>
      <c r="BX28" s="65"/>
      <c r="BY28" s="67"/>
    </row>
    <row r="29" spans="1:112" ht="12" customHeight="1" x14ac:dyDescent="0.25">
      <c r="A29" s="64"/>
      <c r="B29" s="73"/>
      <c r="C29" s="73"/>
      <c r="D29" s="73"/>
      <c r="E29" s="73"/>
      <c r="F29" s="73"/>
      <c r="G29" s="73"/>
      <c r="H29" s="73"/>
      <c r="I29" s="73"/>
      <c r="J29" s="73"/>
      <c r="K29" s="73"/>
      <c r="L29" s="73"/>
      <c r="M29" s="73"/>
      <c r="N29" s="74"/>
      <c r="O29" s="74"/>
      <c r="P29" s="74"/>
      <c r="Q29" s="74"/>
      <c r="R29" s="74"/>
      <c r="S29" s="74"/>
      <c r="T29" s="74"/>
      <c r="U29" s="74"/>
      <c r="V29" s="74"/>
      <c r="W29" s="74"/>
      <c r="X29" s="74"/>
      <c r="Y29" s="74"/>
      <c r="Z29" s="65"/>
      <c r="AA29" s="65"/>
      <c r="AB29" s="65"/>
      <c r="AC29" s="65"/>
      <c r="AD29" s="65"/>
      <c r="AE29" s="65"/>
      <c r="AF29" s="65"/>
      <c r="AG29" s="65"/>
      <c r="AH29" s="65"/>
      <c r="AI29" s="65"/>
      <c r="AJ29" s="65"/>
      <c r="AK29" s="65"/>
      <c r="AL29" s="65"/>
      <c r="AM29" s="65"/>
      <c r="AN29" s="65"/>
      <c r="AO29" s="65"/>
      <c r="AP29" s="65"/>
      <c r="AQ29" s="65"/>
      <c r="AR29" s="65"/>
      <c r="AS29" s="65"/>
      <c r="AT29" s="65"/>
      <c r="AU29" s="65"/>
      <c r="AV29" s="65"/>
      <c r="AW29" s="65"/>
      <c r="AX29" s="65"/>
      <c r="AY29" s="65"/>
      <c r="AZ29" s="65"/>
      <c r="BA29" s="65"/>
      <c r="BB29" s="65"/>
      <c r="BC29" s="66"/>
      <c r="BD29" s="66"/>
      <c r="BE29" s="66"/>
      <c r="BF29" s="66"/>
      <c r="BG29" s="66"/>
      <c r="BH29" s="66"/>
      <c r="BI29" s="66"/>
      <c r="BJ29" s="66"/>
      <c r="BK29" s="66"/>
      <c r="BL29" s="66"/>
      <c r="BM29" s="66"/>
      <c r="BN29" s="66"/>
      <c r="BO29" s="66"/>
      <c r="BP29" s="66"/>
      <c r="BQ29" s="65"/>
      <c r="BR29" s="65"/>
      <c r="BS29" s="65"/>
      <c r="BT29" s="65"/>
      <c r="BU29" s="65"/>
      <c r="BV29" s="65"/>
      <c r="BW29" s="65"/>
      <c r="BX29" s="65"/>
      <c r="BY29" s="67"/>
    </row>
    <row r="30" spans="1:112" ht="12" customHeight="1" x14ac:dyDescent="0.25">
      <c r="A30" s="64"/>
      <c r="B30" s="73"/>
      <c r="C30" s="73"/>
      <c r="D30" s="73"/>
      <c r="E30" s="73"/>
      <c r="F30" s="73"/>
      <c r="G30" s="73"/>
      <c r="H30" s="73"/>
      <c r="I30" s="73"/>
      <c r="J30" s="73"/>
      <c r="K30" s="73"/>
      <c r="L30" s="73"/>
      <c r="M30" s="73"/>
      <c r="N30" s="74"/>
      <c r="O30" s="74"/>
      <c r="P30" s="74"/>
      <c r="Q30" s="74"/>
      <c r="R30" s="74"/>
      <c r="S30" s="74"/>
      <c r="T30" s="74"/>
      <c r="U30" s="74"/>
      <c r="V30" s="74"/>
      <c r="W30" s="74"/>
      <c r="X30" s="74"/>
      <c r="Y30" s="74"/>
      <c r="Z30" s="65"/>
      <c r="AA30" s="65"/>
      <c r="AB30" s="65"/>
      <c r="AC30" s="65"/>
      <c r="AD30" s="65"/>
      <c r="AE30" s="65"/>
      <c r="AF30" s="65"/>
      <c r="AG30" s="65"/>
      <c r="AH30" s="65"/>
      <c r="AI30" s="65"/>
      <c r="AJ30" s="65"/>
      <c r="AK30" s="65"/>
      <c r="AL30" s="65"/>
      <c r="AM30" s="65"/>
      <c r="AN30" s="65"/>
      <c r="AO30" s="65"/>
      <c r="AP30" s="65"/>
      <c r="AQ30" s="65"/>
      <c r="AR30" s="65"/>
      <c r="AS30" s="65"/>
      <c r="AT30" s="65"/>
      <c r="AU30" s="65"/>
      <c r="AV30" s="65"/>
      <c r="AW30" s="65"/>
      <c r="AX30" s="65"/>
      <c r="AY30" s="65"/>
      <c r="AZ30" s="65"/>
      <c r="BA30" s="65"/>
      <c r="BB30" s="65"/>
      <c r="BC30" s="69"/>
      <c r="BD30" s="69"/>
      <c r="BE30" s="69"/>
      <c r="BF30" s="69"/>
      <c r="BG30" s="69"/>
      <c r="BH30" s="69"/>
      <c r="BI30" s="69"/>
      <c r="BJ30" s="69"/>
      <c r="BK30" s="69"/>
      <c r="BL30" s="69"/>
      <c r="BM30" s="69"/>
      <c r="BN30" s="69"/>
      <c r="BO30" s="69"/>
      <c r="BP30" s="69"/>
      <c r="BQ30" s="65"/>
      <c r="BR30" s="65"/>
      <c r="BS30" s="65"/>
      <c r="BT30" s="65"/>
      <c r="BU30" s="65"/>
      <c r="BV30" s="65"/>
      <c r="BW30" s="65"/>
      <c r="BX30" s="65"/>
      <c r="BY30" s="67"/>
    </row>
    <row r="31" spans="1:112" ht="12" customHeight="1" x14ac:dyDescent="0.25">
      <c r="A31" s="64"/>
      <c r="B31" s="73"/>
      <c r="C31" s="73"/>
      <c r="D31" s="73"/>
      <c r="E31" s="73"/>
      <c r="F31" s="73"/>
      <c r="G31" s="73"/>
      <c r="H31" s="73"/>
      <c r="I31" s="73"/>
      <c r="J31" s="73"/>
      <c r="K31" s="73"/>
      <c r="L31" s="73"/>
      <c r="M31" s="73"/>
      <c r="N31" s="74"/>
      <c r="O31" s="74"/>
      <c r="P31" s="74"/>
      <c r="Q31" s="74"/>
      <c r="R31" s="74"/>
      <c r="S31" s="74"/>
      <c r="T31" s="74"/>
      <c r="U31" s="74"/>
      <c r="V31" s="74"/>
      <c r="W31" s="74"/>
      <c r="X31" s="74"/>
      <c r="Y31" s="74"/>
      <c r="Z31" s="65"/>
      <c r="AA31" s="65"/>
      <c r="AB31" s="65"/>
      <c r="AC31" s="65"/>
      <c r="AD31" s="65"/>
      <c r="AE31" s="65"/>
      <c r="AF31" s="65"/>
      <c r="AG31" s="65"/>
      <c r="AH31" s="65"/>
      <c r="AI31" s="65"/>
      <c r="AJ31" s="65"/>
      <c r="AK31" s="65"/>
      <c r="AL31" s="65"/>
      <c r="AM31" s="65"/>
      <c r="AN31" s="65"/>
      <c r="AO31" s="65"/>
      <c r="AP31" s="65"/>
      <c r="AQ31" s="65"/>
      <c r="AR31" s="65"/>
      <c r="AS31" s="65"/>
      <c r="AT31" s="65"/>
      <c r="AU31" s="65"/>
      <c r="AV31" s="65"/>
      <c r="AW31" s="65"/>
      <c r="AX31" s="65"/>
      <c r="AY31" s="65"/>
      <c r="AZ31" s="65"/>
      <c r="BA31" s="65"/>
      <c r="BB31" s="65"/>
      <c r="BC31" s="69"/>
      <c r="BD31" s="69"/>
      <c r="BE31" s="69"/>
      <c r="BF31" s="69"/>
      <c r="BG31" s="69"/>
      <c r="BH31" s="69"/>
      <c r="BI31" s="69"/>
      <c r="BJ31" s="69"/>
      <c r="BK31" s="69"/>
      <c r="BL31" s="69"/>
      <c r="BM31" s="69"/>
      <c r="BN31" s="69"/>
      <c r="BO31" s="69"/>
      <c r="BP31" s="69"/>
      <c r="BQ31" s="65"/>
      <c r="BR31" s="65"/>
      <c r="BS31" s="65"/>
      <c r="BT31" s="65"/>
      <c r="BU31" s="65"/>
      <c r="BV31" s="65"/>
      <c r="BW31" s="65"/>
      <c r="BX31" s="65"/>
      <c r="BY31" s="67"/>
    </row>
    <row r="32" spans="1:112" ht="12" customHeight="1" x14ac:dyDescent="0.25">
      <c r="A32" s="75"/>
      <c r="B32" s="73"/>
      <c r="C32" s="73"/>
      <c r="D32" s="73"/>
      <c r="E32" s="73"/>
      <c r="F32" s="73"/>
      <c r="G32" s="73"/>
      <c r="H32" s="73"/>
      <c r="I32" s="73"/>
      <c r="J32" s="73"/>
      <c r="K32" s="73"/>
      <c r="L32" s="73"/>
      <c r="M32" s="73"/>
      <c r="N32" s="74"/>
      <c r="O32" s="74"/>
      <c r="P32" s="74"/>
      <c r="Q32" s="74"/>
      <c r="R32" s="74"/>
      <c r="S32" s="74"/>
      <c r="T32" s="74"/>
      <c r="U32" s="74"/>
      <c r="V32" s="74"/>
      <c r="W32" s="74"/>
      <c r="X32" s="74"/>
      <c r="Y32" s="74"/>
      <c r="Z32" s="76"/>
      <c r="AA32" s="76"/>
      <c r="AB32" s="76"/>
      <c r="AC32" s="76"/>
      <c r="AD32" s="76"/>
      <c r="AE32" s="76"/>
      <c r="AF32" s="76"/>
      <c r="AG32" s="76"/>
      <c r="AH32" s="76"/>
      <c r="AI32" s="76"/>
      <c r="AJ32" s="76"/>
      <c r="AK32" s="76"/>
      <c r="AL32" s="76"/>
      <c r="AM32" s="76"/>
      <c r="AN32" s="76"/>
      <c r="AO32" s="65"/>
      <c r="AP32" s="65"/>
      <c r="AQ32" s="65"/>
      <c r="AR32" s="65"/>
      <c r="AS32" s="65"/>
      <c r="AT32" s="65"/>
      <c r="AU32" s="65"/>
      <c r="AV32" s="76"/>
      <c r="AW32" s="76"/>
      <c r="AX32" s="76"/>
      <c r="AY32" s="76"/>
      <c r="AZ32" s="76"/>
      <c r="BA32" s="76"/>
      <c r="BB32" s="76"/>
      <c r="BC32" s="76"/>
      <c r="BD32" s="76"/>
      <c r="BE32" s="76"/>
      <c r="BF32" s="76"/>
      <c r="BG32" s="76"/>
      <c r="BH32" s="76"/>
      <c r="BI32" s="76"/>
      <c r="BJ32" s="76"/>
      <c r="BK32" s="76"/>
      <c r="BL32" s="76"/>
      <c r="BM32" s="76"/>
      <c r="BN32" s="76"/>
      <c r="BO32" s="76"/>
      <c r="BP32" s="76"/>
      <c r="BQ32" s="76"/>
      <c r="BR32" s="76"/>
      <c r="BS32" s="76"/>
      <c r="BT32" s="65"/>
      <c r="BU32" s="65"/>
      <c r="BV32" s="65"/>
      <c r="BW32" s="65"/>
      <c r="BX32" s="65"/>
      <c r="BY32" s="67"/>
    </row>
    <row r="33" spans="1:100" ht="12" customHeight="1" x14ac:dyDescent="0.3">
      <c r="A33" s="75"/>
      <c r="B33" s="73"/>
      <c r="C33" s="73"/>
      <c r="D33" s="73"/>
      <c r="E33" s="73"/>
      <c r="F33" s="73"/>
      <c r="G33" s="73"/>
      <c r="H33" s="73"/>
      <c r="I33" s="73"/>
      <c r="J33" s="73"/>
      <c r="K33" s="73"/>
      <c r="L33" s="73"/>
      <c r="M33" s="73"/>
      <c r="N33" s="77"/>
      <c r="O33" s="74"/>
      <c r="P33" s="74"/>
      <c r="Q33" s="74"/>
      <c r="R33" s="74"/>
      <c r="S33" s="74"/>
      <c r="T33" s="74"/>
      <c r="U33" s="74"/>
      <c r="V33" s="74"/>
      <c r="W33" s="74"/>
      <c r="X33" s="74"/>
      <c r="Y33" s="74"/>
      <c r="Z33" s="76"/>
      <c r="AA33" s="76"/>
      <c r="AB33" s="76"/>
      <c r="AC33" s="76"/>
      <c r="AD33" s="76"/>
      <c r="AE33" s="76"/>
      <c r="AF33" s="76"/>
      <c r="AG33" s="76"/>
      <c r="AH33" s="76"/>
      <c r="AI33" s="76"/>
      <c r="AJ33" s="76"/>
      <c r="AK33" s="76"/>
      <c r="AL33" s="73"/>
      <c r="AM33" s="73"/>
      <c r="AN33" s="73"/>
      <c r="AO33" s="73"/>
      <c r="AP33" s="73"/>
      <c r="AQ33" s="73"/>
      <c r="AR33" s="73"/>
      <c r="AS33" s="73"/>
      <c r="AT33" s="73"/>
      <c r="AU33" s="73"/>
      <c r="AV33" s="73"/>
      <c r="AW33" s="73"/>
      <c r="AX33" s="78"/>
      <c r="AY33" s="78"/>
      <c r="AZ33" s="78"/>
      <c r="BA33" s="78"/>
      <c r="BB33" s="78"/>
      <c r="BC33" s="78"/>
      <c r="BD33" s="78"/>
      <c r="BE33" s="78"/>
      <c r="BF33" s="78"/>
      <c r="BG33" s="78"/>
      <c r="BH33" s="65"/>
      <c r="BI33" s="73"/>
      <c r="BJ33" s="73"/>
      <c r="BK33" s="73"/>
      <c r="BL33" s="73"/>
      <c r="BM33" s="73"/>
      <c r="BN33" s="78"/>
      <c r="BO33" s="78"/>
      <c r="BP33" s="78"/>
      <c r="BQ33" s="78"/>
      <c r="BR33" s="78"/>
      <c r="BS33" s="78"/>
      <c r="BT33" s="76"/>
      <c r="BU33" s="76"/>
      <c r="BV33" s="76"/>
      <c r="BW33" s="76"/>
      <c r="BX33" s="65"/>
      <c r="BY33" s="67"/>
    </row>
    <row r="34" spans="1:100" ht="12" customHeight="1" x14ac:dyDescent="0.3">
      <c r="A34" s="64"/>
      <c r="B34" s="73"/>
      <c r="C34" s="73"/>
      <c r="D34" s="73"/>
      <c r="E34" s="73"/>
      <c r="F34" s="73"/>
      <c r="G34" s="73"/>
      <c r="H34" s="73"/>
      <c r="I34" s="73"/>
      <c r="J34" s="73"/>
      <c r="K34" s="73"/>
      <c r="L34" s="73"/>
      <c r="M34" s="73"/>
      <c r="N34" s="74"/>
      <c r="O34" s="74"/>
      <c r="P34" s="74"/>
      <c r="Q34" s="74"/>
      <c r="R34" s="74"/>
      <c r="S34" s="74"/>
      <c r="T34" s="74"/>
      <c r="U34" s="74"/>
      <c r="V34" s="74"/>
      <c r="W34" s="74"/>
      <c r="X34" s="74"/>
      <c r="Y34" s="74"/>
      <c r="Z34" s="65"/>
      <c r="AA34" s="65"/>
      <c r="AB34" s="65"/>
      <c r="AC34" s="65"/>
      <c r="AD34" s="65"/>
      <c r="AE34" s="65"/>
      <c r="AF34" s="65"/>
      <c r="AG34" s="65"/>
      <c r="AH34" s="65"/>
      <c r="AI34" s="65"/>
      <c r="AJ34" s="65"/>
      <c r="AK34" s="65"/>
      <c r="AL34" s="73"/>
      <c r="AM34" s="73"/>
      <c r="AN34" s="73"/>
      <c r="AO34" s="73"/>
      <c r="AP34" s="73"/>
      <c r="AQ34" s="73"/>
      <c r="AR34" s="73"/>
      <c r="AS34" s="73"/>
      <c r="AT34" s="73"/>
      <c r="AU34" s="73"/>
      <c r="AV34" s="73"/>
      <c r="AW34" s="73"/>
      <c r="AX34" s="78"/>
      <c r="AY34" s="78"/>
      <c r="AZ34" s="78"/>
      <c r="BA34" s="78"/>
      <c r="BB34" s="78"/>
      <c r="BC34" s="78"/>
      <c r="BD34" s="78"/>
      <c r="BE34" s="78"/>
      <c r="BF34" s="78"/>
      <c r="BG34" s="78"/>
      <c r="BH34" s="65"/>
      <c r="BI34" s="73"/>
      <c r="BJ34" s="73"/>
      <c r="BK34" s="73"/>
      <c r="BL34" s="73"/>
      <c r="BM34" s="73"/>
      <c r="BN34" s="78"/>
      <c r="BO34" s="78"/>
      <c r="BP34" s="78"/>
      <c r="BQ34" s="78"/>
      <c r="BR34" s="78"/>
      <c r="BS34" s="78"/>
      <c r="BT34" s="76"/>
      <c r="BU34" s="76"/>
      <c r="BV34" s="76"/>
      <c r="BW34" s="76"/>
      <c r="BX34" s="65"/>
      <c r="BY34" s="67"/>
    </row>
    <row r="35" spans="1:100" ht="12" customHeight="1" x14ac:dyDescent="0.25">
      <c r="A35" s="64"/>
      <c r="B35" s="73"/>
      <c r="C35" s="73"/>
      <c r="D35" s="73"/>
      <c r="E35" s="73"/>
      <c r="F35" s="73"/>
      <c r="G35" s="73"/>
      <c r="H35" s="73"/>
      <c r="I35" s="73"/>
      <c r="J35" s="73"/>
      <c r="K35" s="73"/>
      <c r="L35" s="73"/>
      <c r="M35" s="73"/>
      <c r="N35" s="79"/>
      <c r="O35" s="79"/>
      <c r="P35" s="79"/>
      <c r="Q35" s="79"/>
      <c r="R35" s="79"/>
      <c r="S35" s="73"/>
      <c r="T35" s="73"/>
      <c r="U35" s="73"/>
      <c r="V35" s="73"/>
      <c r="W35" s="73"/>
      <c r="X35" s="73"/>
      <c r="Y35" s="76"/>
      <c r="Z35" s="65"/>
      <c r="AA35" s="65"/>
      <c r="AB35" s="65"/>
      <c r="AC35" s="65"/>
      <c r="AD35" s="65"/>
      <c r="AE35" s="65"/>
      <c r="AF35" s="65"/>
      <c r="AG35" s="65"/>
      <c r="AH35" s="65"/>
      <c r="AI35" s="65"/>
      <c r="AJ35" s="65"/>
      <c r="AK35" s="65"/>
      <c r="AL35" s="65"/>
      <c r="AM35" s="65"/>
      <c r="AN35" s="76"/>
      <c r="AO35" s="76"/>
      <c r="AP35" s="76"/>
      <c r="AQ35" s="76"/>
      <c r="AR35" s="76"/>
      <c r="AS35" s="76"/>
      <c r="AT35" s="76"/>
      <c r="AU35" s="76"/>
      <c r="AV35" s="76"/>
      <c r="AW35" s="76"/>
      <c r="AX35" s="76"/>
      <c r="AY35" s="76"/>
      <c r="AZ35" s="76"/>
      <c r="BA35" s="76"/>
      <c r="BB35" s="76"/>
      <c r="BC35" s="76"/>
      <c r="BD35" s="76"/>
      <c r="BE35" s="76"/>
      <c r="BF35" s="76"/>
      <c r="BG35" s="76"/>
      <c r="BH35" s="76"/>
      <c r="BI35" s="76"/>
      <c r="BJ35" s="76"/>
      <c r="BK35" s="76"/>
      <c r="BL35" s="76"/>
      <c r="BM35" s="76"/>
      <c r="BN35" s="76"/>
      <c r="BO35" s="76"/>
      <c r="BP35" s="76"/>
      <c r="BQ35" s="76"/>
      <c r="BR35" s="76"/>
      <c r="BS35" s="76"/>
      <c r="BT35" s="76"/>
      <c r="BU35" s="76"/>
      <c r="BV35" s="76"/>
      <c r="BW35" s="76"/>
      <c r="BX35" s="65"/>
      <c r="BY35" s="67"/>
    </row>
    <row r="36" spans="1:100" ht="12" customHeight="1" x14ac:dyDescent="0.25">
      <c r="A36" s="64"/>
      <c r="B36" s="73"/>
      <c r="C36" s="73"/>
      <c r="D36" s="73"/>
      <c r="E36" s="73"/>
      <c r="F36" s="73"/>
      <c r="G36" s="73"/>
      <c r="H36" s="73"/>
      <c r="I36" s="73"/>
      <c r="J36" s="73"/>
      <c r="K36" s="73"/>
      <c r="L36" s="73"/>
      <c r="M36" s="73"/>
      <c r="N36" s="79"/>
      <c r="O36" s="79"/>
      <c r="P36" s="79"/>
      <c r="Q36" s="79"/>
      <c r="R36" s="79"/>
      <c r="S36" s="73"/>
      <c r="T36" s="73"/>
      <c r="U36" s="73"/>
      <c r="V36" s="73"/>
      <c r="W36" s="73"/>
      <c r="X36" s="73"/>
      <c r="Y36" s="76"/>
      <c r="Z36" s="65"/>
      <c r="AA36" s="65"/>
      <c r="AB36" s="65"/>
      <c r="AC36" s="65"/>
      <c r="AD36" s="65"/>
      <c r="AE36" s="65"/>
      <c r="AF36" s="65"/>
      <c r="AG36" s="65"/>
      <c r="AH36" s="65"/>
      <c r="AI36" s="65"/>
      <c r="AJ36" s="65"/>
      <c r="AK36" s="65"/>
      <c r="AL36" s="65"/>
      <c r="AM36" s="65"/>
      <c r="AN36" s="76"/>
      <c r="AO36" s="76"/>
      <c r="AP36" s="76"/>
      <c r="AQ36" s="76"/>
      <c r="AR36" s="76"/>
      <c r="AS36" s="76"/>
      <c r="AT36" s="76"/>
      <c r="AU36" s="76"/>
      <c r="AV36" s="76"/>
      <c r="AW36" s="76"/>
      <c r="AX36" s="76"/>
      <c r="AY36" s="76"/>
      <c r="AZ36" s="76"/>
      <c r="BA36" s="76"/>
      <c r="BB36" s="76"/>
      <c r="BC36" s="76"/>
      <c r="BD36" s="76"/>
      <c r="BE36" s="76"/>
      <c r="BF36" s="76"/>
      <c r="BG36" s="76"/>
      <c r="BH36" s="76"/>
      <c r="BI36" s="76"/>
      <c r="BJ36" s="76"/>
      <c r="BK36" s="76"/>
      <c r="BL36" s="76"/>
      <c r="BM36" s="76"/>
      <c r="BN36" s="76"/>
      <c r="BO36" s="76"/>
      <c r="BP36" s="76"/>
      <c r="BQ36" s="76"/>
      <c r="BR36" s="76"/>
      <c r="BS36" s="76"/>
      <c r="BT36" s="76"/>
      <c r="BU36" s="76"/>
      <c r="BV36" s="76"/>
      <c r="BW36" s="76"/>
      <c r="BX36" s="65"/>
      <c r="BY36" s="67"/>
    </row>
    <row r="37" spans="1:100" ht="12" customHeight="1" x14ac:dyDescent="0.2">
      <c r="A37" s="94"/>
      <c r="B37" s="65"/>
      <c r="C37" s="65"/>
      <c r="D37" s="65"/>
      <c r="E37" s="65"/>
      <c r="F37" s="65"/>
      <c r="G37" s="65"/>
      <c r="H37" s="68"/>
      <c r="I37" s="65"/>
      <c r="J37" s="65"/>
      <c r="K37" s="65"/>
      <c r="L37" s="65"/>
      <c r="M37" s="65"/>
      <c r="N37" s="65"/>
      <c r="O37" s="65"/>
      <c r="P37" s="65"/>
      <c r="Q37" s="65"/>
      <c r="R37" s="65"/>
      <c r="S37" s="65"/>
      <c r="T37" s="65"/>
      <c r="U37" s="65"/>
      <c r="V37" s="65"/>
      <c r="W37" s="65"/>
      <c r="X37" s="65"/>
      <c r="Y37" s="65"/>
      <c r="Z37" s="65"/>
      <c r="AA37" s="65"/>
      <c r="AB37" s="65"/>
      <c r="AC37" s="65"/>
      <c r="AD37" s="65"/>
      <c r="AE37" s="65"/>
      <c r="AF37" s="65"/>
      <c r="AG37" s="65"/>
      <c r="AH37" s="65"/>
      <c r="AI37" s="65"/>
      <c r="AJ37" s="65"/>
      <c r="AK37" s="65"/>
      <c r="AL37" s="65"/>
      <c r="AM37" s="65"/>
      <c r="AN37" s="65"/>
      <c r="AO37" s="65"/>
      <c r="AP37" s="65"/>
      <c r="AQ37" s="65"/>
      <c r="AR37" s="65"/>
      <c r="AS37" s="65"/>
      <c r="AT37" s="65"/>
      <c r="AU37" s="65"/>
      <c r="AV37" s="76"/>
      <c r="AW37" s="76"/>
      <c r="AX37" s="76"/>
      <c r="AY37" s="76"/>
      <c r="AZ37" s="76"/>
      <c r="BA37" s="76"/>
      <c r="BB37" s="76"/>
      <c r="BC37" s="76"/>
      <c r="BD37" s="76"/>
      <c r="BE37" s="76"/>
      <c r="BF37" s="76"/>
      <c r="BG37" s="76"/>
      <c r="BH37" s="76"/>
      <c r="BI37" s="76"/>
      <c r="BJ37" s="76"/>
      <c r="BK37" s="76"/>
      <c r="BL37" s="76"/>
      <c r="BM37" s="76"/>
      <c r="BN37" s="76"/>
      <c r="BO37" s="76"/>
      <c r="BP37" s="76"/>
      <c r="BQ37" s="76"/>
      <c r="BR37" s="76"/>
      <c r="BS37" s="76"/>
      <c r="BT37" s="65"/>
      <c r="BU37" s="65"/>
      <c r="BV37" s="65"/>
      <c r="BW37" s="65"/>
      <c r="BX37" s="65"/>
      <c r="BY37" s="67"/>
    </row>
    <row r="38" spans="1:100" ht="12" customHeight="1" x14ac:dyDescent="0.2">
      <c r="A38" s="91"/>
      <c r="B38" s="90"/>
      <c r="C38" s="90"/>
      <c r="D38" s="90"/>
      <c r="E38" s="90"/>
      <c r="F38" s="90"/>
      <c r="G38" s="90"/>
      <c r="H38" s="90"/>
      <c r="I38" s="90"/>
      <c r="J38" s="90"/>
      <c r="K38" s="90"/>
      <c r="L38" s="90"/>
      <c r="M38" s="90"/>
      <c r="N38" s="90"/>
      <c r="O38" s="90"/>
      <c r="P38" s="90"/>
      <c r="Q38" s="90"/>
      <c r="R38" s="90"/>
      <c r="S38" s="90"/>
      <c r="T38" s="90"/>
      <c r="U38" s="90"/>
      <c r="V38" s="90"/>
      <c r="W38" s="90"/>
      <c r="X38" s="90"/>
      <c r="Y38" s="90"/>
      <c r="Z38" s="81"/>
      <c r="AA38" s="81"/>
      <c r="AB38" s="81"/>
      <c r="AC38" s="81"/>
      <c r="AD38" s="81"/>
      <c r="AE38" s="81"/>
      <c r="AF38" s="81"/>
      <c r="AG38" s="81"/>
      <c r="AH38" s="81"/>
      <c r="AI38" s="81"/>
      <c r="AJ38" s="81"/>
      <c r="AK38" s="81"/>
      <c r="AL38" s="81"/>
      <c r="AM38" s="81"/>
      <c r="AN38" s="81"/>
      <c r="AO38" s="81"/>
      <c r="AP38" s="81"/>
      <c r="AQ38" s="81"/>
      <c r="AR38" s="81"/>
      <c r="AS38" s="81"/>
      <c r="AT38" s="81"/>
      <c r="AU38" s="81"/>
      <c r="AV38" s="81"/>
      <c r="AW38" s="81"/>
      <c r="AX38" s="81"/>
      <c r="AY38" s="81"/>
      <c r="AZ38" s="81"/>
      <c r="BA38" s="81"/>
      <c r="BB38" s="95"/>
      <c r="BC38" s="96"/>
      <c r="BD38" s="81"/>
      <c r="BE38" s="81"/>
      <c r="BF38" s="81"/>
      <c r="BG38" s="81"/>
      <c r="BH38" s="81"/>
      <c r="BI38" s="81"/>
      <c r="BJ38" s="81"/>
      <c r="BK38" s="81"/>
      <c r="BL38" s="81"/>
      <c r="BM38" s="81"/>
      <c r="BN38" s="81"/>
      <c r="BO38" s="81"/>
      <c r="BP38" s="81"/>
      <c r="BQ38" s="81"/>
      <c r="BR38" s="81"/>
      <c r="BS38" s="81"/>
      <c r="BT38" s="81"/>
      <c r="BU38" s="81"/>
      <c r="BV38" s="81"/>
      <c r="BW38" s="81"/>
      <c r="BX38" s="81"/>
      <c r="BY38" s="82"/>
    </row>
    <row r="39" spans="1:100" ht="12" customHeight="1" x14ac:dyDescent="0.2">
      <c r="A39" s="91"/>
      <c r="B39" s="90"/>
      <c r="C39" s="90"/>
      <c r="D39" s="90"/>
      <c r="E39" s="90"/>
      <c r="F39" s="90"/>
      <c r="G39" s="90"/>
      <c r="H39" s="90"/>
      <c r="I39" s="90"/>
      <c r="J39" s="90"/>
      <c r="K39" s="90"/>
      <c r="L39" s="90"/>
      <c r="M39" s="90"/>
      <c r="N39" s="90"/>
      <c r="O39" s="90"/>
      <c r="P39" s="90"/>
      <c r="Q39" s="90"/>
      <c r="R39" s="90"/>
      <c r="S39" s="90"/>
      <c r="T39" s="90"/>
      <c r="U39" s="90"/>
      <c r="V39" s="90"/>
      <c r="W39" s="90"/>
      <c r="X39" s="90"/>
      <c r="Y39" s="90"/>
      <c r="Z39" s="76"/>
      <c r="AA39" s="81"/>
      <c r="AB39" s="81"/>
      <c r="AC39" s="81"/>
      <c r="AD39" s="81"/>
      <c r="AE39" s="81"/>
      <c r="AF39" s="81"/>
      <c r="AG39" s="81"/>
      <c r="AH39" s="76"/>
      <c r="AI39" s="76"/>
      <c r="AJ39" s="76"/>
      <c r="AK39" s="76"/>
      <c r="AL39" s="76"/>
      <c r="AM39" s="76"/>
      <c r="AN39" s="76"/>
      <c r="AO39" s="76"/>
      <c r="AP39" s="76"/>
      <c r="AQ39" s="76"/>
      <c r="AR39" s="76"/>
      <c r="AS39" s="76"/>
      <c r="AT39" s="76"/>
      <c r="AU39" s="76"/>
      <c r="AV39" s="76"/>
      <c r="AW39" s="76"/>
      <c r="AX39" s="76"/>
      <c r="AY39" s="76"/>
      <c r="AZ39" s="76"/>
      <c r="BA39" s="76"/>
      <c r="BB39" s="76"/>
      <c r="BC39" s="76"/>
      <c r="BD39" s="76"/>
      <c r="BE39" s="76"/>
      <c r="BF39" s="76"/>
      <c r="BG39" s="81"/>
      <c r="BH39" s="81"/>
      <c r="BI39" s="81"/>
      <c r="BJ39" s="81"/>
      <c r="BK39" s="81"/>
      <c r="BL39" s="81"/>
      <c r="BM39" s="81"/>
      <c r="BN39" s="81"/>
      <c r="BO39" s="81"/>
      <c r="BP39" s="81"/>
      <c r="BQ39" s="81"/>
      <c r="BR39" s="81"/>
      <c r="BS39" s="81"/>
      <c r="BT39" s="81"/>
      <c r="BU39" s="81"/>
      <c r="BV39" s="81"/>
      <c r="BW39" s="81"/>
      <c r="BX39" s="81"/>
      <c r="BY39" s="82"/>
    </row>
    <row r="40" spans="1:100" ht="12" customHeight="1" x14ac:dyDescent="0.2">
      <c r="A40" s="91"/>
      <c r="B40" s="90"/>
      <c r="C40" s="90"/>
      <c r="D40" s="90"/>
      <c r="E40" s="90"/>
      <c r="F40" s="90"/>
      <c r="G40" s="90"/>
      <c r="H40" s="90"/>
      <c r="I40" s="90"/>
      <c r="J40" s="90"/>
      <c r="K40" s="90"/>
      <c r="L40" s="90"/>
      <c r="M40" s="90"/>
      <c r="N40" s="90"/>
      <c r="O40" s="90"/>
      <c r="P40" s="90"/>
      <c r="Q40" s="90"/>
      <c r="R40" s="90"/>
      <c r="S40" s="90"/>
      <c r="T40" s="90"/>
      <c r="U40" s="90"/>
      <c r="V40" s="90"/>
      <c r="W40" s="90"/>
      <c r="X40" s="90"/>
      <c r="Y40" s="90"/>
      <c r="Z40" s="76"/>
      <c r="AA40" s="81"/>
      <c r="AB40" s="81"/>
      <c r="AC40" s="81"/>
      <c r="AD40" s="81"/>
      <c r="AE40" s="81"/>
      <c r="AF40" s="81"/>
      <c r="AG40" s="81"/>
      <c r="AH40" s="76"/>
      <c r="AI40" s="76"/>
      <c r="AJ40" s="76"/>
      <c r="AK40" s="76"/>
      <c r="AL40" s="76"/>
      <c r="AM40" s="76"/>
      <c r="AN40" s="76"/>
      <c r="AO40" s="76"/>
      <c r="AP40" s="76"/>
      <c r="AQ40" s="76"/>
      <c r="AR40" s="76"/>
      <c r="AS40" s="76"/>
      <c r="AT40" s="76"/>
      <c r="AU40" s="76"/>
      <c r="AV40" s="76"/>
      <c r="AW40" s="76"/>
      <c r="AX40" s="76"/>
      <c r="AY40" s="76"/>
      <c r="AZ40" s="76"/>
      <c r="BA40" s="76"/>
      <c r="BB40" s="76"/>
      <c r="BC40" s="76"/>
      <c r="BD40" s="76"/>
      <c r="BE40" s="76"/>
      <c r="BF40" s="76"/>
      <c r="BG40" s="83"/>
      <c r="BH40" s="83"/>
      <c r="BI40" s="83"/>
      <c r="BJ40" s="83"/>
      <c r="BK40" s="83"/>
      <c r="BL40" s="83"/>
      <c r="BM40" s="83"/>
      <c r="BN40" s="83"/>
      <c r="BO40" s="83"/>
      <c r="BP40" s="81"/>
      <c r="BQ40" s="81"/>
      <c r="BR40" s="81"/>
      <c r="BS40" s="81"/>
      <c r="BT40" s="81"/>
      <c r="BU40" s="81"/>
      <c r="BV40" s="81"/>
      <c r="BW40" s="81"/>
      <c r="BX40" s="81"/>
      <c r="BY40" s="82"/>
      <c r="BZ40" s="84"/>
      <c r="CA40" s="84"/>
      <c r="CB40" s="84"/>
      <c r="CC40" s="84"/>
      <c r="CD40" s="84"/>
      <c r="CE40" s="84"/>
      <c r="CF40" s="84"/>
      <c r="CG40" s="84"/>
      <c r="CH40" s="84"/>
      <c r="CI40" s="84"/>
      <c r="CJ40" s="84"/>
      <c r="CK40" s="84"/>
      <c r="CL40" s="84"/>
      <c r="CM40" s="84"/>
      <c r="CN40" s="84"/>
      <c r="CO40" s="84"/>
      <c r="CP40" s="84"/>
      <c r="CQ40" s="84"/>
      <c r="CR40" s="84"/>
      <c r="CS40" s="84"/>
      <c r="CT40" s="84"/>
      <c r="CU40" s="84"/>
      <c r="CV40" s="84"/>
    </row>
    <row r="41" spans="1:100" ht="12" customHeight="1" thickBot="1" x14ac:dyDescent="0.25">
      <c r="A41" s="92"/>
      <c r="B41" s="93"/>
      <c r="C41" s="93"/>
      <c r="D41" s="93"/>
      <c r="E41" s="93"/>
      <c r="F41" s="93"/>
      <c r="G41" s="93"/>
      <c r="H41" s="93"/>
      <c r="I41" s="93"/>
      <c r="J41" s="93"/>
      <c r="K41" s="93"/>
      <c r="L41" s="93"/>
      <c r="M41" s="93"/>
      <c r="N41" s="93"/>
      <c r="O41" s="93"/>
      <c r="P41" s="93"/>
      <c r="Q41" s="93"/>
      <c r="R41" s="93"/>
      <c r="S41" s="93"/>
      <c r="T41" s="93"/>
      <c r="U41" s="93"/>
      <c r="V41" s="93"/>
      <c r="W41" s="93"/>
      <c r="X41" s="93"/>
      <c r="Y41" s="93"/>
      <c r="Z41" s="80"/>
      <c r="AA41" s="97"/>
      <c r="AB41" s="97"/>
      <c r="AC41" s="97"/>
      <c r="AD41" s="97"/>
      <c r="AE41" s="97"/>
      <c r="AF41" s="97"/>
      <c r="AG41" s="97"/>
      <c r="AH41" s="80"/>
      <c r="AI41" s="80"/>
      <c r="AJ41" s="80"/>
      <c r="AK41" s="80"/>
      <c r="AL41" s="80"/>
      <c r="AM41" s="80"/>
      <c r="AN41" s="80"/>
      <c r="AO41" s="80"/>
      <c r="AP41" s="80"/>
      <c r="AQ41" s="80"/>
      <c r="AR41" s="80"/>
      <c r="AS41" s="80"/>
      <c r="AT41" s="80"/>
      <c r="AU41" s="80"/>
      <c r="AV41" s="80"/>
      <c r="AW41" s="80"/>
      <c r="AX41" s="80"/>
      <c r="AY41" s="80"/>
      <c r="AZ41" s="80"/>
      <c r="BA41" s="80"/>
      <c r="BB41" s="80"/>
      <c r="BC41" s="80"/>
      <c r="BD41" s="80"/>
      <c r="BE41" s="80"/>
      <c r="BF41" s="80"/>
      <c r="BG41" s="98"/>
      <c r="BH41" s="98"/>
      <c r="BI41" s="98"/>
      <c r="BJ41" s="98"/>
      <c r="BK41" s="98"/>
      <c r="BL41" s="98"/>
      <c r="BM41" s="98"/>
      <c r="BN41" s="98"/>
      <c r="BO41" s="98"/>
      <c r="BP41" s="97"/>
      <c r="BQ41" s="97"/>
      <c r="BR41" s="97"/>
      <c r="BS41" s="97"/>
      <c r="BT41" s="97"/>
      <c r="BU41" s="97"/>
      <c r="BV41" s="97"/>
      <c r="BW41" s="97"/>
      <c r="BX41" s="97"/>
      <c r="BY41" s="88"/>
      <c r="BZ41" s="84"/>
      <c r="CA41" s="84"/>
      <c r="CB41" s="84"/>
      <c r="CC41" s="84"/>
      <c r="CD41" s="84"/>
      <c r="CE41" s="84"/>
      <c r="CF41" s="84"/>
      <c r="CG41" s="84"/>
      <c r="CH41" s="84"/>
      <c r="CI41" s="84"/>
      <c r="CJ41" s="84"/>
      <c r="CK41" s="84"/>
      <c r="CL41" s="84"/>
      <c r="CM41" s="84"/>
      <c r="CN41" s="84"/>
      <c r="CO41" s="84"/>
      <c r="CP41" s="84"/>
      <c r="CQ41" s="84"/>
      <c r="CR41" s="84"/>
      <c r="CS41" s="84"/>
      <c r="CT41" s="84"/>
      <c r="CU41" s="84"/>
      <c r="CV41" s="84"/>
    </row>
    <row r="42" spans="1:100" ht="12" customHeight="1" thickTop="1" x14ac:dyDescent="0.2">
      <c r="A42" s="137" t="s">
        <v>71</v>
      </c>
      <c r="B42" s="138"/>
      <c r="C42" s="138"/>
      <c r="D42" s="138"/>
      <c r="E42" s="138"/>
      <c r="F42" s="138"/>
      <c r="G42" s="138"/>
      <c r="H42" s="138"/>
      <c r="I42" s="138"/>
      <c r="J42" s="139"/>
      <c r="K42" s="140" t="s">
        <v>134</v>
      </c>
      <c r="L42" s="141"/>
      <c r="M42" s="141"/>
      <c r="N42" s="141"/>
      <c r="O42" s="141"/>
      <c r="P42" s="141"/>
      <c r="Q42" s="141"/>
      <c r="R42" s="141"/>
      <c r="S42" s="141"/>
      <c r="T42" s="141"/>
      <c r="U42" s="141"/>
      <c r="V42" s="141"/>
      <c r="W42" s="141"/>
      <c r="X42" s="141"/>
      <c r="Y42" s="142"/>
      <c r="Z42" s="76"/>
      <c r="AA42" s="87"/>
      <c r="AB42" s="85"/>
      <c r="AC42" s="85"/>
      <c r="AD42" s="85"/>
      <c r="AE42" s="85"/>
      <c r="AF42" s="85"/>
      <c r="AG42" s="85"/>
      <c r="AH42" s="65"/>
      <c r="AI42" s="65"/>
      <c r="AJ42" s="65"/>
      <c r="AK42" s="76"/>
      <c r="AL42" s="76"/>
      <c r="AM42" s="76"/>
      <c r="AN42" s="76"/>
      <c r="AO42" s="76"/>
      <c r="AP42" s="76"/>
      <c r="AQ42" s="76"/>
      <c r="AR42" s="76"/>
      <c r="AS42" s="76"/>
      <c r="AT42" s="76"/>
      <c r="AU42" s="76"/>
      <c r="AV42" s="76"/>
      <c r="AW42" s="76"/>
      <c r="AX42" s="76"/>
      <c r="AY42" s="76"/>
      <c r="AZ42" s="76"/>
      <c r="BA42" s="76"/>
      <c r="BB42" s="76"/>
      <c r="BC42" s="76"/>
      <c r="BD42" s="76"/>
      <c r="BE42" s="76"/>
      <c r="BF42" s="76"/>
      <c r="BG42" s="86"/>
      <c r="BH42" s="86"/>
      <c r="BI42" s="86"/>
      <c r="BJ42" s="86"/>
      <c r="BK42" s="86"/>
      <c r="BL42" s="86"/>
      <c r="BM42" s="86"/>
      <c r="BN42" s="86"/>
      <c r="BO42" s="86"/>
      <c r="BP42" s="86"/>
      <c r="BQ42" s="86"/>
      <c r="BR42" s="86"/>
      <c r="BS42" s="86"/>
      <c r="BT42" s="86"/>
      <c r="BU42" s="86"/>
      <c r="BV42" s="86"/>
      <c r="BW42" s="86"/>
      <c r="BX42" s="86"/>
      <c r="BY42" s="82"/>
      <c r="BZ42" s="84"/>
      <c r="CA42" s="84"/>
      <c r="CB42" s="84"/>
      <c r="CC42" s="84"/>
      <c r="CD42" s="84"/>
      <c r="CE42" s="84"/>
      <c r="CF42" s="84"/>
      <c r="CG42" s="84"/>
      <c r="CH42" s="84"/>
      <c r="CI42" s="84"/>
      <c r="CJ42" s="84"/>
      <c r="CK42" s="84"/>
      <c r="CL42" s="84"/>
      <c r="CM42" s="84"/>
      <c r="CN42" s="84"/>
      <c r="CO42" s="84"/>
      <c r="CP42" s="84"/>
      <c r="CQ42" s="84"/>
      <c r="CR42" s="84"/>
      <c r="CS42" s="84"/>
      <c r="CT42" s="84"/>
      <c r="CU42" s="84"/>
      <c r="CV42" s="84"/>
    </row>
    <row r="43" spans="1:100" ht="12" customHeight="1" thickBot="1" x14ac:dyDescent="0.25">
      <c r="A43" s="143" t="s">
        <v>19</v>
      </c>
      <c r="B43" s="144"/>
      <c r="C43" s="144"/>
      <c r="D43" s="144"/>
      <c r="E43" s="144"/>
      <c r="F43" s="144"/>
      <c r="G43" s="144"/>
      <c r="H43" s="144"/>
      <c r="I43" s="144"/>
      <c r="J43" s="145"/>
      <c r="K43" s="146" t="s">
        <v>241</v>
      </c>
      <c r="L43" s="147"/>
      <c r="M43" s="147"/>
      <c r="N43" s="147"/>
      <c r="O43" s="147"/>
      <c r="P43" s="147"/>
      <c r="Q43" s="147"/>
      <c r="R43" s="147"/>
      <c r="S43" s="147"/>
      <c r="T43" s="147"/>
      <c r="U43" s="147"/>
      <c r="V43" s="147"/>
      <c r="W43" s="147"/>
      <c r="X43" s="147"/>
      <c r="Y43" s="148"/>
      <c r="Z43" s="76"/>
      <c r="AA43" s="87"/>
      <c r="AB43" s="87"/>
      <c r="AC43" s="87"/>
      <c r="AD43" s="87"/>
      <c r="AE43" s="87"/>
      <c r="AF43" s="87"/>
      <c r="AG43" s="87"/>
      <c r="AH43" s="76"/>
      <c r="AI43" s="76"/>
      <c r="AJ43" s="76"/>
      <c r="AK43" s="76"/>
      <c r="AL43" s="76"/>
      <c r="AM43" s="76"/>
      <c r="AN43" s="76"/>
      <c r="AO43" s="76"/>
      <c r="AP43" s="76"/>
      <c r="AQ43" s="76"/>
      <c r="AR43" s="76"/>
      <c r="AS43" s="76"/>
      <c r="AT43" s="76"/>
      <c r="AU43" s="76"/>
      <c r="AV43" s="76"/>
      <c r="AW43" s="76"/>
      <c r="AX43" s="76"/>
      <c r="AY43" s="76"/>
      <c r="AZ43" s="76"/>
      <c r="BA43" s="76"/>
      <c r="BB43" s="76"/>
      <c r="BC43" s="76"/>
      <c r="BD43" s="76"/>
      <c r="BE43" s="76"/>
      <c r="BF43" s="76"/>
      <c r="BG43" s="86"/>
      <c r="BH43" s="86"/>
      <c r="BI43" s="86"/>
      <c r="BJ43" s="86"/>
      <c r="BK43" s="86"/>
      <c r="BL43" s="86"/>
      <c r="BM43" s="86"/>
      <c r="BN43" s="86"/>
      <c r="BO43" s="86"/>
      <c r="BP43" s="86"/>
      <c r="BQ43" s="86"/>
      <c r="BR43" s="86"/>
      <c r="BS43" s="86"/>
      <c r="BT43" s="86"/>
      <c r="BU43" s="86"/>
      <c r="BV43" s="86"/>
      <c r="BW43" s="86"/>
      <c r="BX43" s="86"/>
      <c r="BY43" s="82"/>
      <c r="BZ43" s="84"/>
      <c r="CA43" s="84"/>
      <c r="CB43" s="84"/>
      <c r="CC43" s="84"/>
      <c r="CD43" s="84"/>
      <c r="CE43" s="84"/>
      <c r="CF43" s="84"/>
      <c r="CG43" s="84"/>
      <c r="CH43" s="84"/>
      <c r="CI43" s="84"/>
      <c r="CJ43" s="84"/>
      <c r="CK43" s="84"/>
      <c r="CL43" s="84"/>
      <c r="CM43" s="84"/>
      <c r="CN43" s="84"/>
      <c r="CO43" s="84"/>
      <c r="CP43" s="84"/>
      <c r="CQ43" s="84"/>
      <c r="CR43" s="84"/>
      <c r="CS43" s="84"/>
      <c r="CT43" s="84"/>
      <c r="CU43" s="84"/>
      <c r="CV43" s="84"/>
    </row>
    <row r="44" spans="1:100" ht="12" customHeight="1" thickTop="1" x14ac:dyDescent="0.2">
      <c r="A44" s="89"/>
      <c r="B44" s="89"/>
      <c r="C44" s="89"/>
      <c r="D44" s="89"/>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89"/>
      <c r="AH44" s="89"/>
      <c r="AI44" s="89"/>
      <c r="AJ44" s="89"/>
      <c r="AK44" s="89"/>
      <c r="AL44" s="89"/>
      <c r="AM44" s="89"/>
      <c r="AN44" s="89"/>
      <c r="AO44" s="89"/>
      <c r="AP44" s="89"/>
      <c r="AQ44" s="89"/>
      <c r="AR44" s="89"/>
      <c r="AS44" s="89"/>
      <c r="AT44" s="89"/>
      <c r="AU44" s="89"/>
      <c r="AV44" s="89"/>
      <c r="AW44" s="89"/>
      <c r="AX44" s="89"/>
      <c r="AY44" s="89"/>
      <c r="AZ44" s="89"/>
      <c r="BA44" s="89"/>
      <c r="BB44" s="89"/>
      <c r="BC44" s="89"/>
      <c r="BD44" s="89"/>
      <c r="BE44" s="89"/>
      <c r="BF44" s="89"/>
      <c r="BG44" s="89"/>
      <c r="BH44" s="89"/>
      <c r="BI44" s="89"/>
      <c r="BJ44" s="89"/>
      <c r="BK44" s="89"/>
      <c r="BL44" s="89"/>
      <c r="BM44" s="89"/>
      <c r="BN44" s="89"/>
      <c r="BO44" s="89"/>
      <c r="BP44" s="89"/>
      <c r="BQ44" s="89"/>
      <c r="BR44" s="89"/>
      <c r="BS44" s="89"/>
      <c r="BT44" s="89"/>
      <c r="BU44" s="89"/>
      <c r="BV44" s="89"/>
      <c r="BW44" s="89"/>
      <c r="BX44" s="89"/>
      <c r="BY44" s="89"/>
      <c r="BZ44" s="84"/>
      <c r="CA44" s="84"/>
      <c r="CB44" s="84"/>
      <c r="CC44" s="84"/>
      <c r="CD44" s="84"/>
      <c r="CE44" s="84"/>
      <c r="CF44" s="84"/>
      <c r="CG44" s="84"/>
      <c r="CH44" s="84"/>
      <c r="CI44" s="84"/>
      <c r="CJ44" s="84"/>
      <c r="CK44" s="84"/>
      <c r="CL44" s="84"/>
      <c r="CM44" s="84"/>
      <c r="CN44" s="84"/>
      <c r="CO44" s="84"/>
      <c r="CP44" s="84"/>
      <c r="CQ44" s="84"/>
      <c r="CR44" s="84"/>
      <c r="CS44" s="84"/>
      <c r="CT44" s="84"/>
      <c r="CU44" s="84"/>
      <c r="CV44" s="84"/>
    </row>
    <row r="45" spans="1:100" ht="12" customHeight="1" x14ac:dyDescent="0.2">
      <c r="A45" s="90"/>
      <c r="B45" s="90"/>
      <c r="C45" s="90"/>
      <c r="D45" s="90"/>
      <c r="E45" s="90"/>
      <c r="F45" s="90"/>
      <c r="G45" s="90"/>
      <c r="H45" s="90"/>
      <c r="I45" s="90"/>
      <c r="J45" s="90"/>
      <c r="K45" s="90"/>
      <c r="L45" s="90"/>
      <c r="M45" s="90"/>
      <c r="N45" s="90"/>
      <c r="O45" s="90"/>
      <c r="P45" s="90"/>
      <c r="Q45" s="90"/>
      <c r="R45" s="90"/>
      <c r="S45" s="90"/>
      <c r="T45" s="90"/>
      <c r="U45" s="90"/>
      <c r="V45" s="90"/>
      <c r="W45" s="90"/>
      <c r="X45" s="90"/>
      <c r="Y45" s="90"/>
      <c r="Z45" s="90"/>
      <c r="AA45" s="90"/>
      <c r="AB45" s="90"/>
      <c r="AC45" s="90"/>
      <c r="AD45" s="90"/>
      <c r="AE45" s="90"/>
      <c r="AF45" s="90"/>
      <c r="AG45" s="90"/>
      <c r="AH45" s="90"/>
      <c r="AI45" s="90"/>
      <c r="AJ45" s="90"/>
      <c r="AK45" s="90"/>
      <c r="AL45" s="90"/>
      <c r="AM45" s="90"/>
      <c r="AN45" s="90"/>
      <c r="AO45" s="90"/>
      <c r="AP45" s="90"/>
      <c r="AQ45" s="90"/>
      <c r="AR45" s="90"/>
      <c r="AS45" s="90"/>
      <c r="AT45" s="90"/>
      <c r="AU45" s="90"/>
      <c r="AV45" s="90"/>
      <c r="AW45" s="90"/>
      <c r="AX45" s="90"/>
      <c r="AY45" s="90"/>
      <c r="AZ45" s="90"/>
      <c r="BA45" s="90"/>
      <c r="BB45" s="90"/>
      <c r="BC45" s="90"/>
      <c r="BD45" s="90"/>
      <c r="BE45" s="90"/>
      <c r="BF45" s="90"/>
      <c r="BG45" s="90"/>
      <c r="BH45" s="90"/>
      <c r="BI45" s="90"/>
      <c r="BJ45" s="90"/>
      <c r="BK45" s="90"/>
      <c r="BL45" s="90"/>
      <c r="BM45" s="90"/>
      <c r="BN45" s="90"/>
      <c r="BO45" s="90"/>
      <c r="BP45" s="90"/>
      <c r="BQ45" s="90"/>
      <c r="BR45" s="90"/>
      <c r="BS45" s="90"/>
      <c r="BT45" s="90"/>
      <c r="BU45" s="90"/>
      <c r="BV45" s="90"/>
      <c r="BW45" s="90"/>
      <c r="BX45" s="90"/>
      <c r="BY45" s="90"/>
      <c r="BZ45" s="84"/>
      <c r="CA45" s="84"/>
      <c r="CB45" s="84"/>
      <c r="CC45" s="84"/>
      <c r="CD45" s="84"/>
      <c r="CE45" s="84"/>
      <c r="CF45" s="84"/>
      <c r="CG45" s="84"/>
      <c r="CH45" s="84"/>
      <c r="CI45" s="84"/>
      <c r="CJ45" s="84"/>
      <c r="CK45" s="84"/>
      <c r="CL45" s="84"/>
      <c r="CM45" s="84"/>
      <c r="CN45" s="84"/>
      <c r="CO45" s="84"/>
      <c r="CP45" s="84"/>
      <c r="CQ45" s="84"/>
      <c r="CR45" s="84"/>
      <c r="CS45" s="84"/>
      <c r="CT45" s="84"/>
      <c r="CU45" s="84"/>
      <c r="CV45" s="84"/>
    </row>
    <row r="48" spans="1:100" ht="12" customHeight="1" x14ac:dyDescent="0.2">
      <c r="A48" s="76"/>
      <c r="B48" s="76"/>
      <c r="C48" s="76"/>
      <c r="D48" s="76"/>
      <c r="E48" s="76"/>
      <c r="F48" s="76"/>
      <c r="G48" s="76"/>
    </row>
    <row r="49" spans="1:7" ht="12" customHeight="1" x14ac:dyDescent="0.2">
      <c r="A49" s="76"/>
      <c r="B49" s="76"/>
      <c r="C49" s="76"/>
      <c r="D49" s="76"/>
      <c r="E49" s="76"/>
      <c r="F49" s="76"/>
      <c r="G49" s="76"/>
    </row>
    <row r="50" spans="1:7" ht="12" customHeight="1" x14ac:dyDescent="0.2">
      <c r="A50" s="76"/>
      <c r="B50" s="76"/>
      <c r="C50" s="76"/>
      <c r="D50" s="76"/>
      <c r="E50" s="76"/>
      <c r="F50" s="76"/>
      <c r="G50" s="76"/>
    </row>
    <row r="51" spans="1:7" ht="12" customHeight="1" x14ac:dyDescent="0.25">
      <c r="A51" s="73"/>
      <c r="B51" s="73"/>
      <c r="C51" s="76"/>
      <c r="D51" s="76"/>
      <c r="E51" s="76"/>
      <c r="F51" s="76"/>
      <c r="G51" s="76"/>
    </row>
    <row r="52" spans="1:7" ht="12" customHeight="1" x14ac:dyDescent="0.25">
      <c r="A52" s="73"/>
      <c r="B52" s="73"/>
      <c r="C52" s="76"/>
      <c r="D52" s="76"/>
      <c r="E52" s="76"/>
      <c r="F52" s="76"/>
      <c r="G52" s="76"/>
    </row>
    <row r="53" spans="1:7" ht="12" customHeight="1" x14ac:dyDescent="0.2">
      <c r="A53" s="76"/>
      <c r="B53" s="76"/>
      <c r="C53" s="76"/>
      <c r="D53" s="76"/>
      <c r="E53" s="76"/>
      <c r="F53" s="76"/>
      <c r="G53" s="76"/>
    </row>
  </sheetData>
  <sheetProtection selectLockedCells="1"/>
  <mergeCells count="5">
    <mergeCell ref="A1:BY1"/>
    <mergeCell ref="A42:J42"/>
    <mergeCell ref="K42:Y42"/>
    <mergeCell ref="A43:J43"/>
    <mergeCell ref="K43:Y43"/>
  </mergeCells>
  <printOptions horizontalCentered="1"/>
  <pageMargins left="0.25" right="0.25" top="0.25" bottom="0.25" header="0.375" footer="0.1"/>
  <pageSetup fitToHeight="0" orientation="landscape" r:id="rId1"/>
  <headerFooter alignWithMargins="0">
    <oddHeader xml:space="preserve">&amp;C&amp;"Times New Roman,Regular"
                                                            </oddHeader>
  </headerFooter>
  <drawing r:id="rId2"/>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pageSetUpPr fitToPage="1"/>
  </sheetPr>
  <dimension ref="A1:Y42"/>
  <sheetViews>
    <sheetView showGridLines="0" zoomScaleNormal="100" workbookViewId="0">
      <selection activeCell="AQ49" sqref="AQ49"/>
    </sheetView>
  </sheetViews>
  <sheetFormatPr defaultColWidth="9.140625" defaultRowHeight="12.75" x14ac:dyDescent="0.2"/>
  <cols>
    <col min="1" max="7" width="7.28515625" style="1" customWidth="1"/>
    <col min="8" max="8" width="9" style="1" customWidth="1"/>
    <col min="9" max="25" width="7.28515625" style="1" customWidth="1"/>
    <col min="26" max="16384" width="9.140625" style="1"/>
  </cols>
  <sheetData>
    <row r="1" spans="1:25" ht="18" customHeight="1" thickTop="1" x14ac:dyDescent="0.2">
      <c r="A1" s="168" t="s">
        <v>18</v>
      </c>
      <c r="B1" s="169"/>
      <c r="C1" s="195"/>
      <c r="D1" s="166" t="s">
        <v>135</v>
      </c>
      <c r="E1" s="167"/>
      <c r="F1" s="167"/>
      <c r="G1" s="167"/>
      <c r="H1" s="9"/>
      <c r="I1" s="26"/>
      <c r="J1" s="27"/>
      <c r="K1" s="27"/>
      <c r="L1" s="27"/>
      <c r="M1" s="27"/>
      <c r="N1" s="27"/>
      <c r="O1" s="3"/>
      <c r="P1" s="3"/>
      <c r="Q1" s="27"/>
      <c r="R1" s="27"/>
      <c r="S1" s="27"/>
      <c r="T1" s="27"/>
      <c r="U1" s="27"/>
      <c r="V1" s="27"/>
      <c r="W1" s="27"/>
      <c r="X1" s="27"/>
      <c r="Y1" s="27"/>
    </row>
    <row r="2" spans="1:25" ht="18" customHeight="1" thickBot="1" x14ac:dyDescent="0.25">
      <c r="A2" s="143" t="s">
        <v>19</v>
      </c>
      <c r="B2" s="144"/>
      <c r="C2" s="197"/>
      <c r="D2" s="174" t="s">
        <v>241</v>
      </c>
      <c r="E2" s="175"/>
      <c r="F2" s="175"/>
      <c r="G2" s="176"/>
      <c r="H2" s="9"/>
      <c r="I2" s="3"/>
      <c r="J2" s="3"/>
      <c r="K2" s="3"/>
      <c r="L2" s="3"/>
      <c r="M2" s="3"/>
      <c r="N2" s="4"/>
      <c r="O2" s="4"/>
      <c r="P2" s="4"/>
      <c r="Q2" s="4"/>
      <c r="R2" s="99"/>
      <c r="S2" s="99"/>
      <c r="T2" s="99"/>
      <c r="U2" s="99"/>
      <c r="V2" s="99"/>
      <c r="W2" s="99"/>
      <c r="X2" s="99"/>
      <c r="Y2" s="99"/>
    </row>
    <row r="3" spans="1:25" ht="18" customHeight="1" thickTop="1" x14ac:dyDescent="0.2">
      <c r="A3" s="143" t="s">
        <v>20</v>
      </c>
      <c r="B3" s="144"/>
      <c r="C3" s="197"/>
      <c r="D3" s="174" t="s">
        <v>89</v>
      </c>
      <c r="E3" s="175"/>
      <c r="F3" s="175"/>
      <c r="G3" s="176"/>
      <c r="H3" s="9"/>
      <c r="I3" s="3"/>
      <c r="J3" s="3"/>
      <c r="K3" s="3"/>
      <c r="L3" s="3"/>
      <c r="M3" s="3"/>
      <c r="N3" s="258" t="s">
        <v>14</v>
      </c>
      <c r="O3" s="275"/>
      <c r="P3" s="275"/>
      <c r="Q3" s="275"/>
      <c r="R3" s="275"/>
      <c r="S3" s="275"/>
      <c r="T3" s="275"/>
      <c r="U3" s="275"/>
      <c r="V3" s="275"/>
      <c r="W3" s="275"/>
      <c r="X3" s="275"/>
      <c r="Y3" s="276"/>
    </row>
    <row r="4" spans="1:25" ht="18" customHeight="1" x14ac:dyDescent="0.2">
      <c r="A4" s="143" t="s">
        <v>22</v>
      </c>
      <c r="B4" s="144"/>
      <c r="C4" s="197"/>
      <c r="D4" s="174" t="s">
        <v>59</v>
      </c>
      <c r="E4" s="175"/>
      <c r="F4" s="175"/>
      <c r="G4" s="176"/>
      <c r="H4" s="9"/>
      <c r="I4" s="4"/>
      <c r="J4" s="4"/>
      <c r="K4" s="4"/>
      <c r="L4" s="4"/>
      <c r="M4" s="4"/>
      <c r="N4" s="261" t="s">
        <v>10</v>
      </c>
      <c r="O4" s="277"/>
      <c r="P4" s="277"/>
      <c r="Q4" s="277"/>
      <c r="R4" s="277"/>
      <c r="S4" s="277"/>
      <c r="T4" s="263" t="s">
        <v>11</v>
      </c>
      <c r="U4" s="277"/>
      <c r="V4" s="277"/>
      <c r="W4" s="277"/>
      <c r="X4" s="277"/>
      <c r="Y4" s="278"/>
    </row>
    <row r="5" spans="1:25" ht="18" customHeight="1" thickBot="1" x14ac:dyDescent="0.25">
      <c r="A5" s="143" t="s">
        <v>23</v>
      </c>
      <c r="B5" s="144"/>
      <c r="C5" s="197"/>
      <c r="D5" s="174" t="s">
        <v>66</v>
      </c>
      <c r="E5" s="175"/>
      <c r="F5" s="175"/>
      <c r="G5" s="176"/>
      <c r="H5" s="9"/>
      <c r="I5" s="4"/>
      <c r="J5" s="4"/>
      <c r="K5" s="4"/>
      <c r="L5" s="4"/>
      <c r="M5" s="4"/>
      <c r="N5" s="252" t="s">
        <v>0</v>
      </c>
      <c r="O5" s="314"/>
      <c r="P5" s="314"/>
      <c r="Q5" s="254" t="s">
        <v>1</v>
      </c>
      <c r="R5" s="314"/>
      <c r="S5" s="315"/>
      <c r="T5" s="201" t="s">
        <v>0</v>
      </c>
      <c r="U5" s="279"/>
      <c r="V5" s="280"/>
      <c r="W5" s="201" t="s">
        <v>1</v>
      </c>
      <c r="X5" s="270"/>
      <c r="Y5" s="271"/>
    </row>
    <row r="6" spans="1:25" ht="18" customHeight="1" thickTop="1" thickBot="1" x14ac:dyDescent="0.25">
      <c r="A6" s="189" t="s">
        <v>20</v>
      </c>
      <c r="B6" s="190"/>
      <c r="C6" s="196"/>
      <c r="D6" s="171" t="s">
        <v>89</v>
      </c>
      <c r="E6" s="172"/>
      <c r="F6" s="172"/>
      <c r="G6" s="173"/>
      <c r="H6" s="168" t="s">
        <v>5</v>
      </c>
      <c r="I6" s="169"/>
      <c r="J6" s="169"/>
      <c r="K6" s="169"/>
      <c r="L6" s="169"/>
      <c r="M6" s="170"/>
      <c r="N6" s="256" t="s">
        <v>45</v>
      </c>
      <c r="O6" s="313"/>
      <c r="P6" s="313"/>
      <c r="Q6" s="208" t="str">
        <f>IF(ISBLANK(N6)," ",N6)</f>
        <v>2360/43-93</v>
      </c>
      <c r="R6" s="286"/>
      <c r="S6" s="286"/>
      <c r="T6" s="216" t="s">
        <v>46</v>
      </c>
      <c r="U6" s="217"/>
      <c r="V6" s="218"/>
      <c r="W6" s="216" t="str">
        <f>IF(ISBLANK(T6)," ",T6)</f>
        <v>2929/43-10-1</v>
      </c>
      <c r="X6" s="217"/>
      <c r="Y6" s="219"/>
    </row>
    <row r="7" spans="1:25" ht="18" customHeight="1" thickTop="1" thickBot="1" x14ac:dyDescent="0.25">
      <c r="A7" s="186" t="s">
        <v>21</v>
      </c>
      <c r="B7" s="187"/>
      <c r="C7" s="187"/>
      <c r="D7" s="187"/>
      <c r="E7" s="188"/>
      <c r="F7" s="39" t="s">
        <v>0</v>
      </c>
      <c r="G7" s="40" t="s">
        <v>4</v>
      </c>
      <c r="H7" s="137" t="s">
        <v>3</v>
      </c>
      <c r="I7" s="138"/>
      <c r="J7" s="138"/>
      <c r="K7" s="138"/>
      <c r="L7" s="138"/>
      <c r="M7" s="139"/>
      <c r="N7" s="208" t="s">
        <v>44</v>
      </c>
      <c r="O7" s="286"/>
      <c r="P7" s="286"/>
      <c r="Q7" s="208" t="str">
        <f>IF(ISBLANK(N7)," ",N7)</f>
        <v>184905/PR289400</v>
      </c>
      <c r="R7" s="286"/>
      <c r="S7" s="286"/>
      <c r="T7" s="220" t="s">
        <v>73</v>
      </c>
      <c r="U7" s="221"/>
      <c r="V7" s="222"/>
      <c r="W7" s="208" t="str">
        <f>IF(ISBLANK(T7)," ",T7)</f>
        <v>208310/PR229222</v>
      </c>
      <c r="X7" s="209"/>
      <c r="Y7" s="211"/>
    </row>
    <row r="8" spans="1:25" ht="18" customHeight="1" thickTop="1" x14ac:dyDescent="0.2">
      <c r="A8" s="137" t="s">
        <v>31</v>
      </c>
      <c r="B8" s="138"/>
      <c r="C8" s="138"/>
      <c r="D8" s="138"/>
      <c r="E8" s="139"/>
      <c r="F8" s="122">
        <v>5.333333333333333</v>
      </c>
      <c r="G8" s="7">
        <v>388.55555555555554</v>
      </c>
      <c r="H8" s="143" t="s">
        <v>25</v>
      </c>
      <c r="I8" s="144"/>
      <c r="J8" s="144"/>
      <c r="K8" s="144"/>
      <c r="L8" s="144"/>
      <c r="M8" s="145"/>
      <c r="N8" s="248">
        <v>44183</v>
      </c>
      <c r="O8" s="281"/>
      <c r="P8" s="281"/>
      <c r="Q8" s="248">
        <f>IF(ISBLANK(N8)," ",N8)</f>
        <v>44183</v>
      </c>
      <c r="R8" s="281"/>
      <c r="S8" s="281"/>
      <c r="T8" s="248">
        <v>44141</v>
      </c>
      <c r="U8" s="249"/>
      <c r="V8" s="250"/>
      <c r="W8" s="248">
        <f>IF(ISBLANK(T8)," ",T8)</f>
        <v>44141</v>
      </c>
      <c r="X8" s="249"/>
      <c r="Y8" s="251"/>
    </row>
    <row r="9" spans="1:25" ht="18" customHeight="1" x14ac:dyDescent="0.2">
      <c r="A9" s="143" t="s">
        <v>32</v>
      </c>
      <c r="B9" s="144"/>
      <c r="C9" s="144"/>
      <c r="D9" s="144"/>
      <c r="E9" s="145"/>
      <c r="F9" s="6">
        <v>12.666666666666666</v>
      </c>
      <c r="G9" s="7">
        <v>289.22222222222223</v>
      </c>
      <c r="H9" s="143" t="s">
        <v>7</v>
      </c>
      <c r="I9" s="144"/>
      <c r="J9" s="144"/>
      <c r="K9" s="144"/>
      <c r="L9" s="144"/>
      <c r="M9" s="145"/>
      <c r="N9" s="242">
        <v>0.20169999999999999</v>
      </c>
      <c r="O9" s="291"/>
      <c r="P9" s="291"/>
      <c r="Q9" s="293">
        <v>0.31440000000000001</v>
      </c>
      <c r="R9" s="294"/>
      <c r="S9" s="294"/>
      <c r="T9" s="242">
        <v>0.31790000000000002</v>
      </c>
      <c r="U9" s="243"/>
      <c r="V9" s="244"/>
      <c r="W9" s="245">
        <v>0.41410000000000002</v>
      </c>
      <c r="X9" s="246"/>
      <c r="Y9" s="247"/>
    </row>
    <row r="10" spans="1:25" ht="18" customHeight="1" x14ac:dyDescent="0.2">
      <c r="A10" s="143" t="s">
        <v>33</v>
      </c>
      <c r="B10" s="144"/>
      <c r="C10" s="144"/>
      <c r="D10" s="144"/>
      <c r="E10" s="145"/>
      <c r="F10" s="6"/>
      <c r="G10" s="7"/>
      <c r="H10" s="143" t="s">
        <v>15</v>
      </c>
      <c r="I10" s="144"/>
      <c r="J10" s="144"/>
      <c r="K10" s="144"/>
      <c r="L10" s="144"/>
      <c r="M10" s="145"/>
      <c r="N10" s="204">
        <v>0.25</v>
      </c>
      <c r="O10" s="288"/>
      <c r="P10" s="288"/>
      <c r="Q10" s="316">
        <v>0.5</v>
      </c>
      <c r="R10" s="317"/>
      <c r="S10" s="317"/>
      <c r="T10" s="204">
        <v>1</v>
      </c>
      <c r="U10" s="288"/>
      <c r="V10" s="289"/>
      <c r="W10" s="204">
        <v>1</v>
      </c>
      <c r="X10" s="288"/>
      <c r="Y10" s="290"/>
    </row>
    <row r="11" spans="1:25" ht="18" customHeight="1" x14ac:dyDescent="0.2">
      <c r="A11" s="143" t="s">
        <v>34</v>
      </c>
      <c r="B11" s="144"/>
      <c r="C11" s="144"/>
      <c r="D11" s="144"/>
      <c r="E11" s="145"/>
      <c r="F11" s="6"/>
      <c r="G11" s="7"/>
      <c r="H11" s="143" t="s">
        <v>2</v>
      </c>
      <c r="I11" s="144"/>
      <c r="J11" s="144"/>
      <c r="K11" s="144"/>
      <c r="L11" s="144"/>
      <c r="M11" s="145"/>
      <c r="N11" s="208">
        <v>1</v>
      </c>
      <c r="O11" s="286"/>
      <c r="P11" s="296"/>
      <c r="Q11" s="208">
        <v>1</v>
      </c>
      <c r="R11" s="286"/>
      <c r="S11" s="286"/>
      <c r="T11" s="208">
        <v>1</v>
      </c>
      <c r="U11" s="286"/>
      <c r="V11" s="296"/>
      <c r="W11" s="208">
        <v>1</v>
      </c>
      <c r="X11" s="286"/>
      <c r="Y11" s="287"/>
    </row>
    <row r="12" spans="1:25" ht="18" customHeight="1" x14ac:dyDescent="0.2">
      <c r="A12" s="143" t="s">
        <v>35</v>
      </c>
      <c r="B12" s="144"/>
      <c r="C12" s="144"/>
      <c r="D12" s="144"/>
      <c r="E12" s="145"/>
      <c r="F12" s="122">
        <v>2.3333333333333335</v>
      </c>
      <c r="G12" s="7">
        <v>246.33333333333334</v>
      </c>
      <c r="H12" s="143" t="s">
        <v>16</v>
      </c>
      <c r="I12" s="144"/>
      <c r="J12" s="144"/>
      <c r="K12" s="144"/>
      <c r="L12" s="144"/>
      <c r="M12" s="145"/>
      <c r="N12" s="208">
        <v>1</v>
      </c>
      <c r="O12" s="286"/>
      <c r="P12" s="296"/>
      <c r="Q12" s="208">
        <v>1</v>
      </c>
      <c r="R12" s="286"/>
      <c r="S12" s="286"/>
      <c r="T12" s="208">
        <v>60</v>
      </c>
      <c r="U12" s="286"/>
      <c r="V12" s="296"/>
      <c r="W12" s="208">
        <v>60</v>
      </c>
      <c r="X12" s="286"/>
      <c r="Y12" s="287"/>
    </row>
    <row r="13" spans="1:25" ht="18" customHeight="1" x14ac:dyDescent="0.2">
      <c r="A13" s="143" t="s">
        <v>38</v>
      </c>
      <c r="B13" s="144"/>
      <c r="C13" s="144"/>
      <c r="D13" s="144"/>
      <c r="E13" s="145"/>
      <c r="F13" s="6"/>
      <c r="G13" s="7"/>
      <c r="H13" s="143" t="s">
        <v>17</v>
      </c>
      <c r="I13" s="144"/>
      <c r="J13" s="144"/>
      <c r="K13" s="144"/>
      <c r="L13" s="144"/>
      <c r="M13" s="145"/>
      <c r="N13" s="208">
        <v>1</v>
      </c>
      <c r="O13" s="286"/>
      <c r="P13" s="296"/>
      <c r="Q13" s="208">
        <v>1</v>
      </c>
      <c r="R13" s="286"/>
      <c r="S13" s="286"/>
      <c r="T13" s="208">
        <v>1</v>
      </c>
      <c r="U13" s="286"/>
      <c r="V13" s="296"/>
      <c r="W13" s="208">
        <v>1</v>
      </c>
      <c r="X13" s="286"/>
      <c r="Y13" s="287"/>
    </row>
    <row r="14" spans="1:25" ht="18" customHeight="1" x14ac:dyDescent="0.2">
      <c r="A14" s="143" t="s">
        <v>39</v>
      </c>
      <c r="B14" s="144"/>
      <c r="C14" s="144"/>
      <c r="D14" s="144"/>
      <c r="E14" s="145"/>
      <c r="F14" s="6"/>
      <c r="G14" s="7"/>
      <c r="H14" s="143" t="s">
        <v>26</v>
      </c>
      <c r="I14" s="144"/>
      <c r="J14" s="144"/>
      <c r="K14" s="144"/>
      <c r="L14" s="144"/>
      <c r="M14" s="145"/>
      <c r="N14" s="223">
        <v>2</v>
      </c>
      <c r="O14" s="318"/>
      <c r="P14" s="319"/>
      <c r="Q14" s="223">
        <v>211</v>
      </c>
      <c r="R14" s="318"/>
      <c r="S14" s="318"/>
      <c r="T14" s="230">
        <v>15</v>
      </c>
      <c r="U14" s="297"/>
      <c r="V14" s="298"/>
      <c r="W14" s="157">
        <v>3085</v>
      </c>
      <c r="X14" s="297"/>
      <c r="Y14" s="299"/>
    </row>
    <row r="15" spans="1:25" ht="18" customHeight="1" thickBot="1" x14ac:dyDescent="0.25">
      <c r="A15" s="143" t="s">
        <v>40</v>
      </c>
      <c r="B15" s="144"/>
      <c r="C15" s="144"/>
      <c r="D15" s="144"/>
      <c r="E15" s="145"/>
      <c r="F15" s="6"/>
      <c r="G15" s="7"/>
      <c r="H15" s="189" t="s">
        <v>37</v>
      </c>
      <c r="I15" s="190"/>
      <c r="J15" s="190"/>
      <c r="K15" s="190"/>
      <c r="L15" s="190"/>
      <c r="M15" s="191"/>
      <c r="N15" s="177" t="s">
        <v>12</v>
      </c>
      <c r="O15" s="178"/>
      <c r="P15" s="178"/>
      <c r="Q15" s="178"/>
      <c r="R15" s="178"/>
      <c r="S15" s="179"/>
      <c r="T15" s="234">
        <f>IF(ISBLANK(T14)," ",(3+3.29*(((T14/T12)*T13*(1+(T13/T12)))^0.5))/(T9*T11*T13))</f>
        <v>14.654456389935641</v>
      </c>
      <c r="U15" s="309"/>
      <c r="V15" s="310"/>
      <c r="W15" s="234">
        <f>IF(ISBLANK(W14)," ",(3+3.29*(((W14/W12)*W13*(1+(W13/W12)))^0.5))/(W9*W11*W13))</f>
        <v>64.686939856169417</v>
      </c>
      <c r="X15" s="309"/>
      <c r="Y15" s="311"/>
    </row>
    <row r="16" spans="1:25" ht="18" customHeight="1" thickTop="1" x14ac:dyDescent="0.2">
      <c r="A16" s="143" t="s">
        <v>226</v>
      </c>
      <c r="B16" s="144"/>
      <c r="C16" s="144"/>
      <c r="D16" s="144"/>
      <c r="E16" s="145"/>
      <c r="F16" s="6">
        <v>3</v>
      </c>
      <c r="G16" s="7">
        <v>320</v>
      </c>
      <c r="H16" s="38" t="s">
        <v>24</v>
      </c>
      <c r="I16" s="180" t="s">
        <v>206</v>
      </c>
      <c r="J16" s="180"/>
      <c r="K16" s="180"/>
      <c r="L16" s="180"/>
      <c r="M16" s="180"/>
      <c r="N16" s="180"/>
      <c r="O16" s="180"/>
      <c r="P16" s="180"/>
      <c r="Q16" s="180"/>
      <c r="R16" s="180"/>
      <c r="S16" s="180"/>
      <c r="T16" s="180"/>
      <c r="U16" s="180"/>
      <c r="V16" s="180"/>
      <c r="W16" s="180"/>
      <c r="X16" s="180"/>
      <c r="Y16" s="181"/>
    </row>
    <row r="17" spans="1:25" ht="18" customHeight="1" x14ac:dyDescent="0.2">
      <c r="A17" s="143" t="s">
        <v>227</v>
      </c>
      <c r="B17" s="144"/>
      <c r="C17" s="144"/>
      <c r="D17" s="144"/>
      <c r="E17" s="145"/>
      <c r="F17" s="6">
        <v>1</v>
      </c>
      <c r="G17" s="7">
        <v>242</v>
      </c>
      <c r="H17" s="100"/>
      <c r="I17" s="182"/>
      <c r="J17" s="182"/>
      <c r="K17" s="182"/>
      <c r="L17" s="182"/>
      <c r="M17" s="182"/>
      <c r="N17" s="182"/>
      <c r="O17" s="182"/>
      <c r="P17" s="182"/>
      <c r="Q17" s="182"/>
      <c r="R17" s="182"/>
      <c r="S17" s="182"/>
      <c r="T17" s="182"/>
      <c r="U17" s="182"/>
      <c r="V17" s="182"/>
      <c r="W17" s="182"/>
      <c r="X17" s="182"/>
      <c r="Y17" s="183"/>
    </row>
    <row r="18" spans="1:25" ht="18" customHeight="1" thickBot="1" x14ac:dyDescent="0.25">
      <c r="A18" s="192" t="s">
        <v>228</v>
      </c>
      <c r="B18" s="193"/>
      <c r="C18" s="193"/>
      <c r="D18" s="193"/>
      <c r="E18" s="194"/>
      <c r="F18" s="34">
        <v>2</v>
      </c>
      <c r="G18" s="35">
        <v>211</v>
      </c>
      <c r="H18" s="100"/>
      <c r="I18" s="184"/>
      <c r="J18" s="184"/>
      <c r="K18" s="184"/>
      <c r="L18" s="184"/>
      <c r="M18" s="184"/>
      <c r="N18" s="184"/>
      <c r="O18" s="184"/>
      <c r="P18" s="184"/>
      <c r="Q18" s="184"/>
      <c r="R18" s="184"/>
      <c r="S18" s="184"/>
      <c r="T18" s="184"/>
      <c r="U18" s="184"/>
      <c r="V18" s="184"/>
      <c r="W18" s="184"/>
      <c r="X18" s="184"/>
      <c r="Y18" s="185"/>
    </row>
    <row r="19" spans="1:25" ht="18" customHeight="1" thickTop="1" x14ac:dyDescent="0.2">
      <c r="A19" s="37" t="s">
        <v>29</v>
      </c>
      <c r="B19" s="153" t="s">
        <v>30</v>
      </c>
      <c r="C19" s="153"/>
      <c r="D19" s="153"/>
      <c r="E19" s="153"/>
      <c r="F19" s="153"/>
      <c r="G19" s="153"/>
      <c r="H19" s="153"/>
      <c r="I19" s="154"/>
      <c r="J19" s="300" t="s">
        <v>10</v>
      </c>
      <c r="K19" s="300"/>
      <c r="L19" s="300"/>
      <c r="M19" s="300"/>
      <c r="N19" s="300"/>
      <c r="O19" s="300"/>
      <c r="P19" s="300"/>
      <c r="Q19" s="300"/>
      <c r="R19" s="300"/>
      <c r="S19" s="301"/>
      <c r="T19" s="226" t="s">
        <v>11</v>
      </c>
      <c r="U19" s="227"/>
      <c r="V19" s="227"/>
      <c r="W19" s="227"/>
      <c r="X19" s="228"/>
      <c r="Y19" s="229"/>
    </row>
    <row r="20" spans="1:25" ht="18" customHeight="1" thickBot="1" x14ac:dyDescent="0.25">
      <c r="A20" s="36"/>
      <c r="B20" s="155"/>
      <c r="C20" s="155"/>
      <c r="D20" s="155"/>
      <c r="E20" s="155"/>
      <c r="F20" s="155"/>
      <c r="G20" s="155"/>
      <c r="H20" s="155"/>
      <c r="I20" s="156"/>
      <c r="J20" s="149" t="s">
        <v>0</v>
      </c>
      <c r="K20" s="149"/>
      <c r="L20" s="149"/>
      <c r="M20" s="149"/>
      <c r="N20" s="149"/>
      <c r="O20" s="302" t="s">
        <v>1</v>
      </c>
      <c r="P20" s="303"/>
      <c r="Q20" s="303"/>
      <c r="R20" s="303"/>
      <c r="S20" s="304"/>
      <c r="T20" s="198" t="s">
        <v>0</v>
      </c>
      <c r="U20" s="305"/>
      <c r="V20" s="306"/>
      <c r="W20" s="201" t="s">
        <v>4</v>
      </c>
      <c r="X20" s="307"/>
      <c r="Y20" s="308"/>
    </row>
    <row r="21" spans="1:25" ht="49.9" customHeight="1" thickTop="1" thickBot="1" x14ac:dyDescent="0.25">
      <c r="A21" s="8" t="s">
        <v>6</v>
      </c>
      <c r="B21" s="162" t="s">
        <v>13</v>
      </c>
      <c r="C21" s="162"/>
      <c r="D21" s="162"/>
      <c r="E21" s="162"/>
      <c r="F21" s="162"/>
      <c r="G21" s="162"/>
      <c r="H21" s="162"/>
      <c r="I21" s="163"/>
      <c r="J21" s="28" t="s">
        <v>8</v>
      </c>
      <c r="K21" s="29" t="s">
        <v>36</v>
      </c>
      <c r="L21" s="29" t="s">
        <v>27</v>
      </c>
      <c r="M21" s="29" t="s">
        <v>9</v>
      </c>
      <c r="N21" s="30" t="s">
        <v>28</v>
      </c>
      <c r="O21" s="31" t="s">
        <v>8</v>
      </c>
      <c r="P21" s="29" t="s">
        <v>36</v>
      </c>
      <c r="Q21" s="29" t="s">
        <v>27</v>
      </c>
      <c r="R21" s="29" t="s">
        <v>9</v>
      </c>
      <c r="S21" s="30" t="s">
        <v>28</v>
      </c>
      <c r="T21" s="32" t="s">
        <v>8</v>
      </c>
      <c r="U21" s="29" t="s">
        <v>9</v>
      </c>
      <c r="V21" s="30" t="s">
        <v>28</v>
      </c>
      <c r="W21" s="32" t="s">
        <v>8</v>
      </c>
      <c r="X21" s="29" t="s">
        <v>9</v>
      </c>
      <c r="Y21" s="33" t="s">
        <v>28</v>
      </c>
    </row>
    <row r="22" spans="1:25" s="2" customFormat="1" ht="19.899999999999999" customHeight="1" thickTop="1" x14ac:dyDescent="0.25">
      <c r="A22" s="101">
        <v>56</v>
      </c>
      <c r="B22" s="164" t="s">
        <v>194</v>
      </c>
      <c r="C22" s="164"/>
      <c r="D22" s="164"/>
      <c r="E22" s="164"/>
      <c r="F22" s="164"/>
      <c r="G22" s="164"/>
      <c r="H22" s="164"/>
      <c r="I22" s="165"/>
      <c r="J22" s="10">
        <v>2</v>
      </c>
      <c r="K22" s="12">
        <f>F12</f>
        <v>2.3333333333333335</v>
      </c>
      <c r="L22" s="11">
        <f>IF(ISBLANK(K22)," ",IF(K22=" "," ",(3+3.29*(((K22)*$N$13*(1+($N$13/$N$12)))^0.5))/($N$11*$N$9*$N$13)))</f>
        <v>50.110125430113804</v>
      </c>
      <c r="M22" s="12">
        <f>IF(ISBLANK(J22)," ",(J22/$N$13)-K22)</f>
        <v>-0.33333333333333348</v>
      </c>
      <c r="N22" s="13">
        <f>IF(ISBLANK(J22)," ",M22/(N$9*N$10*N$11))</f>
        <v>-6.6104776070071098</v>
      </c>
      <c r="O22" s="10">
        <v>211</v>
      </c>
      <c r="P22" s="42">
        <f>G12</f>
        <v>246.33333333333334</v>
      </c>
      <c r="Q22" s="11">
        <f>IF(ISBLANK(P22)," ",IF(P22=" "," ",(3+3.29*(((P22)*$Q$13*(1+($Q$13/$Q$12)))^0.5))/($Q$11*$Q$9*$Q$13)))</f>
        <v>241.81028952497689</v>
      </c>
      <c r="R22" s="14">
        <f t="shared" ref="R22:R41" si="0">IF(ISBLANK(O22)," ",(O22/$Q$13)-P22)</f>
        <v>-35.333333333333343</v>
      </c>
      <c r="S22" s="13">
        <f t="shared" ref="S22:S41" si="1">IF(ISBLANK(O22)," ",R22/(Q$9*Q$10*Q$11))</f>
        <v>-224.7667514843088</v>
      </c>
      <c r="T22" s="15">
        <v>0</v>
      </c>
      <c r="U22" s="102">
        <f>IF(ISBLANK(T22)," ",(T22/$T$13)-$T$14/$T$12)</f>
        <v>-0.25</v>
      </c>
      <c r="V22" s="44">
        <f>IF(ISBLANK(T22), " ", (U22/$T$9))</f>
        <v>-0.78641082101289705</v>
      </c>
      <c r="W22" s="15">
        <v>41</v>
      </c>
      <c r="X22" s="102">
        <f>IF(ISBLANK(W22)," ",(W22/$W$13)-($W$14/$W$12))</f>
        <v>-10.416666666666664</v>
      </c>
      <c r="Y22" s="45">
        <f>IF(ISBLANK(W22), " ", (X22/$W$9))</f>
        <v>-25.154954519842221</v>
      </c>
    </row>
    <row r="23" spans="1:25" s="2" customFormat="1" ht="19.899999999999999" customHeight="1" x14ac:dyDescent="0.25">
      <c r="A23" s="103"/>
      <c r="B23" s="157"/>
      <c r="C23" s="157"/>
      <c r="D23" s="157"/>
      <c r="E23" s="157"/>
      <c r="F23" s="157"/>
      <c r="G23" s="157"/>
      <c r="H23" s="157"/>
      <c r="I23" s="158"/>
      <c r="J23" s="16"/>
      <c r="K23" s="11"/>
      <c r="L23" s="11" t="str">
        <f>IF(ISBLANK(K23)," ",IF(K23=" "," ",(3+3.29*(((K23)*$N$13*(1+($N$13/$N$12)))^0.5))/($N$11*$N$9*$N$13)))</f>
        <v xml:space="preserve"> </v>
      </c>
      <c r="M23" s="17" t="str">
        <f t="shared" ref="M23:M41" si="2">IF(ISBLANK(J23)," ",(J23/$N$13)-K23)</f>
        <v xml:space="preserve"> </v>
      </c>
      <c r="N23" s="18" t="str">
        <f t="shared" ref="N23:N41" si="3">IF(ISBLANK(J23)," ",M23/(N$9*N$10*N$11))</f>
        <v xml:space="preserve"> </v>
      </c>
      <c r="O23" s="16"/>
      <c r="P23" s="17"/>
      <c r="Q23" s="11" t="str">
        <f t="shared" ref="Q23:Q41" si="4">IF(ISBLANK(P23)," ",IF(P23=" "," ",(3+3.29*(((P23)*$Q$13*(1+($Q$13/$Q$12)))^0.5))/($Q$11*$Q$9*$Q$13)))</f>
        <v xml:space="preserve"> </v>
      </c>
      <c r="R23" s="17" t="str">
        <f t="shared" si="0"/>
        <v xml:space="preserve"> </v>
      </c>
      <c r="S23" s="18" t="str">
        <f t="shared" si="1"/>
        <v xml:space="preserve"> </v>
      </c>
      <c r="T23" s="16"/>
      <c r="U23" s="104" t="str">
        <f t="shared" ref="U23:U41" si="5">IF(ISBLANK(T23)," ",(T23/$T$13)-$T$14/$T$12)</f>
        <v xml:space="preserve"> </v>
      </c>
      <c r="V23" s="47" t="str">
        <f t="shared" ref="V23:V41" si="6">IF(ISBLANK(T23), " ", (U23/$T$9))</f>
        <v xml:space="preserve"> </v>
      </c>
      <c r="W23" s="16"/>
      <c r="X23" s="104" t="str">
        <f t="shared" ref="X23:X41" si="7">IF(ISBLANK(W23)," ",(W23/$W$13)-($W$14/$W$12))</f>
        <v xml:space="preserve"> </v>
      </c>
      <c r="Y23" s="48" t="str">
        <f t="shared" ref="Y23:Y41" si="8">IF(ISBLANK(W23), " ", (X23/$W$9))</f>
        <v xml:space="preserve"> </v>
      </c>
    </row>
    <row r="24" spans="1:25" s="2" customFormat="1" ht="19.899999999999999" customHeight="1" x14ac:dyDescent="0.25">
      <c r="A24" s="105"/>
      <c r="B24" s="157"/>
      <c r="C24" s="157"/>
      <c r="D24" s="157"/>
      <c r="E24" s="157"/>
      <c r="F24" s="157"/>
      <c r="G24" s="157"/>
      <c r="H24" s="157"/>
      <c r="I24" s="158"/>
      <c r="J24" s="16"/>
      <c r="K24" s="11"/>
      <c r="L24" s="11" t="str">
        <f t="shared" ref="L24:L41" si="9">IF(ISBLANK(K24)," ",IF(K24=" "," ",(3+3.29*(((K24)*$N$13*(1+($N$13/$N$12)))^0.5))/($N$11*$N$9*$N$13)))</f>
        <v xml:space="preserve"> </v>
      </c>
      <c r="M24" s="17" t="str">
        <f t="shared" si="2"/>
        <v xml:space="preserve"> </v>
      </c>
      <c r="N24" s="18" t="str">
        <f t="shared" si="3"/>
        <v xml:space="preserve"> </v>
      </c>
      <c r="O24" s="16"/>
      <c r="P24" s="17"/>
      <c r="Q24" s="11" t="str">
        <f t="shared" si="4"/>
        <v xml:space="preserve"> </v>
      </c>
      <c r="R24" s="17" t="str">
        <f t="shared" si="0"/>
        <v xml:space="preserve"> </v>
      </c>
      <c r="S24" s="18" t="str">
        <f t="shared" si="1"/>
        <v xml:space="preserve"> </v>
      </c>
      <c r="T24" s="16"/>
      <c r="U24" s="104" t="str">
        <f t="shared" si="5"/>
        <v xml:space="preserve"> </v>
      </c>
      <c r="V24" s="47" t="str">
        <f t="shared" si="6"/>
        <v xml:space="preserve"> </v>
      </c>
      <c r="W24" s="16"/>
      <c r="X24" s="104" t="str">
        <f t="shared" si="7"/>
        <v xml:space="preserve"> </v>
      </c>
      <c r="Y24" s="48" t="str">
        <f t="shared" si="8"/>
        <v xml:space="preserve"> </v>
      </c>
    </row>
    <row r="25" spans="1:25" s="2" customFormat="1" ht="19.899999999999999" customHeight="1" x14ac:dyDescent="0.25">
      <c r="A25" s="105"/>
      <c r="B25" s="157"/>
      <c r="C25" s="157"/>
      <c r="D25" s="157"/>
      <c r="E25" s="157"/>
      <c r="F25" s="157"/>
      <c r="G25" s="157"/>
      <c r="H25" s="157"/>
      <c r="I25" s="158"/>
      <c r="J25" s="16"/>
      <c r="K25" s="11"/>
      <c r="L25" s="11" t="str">
        <f t="shared" si="9"/>
        <v xml:space="preserve"> </v>
      </c>
      <c r="M25" s="17" t="str">
        <f t="shared" si="2"/>
        <v xml:space="preserve"> </v>
      </c>
      <c r="N25" s="18" t="str">
        <f t="shared" si="3"/>
        <v xml:space="preserve"> </v>
      </c>
      <c r="O25" s="16"/>
      <c r="P25" s="17"/>
      <c r="Q25" s="11" t="str">
        <f t="shared" si="4"/>
        <v xml:space="preserve"> </v>
      </c>
      <c r="R25" s="17" t="str">
        <f t="shared" si="0"/>
        <v xml:space="preserve"> </v>
      </c>
      <c r="S25" s="18" t="str">
        <f t="shared" si="1"/>
        <v xml:space="preserve"> </v>
      </c>
      <c r="T25" s="16"/>
      <c r="U25" s="104" t="str">
        <f t="shared" si="5"/>
        <v xml:space="preserve"> </v>
      </c>
      <c r="V25" s="47" t="str">
        <f t="shared" si="6"/>
        <v xml:space="preserve"> </v>
      </c>
      <c r="W25" s="16"/>
      <c r="X25" s="104" t="str">
        <f t="shared" si="7"/>
        <v xml:space="preserve"> </v>
      </c>
      <c r="Y25" s="48" t="str">
        <f t="shared" si="8"/>
        <v xml:space="preserve"> </v>
      </c>
    </row>
    <row r="26" spans="1:25" s="2" customFormat="1" ht="19.899999999999999" customHeight="1" x14ac:dyDescent="0.25">
      <c r="A26" s="105"/>
      <c r="B26" s="157"/>
      <c r="C26" s="157"/>
      <c r="D26" s="157"/>
      <c r="E26" s="157"/>
      <c r="F26" s="157"/>
      <c r="G26" s="157"/>
      <c r="H26" s="157"/>
      <c r="I26" s="158"/>
      <c r="J26" s="16"/>
      <c r="K26" s="19"/>
      <c r="L26" s="11" t="str">
        <f t="shared" si="9"/>
        <v xml:space="preserve"> </v>
      </c>
      <c r="M26" s="20" t="str">
        <f t="shared" si="2"/>
        <v xml:space="preserve"> </v>
      </c>
      <c r="N26" s="21" t="str">
        <f t="shared" si="3"/>
        <v xml:space="preserve"> </v>
      </c>
      <c r="O26" s="16"/>
      <c r="P26" s="17"/>
      <c r="Q26" s="11" t="str">
        <f t="shared" si="4"/>
        <v xml:space="preserve"> </v>
      </c>
      <c r="R26" s="17" t="str">
        <f t="shared" si="0"/>
        <v xml:space="preserve"> </v>
      </c>
      <c r="S26" s="18" t="str">
        <f t="shared" si="1"/>
        <v xml:space="preserve"> </v>
      </c>
      <c r="T26" s="16"/>
      <c r="U26" s="104" t="str">
        <f t="shared" si="5"/>
        <v xml:space="preserve"> </v>
      </c>
      <c r="V26" s="47" t="str">
        <f t="shared" si="6"/>
        <v xml:space="preserve"> </v>
      </c>
      <c r="W26" s="16"/>
      <c r="X26" s="104" t="str">
        <f t="shared" si="7"/>
        <v xml:space="preserve"> </v>
      </c>
      <c r="Y26" s="48" t="str">
        <f t="shared" si="8"/>
        <v xml:space="preserve"> </v>
      </c>
    </row>
    <row r="27" spans="1:25" s="2" customFormat="1" ht="19.899999999999999" customHeight="1" x14ac:dyDescent="0.25">
      <c r="A27" s="105"/>
      <c r="B27" s="157"/>
      <c r="C27" s="157"/>
      <c r="D27" s="157"/>
      <c r="E27" s="157"/>
      <c r="F27" s="157"/>
      <c r="G27" s="157"/>
      <c r="H27" s="157"/>
      <c r="I27" s="158"/>
      <c r="J27" s="16"/>
      <c r="K27" s="11"/>
      <c r="L27" s="11" t="str">
        <f t="shared" si="9"/>
        <v xml:space="preserve"> </v>
      </c>
      <c r="M27" s="17" t="str">
        <f t="shared" si="2"/>
        <v xml:space="preserve"> </v>
      </c>
      <c r="N27" s="18" t="str">
        <f t="shared" si="3"/>
        <v xml:space="preserve"> </v>
      </c>
      <c r="O27" s="16"/>
      <c r="P27" s="17"/>
      <c r="Q27" s="11" t="str">
        <f t="shared" si="4"/>
        <v xml:space="preserve"> </v>
      </c>
      <c r="R27" s="17" t="str">
        <f t="shared" si="0"/>
        <v xml:space="preserve"> </v>
      </c>
      <c r="S27" s="18" t="str">
        <f t="shared" si="1"/>
        <v xml:space="preserve"> </v>
      </c>
      <c r="T27" s="16"/>
      <c r="U27" s="104" t="str">
        <f t="shared" si="5"/>
        <v xml:space="preserve"> </v>
      </c>
      <c r="V27" s="47" t="str">
        <f t="shared" si="6"/>
        <v xml:space="preserve"> </v>
      </c>
      <c r="W27" s="16"/>
      <c r="X27" s="104" t="str">
        <f t="shared" si="7"/>
        <v xml:space="preserve"> </v>
      </c>
      <c r="Y27" s="48" t="str">
        <f t="shared" si="8"/>
        <v xml:space="preserve"> </v>
      </c>
    </row>
    <row r="28" spans="1:25" s="2" customFormat="1" ht="19.899999999999999" customHeight="1" x14ac:dyDescent="0.25">
      <c r="A28" s="105"/>
      <c r="B28" s="157"/>
      <c r="C28" s="157"/>
      <c r="D28" s="157"/>
      <c r="E28" s="157"/>
      <c r="F28" s="157"/>
      <c r="G28" s="157"/>
      <c r="H28" s="157"/>
      <c r="I28" s="158"/>
      <c r="J28" s="16"/>
      <c r="K28" s="11"/>
      <c r="L28" s="11" t="str">
        <f t="shared" si="9"/>
        <v xml:space="preserve"> </v>
      </c>
      <c r="M28" s="17" t="str">
        <f t="shared" si="2"/>
        <v xml:space="preserve"> </v>
      </c>
      <c r="N28" s="18" t="str">
        <f t="shared" si="3"/>
        <v xml:space="preserve"> </v>
      </c>
      <c r="O28" s="16"/>
      <c r="P28" s="17"/>
      <c r="Q28" s="11" t="str">
        <f t="shared" si="4"/>
        <v xml:space="preserve"> </v>
      </c>
      <c r="R28" s="17" t="str">
        <f t="shared" si="0"/>
        <v xml:space="preserve"> </v>
      </c>
      <c r="S28" s="18" t="str">
        <f t="shared" si="1"/>
        <v xml:space="preserve"> </v>
      </c>
      <c r="T28" s="16"/>
      <c r="U28" s="104" t="str">
        <f t="shared" si="5"/>
        <v xml:space="preserve"> </v>
      </c>
      <c r="V28" s="47" t="str">
        <f t="shared" si="6"/>
        <v xml:space="preserve"> </v>
      </c>
      <c r="W28" s="16"/>
      <c r="X28" s="104" t="str">
        <f t="shared" si="7"/>
        <v xml:space="preserve"> </v>
      </c>
      <c r="Y28" s="48" t="str">
        <f t="shared" si="8"/>
        <v xml:space="preserve"> </v>
      </c>
    </row>
    <row r="29" spans="1:25" s="2" customFormat="1" ht="19.899999999999999" customHeight="1" x14ac:dyDescent="0.25">
      <c r="A29" s="105"/>
      <c r="B29" s="157"/>
      <c r="C29" s="157"/>
      <c r="D29" s="157"/>
      <c r="E29" s="157"/>
      <c r="F29" s="157"/>
      <c r="G29" s="157"/>
      <c r="H29" s="157"/>
      <c r="I29" s="158"/>
      <c r="J29" s="16"/>
      <c r="K29" s="11"/>
      <c r="L29" s="11" t="str">
        <f t="shared" si="9"/>
        <v xml:space="preserve"> </v>
      </c>
      <c r="M29" s="17" t="str">
        <f t="shared" si="2"/>
        <v xml:space="preserve"> </v>
      </c>
      <c r="N29" s="18" t="str">
        <f t="shared" si="3"/>
        <v xml:space="preserve"> </v>
      </c>
      <c r="O29" s="16"/>
      <c r="P29" s="17"/>
      <c r="Q29" s="11" t="str">
        <f t="shared" si="4"/>
        <v xml:space="preserve"> </v>
      </c>
      <c r="R29" s="17" t="str">
        <f t="shared" si="0"/>
        <v xml:space="preserve"> </v>
      </c>
      <c r="S29" s="18" t="str">
        <f t="shared" si="1"/>
        <v xml:space="preserve"> </v>
      </c>
      <c r="T29" s="16"/>
      <c r="U29" s="104" t="str">
        <f t="shared" si="5"/>
        <v xml:space="preserve"> </v>
      </c>
      <c r="V29" s="47" t="str">
        <f t="shared" si="6"/>
        <v xml:space="preserve"> </v>
      </c>
      <c r="W29" s="16"/>
      <c r="X29" s="104" t="str">
        <f t="shared" si="7"/>
        <v xml:space="preserve"> </v>
      </c>
      <c r="Y29" s="48" t="str">
        <f t="shared" si="8"/>
        <v xml:space="preserve"> </v>
      </c>
    </row>
    <row r="30" spans="1:25" s="2" customFormat="1" ht="19.899999999999999" customHeight="1" x14ac:dyDescent="0.25">
      <c r="A30" s="105"/>
      <c r="B30" s="157"/>
      <c r="C30" s="157"/>
      <c r="D30" s="157"/>
      <c r="E30" s="157"/>
      <c r="F30" s="157"/>
      <c r="G30" s="157"/>
      <c r="H30" s="157"/>
      <c r="I30" s="158"/>
      <c r="J30" s="16"/>
      <c r="K30" s="11"/>
      <c r="L30" s="11" t="str">
        <f t="shared" si="9"/>
        <v xml:space="preserve"> </v>
      </c>
      <c r="M30" s="17" t="str">
        <f t="shared" si="2"/>
        <v xml:space="preserve"> </v>
      </c>
      <c r="N30" s="18" t="str">
        <f t="shared" si="3"/>
        <v xml:space="preserve"> </v>
      </c>
      <c r="O30" s="16"/>
      <c r="P30" s="17"/>
      <c r="Q30" s="11" t="str">
        <f t="shared" si="4"/>
        <v xml:space="preserve"> </v>
      </c>
      <c r="R30" s="17" t="str">
        <f t="shared" si="0"/>
        <v xml:space="preserve"> </v>
      </c>
      <c r="S30" s="18" t="str">
        <f t="shared" si="1"/>
        <v xml:space="preserve"> </v>
      </c>
      <c r="T30" s="16"/>
      <c r="U30" s="104" t="str">
        <f t="shared" si="5"/>
        <v xml:space="preserve"> </v>
      </c>
      <c r="V30" s="47" t="str">
        <f t="shared" si="6"/>
        <v xml:space="preserve"> </v>
      </c>
      <c r="W30" s="16"/>
      <c r="X30" s="104" t="str">
        <f t="shared" si="7"/>
        <v xml:space="preserve"> </v>
      </c>
      <c r="Y30" s="48" t="str">
        <f t="shared" si="8"/>
        <v xml:space="preserve"> </v>
      </c>
    </row>
    <row r="31" spans="1:25" s="2" customFormat="1" ht="19.899999999999999" customHeight="1" x14ac:dyDescent="0.25">
      <c r="A31" s="105"/>
      <c r="B31" s="157"/>
      <c r="C31" s="157"/>
      <c r="D31" s="157"/>
      <c r="E31" s="157"/>
      <c r="F31" s="157"/>
      <c r="G31" s="157"/>
      <c r="H31" s="157"/>
      <c r="I31" s="158"/>
      <c r="J31" s="16"/>
      <c r="K31" s="11"/>
      <c r="L31" s="11" t="str">
        <f t="shared" si="9"/>
        <v xml:space="preserve"> </v>
      </c>
      <c r="M31" s="17" t="str">
        <f t="shared" si="2"/>
        <v xml:space="preserve"> </v>
      </c>
      <c r="N31" s="18" t="str">
        <f t="shared" si="3"/>
        <v xml:space="preserve"> </v>
      </c>
      <c r="O31" s="16"/>
      <c r="P31" s="17"/>
      <c r="Q31" s="11" t="str">
        <f t="shared" si="4"/>
        <v xml:space="preserve"> </v>
      </c>
      <c r="R31" s="17" t="str">
        <f t="shared" si="0"/>
        <v xml:space="preserve"> </v>
      </c>
      <c r="S31" s="18" t="str">
        <f t="shared" si="1"/>
        <v xml:space="preserve"> </v>
      </c>
      <c r="T31" s="16"/>
      <c r="U31" s="104" t="str">
        <f t="shared" si="5"/>
        <v xml:space="preserve"> </v>
      </c>
      <c r="V31" s="47" t="str">
        <f t="shared" si="6"/>
        <v xml:space="preserve"> </v>
      </c>
      <c r="W31" s="16"/>
      <c r="X31" s="104" t="str">
        <f t="shared" si="7"/>
        <v xml:space="preserve"> </v>
      </c>
      <c r="Y31" s="48" t="str">
        <f t="shared" si="8"/>
        <v xml:space="preserve"> </v>
      </c>
    </row>
    <row r="32" spans="1:25" s="2" customFormat="1" ht="19.899999999999999" customHeight="1" x14ac:dyDescent="0.25">
      <c r="A32" s="105"/>
      <c r="B32" s="157"/>
      <c r="C32" s="157"/>
      <c r="D32" s="157"/>
      <c r="E32" s="157"/>
      <c r="F32" s="157"/>
      <c r="G32" s="157"/>
      <c r="H32" s="157"/>
      <c r="I32" s="158"/>
      <c r="J32" s="16"/>
      <c r="K32" s="11"/>
      <c r="L32" s="11" t="str">
        <f t="shared" si="9"/>
        <v xml:space="preserve"> </v>
      </c>
      <c r="M32" s="17" t="str">
        <f t="shared" si="2"/>
        <v xml:space="preserve"> </v>
      </c>
      <c r="N32" s="18" t="str">
        <f t="shared" si="3"/>
        <v xml:space="preserve"> </v>
      </c>
      <c r="O32" s="16"/>
      <c r="P32" s="17"/>
      <c r="Q32" s="11" t="str">
        <f t="shared" si="4"/>
        <v xml:space="preserve"> </v>
      </c>
      <c r="R32" s="17" t="str">
        <f t="shared" si="0"/>
        <v xml:space="preserve"> </v>
      </c>
      <c r="S32" s="18" t="str">
        <f t="shared" si="1"/>
        <v xml:space="preserve"> </v>
      </c>
      <c r="T32" s="16"/>
      <c r="U32" s="104" t="str">
        <f t="shared" si="5"/>
        <v xml:space="preserve"> </v>
      </c>
      <c r="V32" s="47" t="str">
        <f t="shared" si="6"/>
        <v xml:space="preserve"> </v>
      </c>
      <c r="W32" s="16"/>
      <c r="X32" s="104" t="str">
        <f t="shared" si="7"/>
        <v xml:space="preserve"> </v>
      </c>
      <c r="Y32" s="48" t="str">
        <f t="shared" si="8"/>
        <v xml:space="preserve"> </v>
      </c>
    </row>
    <row r="33" spans="1:25" s="2" customFormat="1" ht="19.899999999999999" customHeight="1" x14ac:dyDescent="0.25">
      <c r="A33" s="103"/>
      <c r="B33" s="157"/>
      <c r="C33" s="157"/>
      <c r="D33" s="157"/>
      <c r="E33" s="157"/>
      <c r="F33" s="157"/>
      <c r="G33" s="157"/>
      <c r="H33" s="157"/>
      <c r="I33" s="158"/>
      <c r="J33" s="16"/>
      <c r="K33" s="11"/>
      <c r="L33" s="11" t="str">
        <f t="shared" si="9"/>
        <v xml:space="preserve"> </v>
      </c>
      <c r="M33" s="17" t="str">
        <f t="shared" si="2"/>
        <v xml:space="preserve"> </v>
      </c>
      <c r="N33" s="18" t="str">
        <f t="shared" si="3"/>
        <v xml:space="preserve"> </v>
      </c>
      <c r="O33" s="16"/>
      <c r="P33" s="17"/>
      <c r="Q33" s="11" t="str">
        <f t="shared" si="4"/>
        <v xml:space="preserve"> </v>
      </c>
      <c r="R33" s="17" t="str">
        <f t="shared" si="0"/>
        <v xml:space="preserve"> </v>
      </c>
      <c r="S33" s="18" t="str">
        <f t="shared" si="1"/>
        <v xml:space="preserve"> </v>
      </c>
      <c r="T33" s="16"/>
      <c r="U33" s="104" t="str">
        <f t="shared" si="5"/>
        <v xml:space="preserve"> </v>
      </c>
      <c r="V33" s="47" t="str">
        <f t="shared" si="6"/>
        <v xml:space="preserve"> </v>
      </c>
      <c r="W33" s="16"/>
      <c r="X33" s="104" t="str">
        <f t="shared" si="7"/>
        <v xml:space="preserve"> </v>
      </c>
      <c r="Y33" s="48" t="str">
        <f t="shared" si="8"/>
        <v xml:space="preserve"> </v>
      </c>
    </row>
    <row r="34" spans="1:25" s="2" customFormat="1" ht="19.899999999999999" customHeight="1" x14ac:dyDescent="0.25">
      <c r="A34" s="103"/>
      <c r="B34" s="157"/>
      <c r="C34" s="157"/>
      <c r="D34" s="157"/>
      <c r="E34" s="157"/>
      <c r="F34" s="157"/>
      <c r="G34" s="157"/>
      <c r="H34" s="157"/>
      <c r="I34" s="158"/>
      <c r="J34" s="16"/>
      <c r="K34" s="11"/>
      <c r="L34" s="11" t="str">
        <f t="shared" si="9"/>
        <v xml:space="preserve"> </v>
      </c>
      <c r="M34" s="17" t="str">
        <f t="shared" si="2"/>
        <v xml:space="preserve"> </v>
      </c>
      <c r="N34" s="18" t="str">
        <f t="shared" si="3"/>
        <v xml:space="preserve"> </v>
      </c>
      <c r="O34" s="16"/>
      <c r="P34" s="17"/>
      <c r="Q34" s="11" t="str">
        <f t="shared" si="4"/>
        <v xml:space="preserve"> </v>
      </c>
      <c r="R34" s="17" t="str">
        <f t="shared" si="0"/>
        <v xml:space="preserve"> </v>
      </c>
      <c r="S34" s="18" t="str">
        <f t="shared" si="1"/>
        <v xml:space="preserve"> </v>
      </c>
      <c r="T34" s="16"/>
      <c r="U34" s="104" t="str">
        <f t="shared" si="5"/>
        <v xml:space="preserve"> </v>
      </c>
      <c r="V34" s="47" t="str">
        <f t="shared" si="6"/>
        <v xml:space="preserve"> </v>
      </c>
      <c r="W34" s="16"/>
      <c r="X34" s="104" t="str">
        <f t="shared" si="7"/>
        <v xml:space="preserve"> </v>
      </c>
      <c r="Y34" s="48" t="str">
        <f t="shared" si="8"/>
        <v xml:space="preserve"> </v>
      </c>
    </row>
    <row r="35" spans="1:25" s="2" customFormat="1" ht="19.899999999999999" customHeight="1" x14ac:dyDescent="0.25">
      <c r="A35" s="105"/>
      <c r="B35" s="157"/>
      <c r="C35" s="157"/>
      <c r="D35" s="157"/>
      <c r="E35" s="157"/>
      <c r="F35" s="157"/>
      <c r="G35" s="157"/>
      <c r="H35" s="157"/>
      <c r="I35" s="158"/>
      <c r="J35" s="16"/>
      <c r="K35" s="11"/>
      <c r="L35" s="11" t="str">
        <f t="shared" si="9"/>
        <v xml:space="preserve"> </v>
      </c>
      <c r="M35" s="17" t="str">
        <f t="shared" si="2"/>
        <v xml:space="preserve"> </v>
      </c>
      <c r="N35" s="18" t="str">
        <f t="shared" si="3"/>
        <v xml:space="preserve"> </v>
      </c>
      <c r="O35" s="16"/>
      <c r="P35" s="17"/>
      <c r="Q35" s="11" t="str">
        <f t="shared" si="4"/>
        <v xml:space="preserve"> </v>
      </c>
      <c r="R35" s="17" t="str">
        <f t="shared" si="0"/>
        <v xml:space="preserve"> </v>
      </c>
      <c r="S35" s="18" t="str">
        <f t="shared" si="1"/>
        <v xml:space="preserve"> </v>
      </c>
      <c r="T35" s="16"/>
      <c r="U35" s="104" t="str">
        <f t="shared" si="5"/>
        <v xml:space="preserve"> </v>
      </c>
      <c r="V35" s="47" t="str">
        <f t="shared" si="6"/>
        <v xml:space="preserve"> </v>
      </c>
      <c r="W35" s="16"/>
      <c r="X35" s="104" t="str">
        <f t="shared" si="7"/>
        <v xml:space="preserve"> </v>
      </c>
      <c r="Y35" s="48" t="str">
        <f t="shared" si="8"/>
        <v xml:space="preserve"> </v>
      </c>
    </row>
    <row r="36" spans="1:25" s="2" customFormat="1" ht="19.899999999999999" customHeight="1" x14ac:dyDescent="0.25">
      <c r="A36" s="105"/>
      <c r="B36" s="157"/>
      <c r="C36" s="157"/>
      <c r="D36" s="157"/>
      <c r="E36" s="157"/>
      <c r="F36" s="157"/>
      <c r="G36" s="157"/>
      <c r="H36" s="157"/>
      <c r="I36" s="158"/>
      <c r="J36" s="16"/>
      <c r="K36" s="11"/>
      <c r="L36" s="11" t="str">
        <f t="shared" si="9"/>
        <v xml:space="preserve"> </v>
      </c>
      <c r="M36" s="17" t="str">
        <f t="shared" si="2"/>
        <v xml:space="preserve"> </v>
      </c>
      <c r="N36" s="18" t="str">
        <f t="shared" si="3"/>
        <v xml:space="preserve"> </v>
      </c>
      <c r="O36" s="16"/>
      <c r="P36" s="17"/>
      <c r="Q36" s="11" t="str">
        <f t="shared" si="4"/>
        <v xml:space="preserve"> </v>
      </c>
      <c r="R36" s="17" t="str">
        <f t="shared" si="0"/>
        <v xml:space="preserve"> </v>
      </c>
      <c r="S36" s="18" t="str">
        <f t="shared" si="1"/>
        <v xml:space="preserve"> </v>
      </c>
      <c r="T36" s="16"/>
      <c r="U36" s="104" t="str">
        <f t="shared" si="5"/>
        <v xml:space="preserve"> </v>
      </c>
      <c r="V36" s="47" t="str">
        <f t="shared" si="6"/>
        <v xml:space="preserve"> </v>
      </c>
      <c r="W36" s="16"/>
      <c r="X36" s="104" t="str">
        <f t="shared" si="7"/>
        <v xml:space="preserve"> </v>
      </c>
      <c r="Y36" s="48" t="str">
        <f t="shared" si="8"/>
        <v xml:space="preserve"> </v>
      </c>
    </row>
    <row r="37" spans="1:25" s="2" customFormat="1" ht="19.899999999999999" customHeight="1" x14ac:dyDescent="0.25">
      <c r="A37" s="103"/>
      <c r="B37" s="157"/>
      <c r="C37" s="157"/>
      <c r="D37" s="157"/>
      <c r="E37" s="157"/>
      <c r="F37" s="157"/>
      <c r="G37" s="157"/>
      <c r="H37" s="157"/>
      <c r="I37" s="158"/>
      <c r="J37" s="16"/>
      <c r="K37" s="11"/>
      <c r="L37" s="11" t="str">
        <f t="shared" si="9"/>
        <v xml:space="preserve"> </v>
      </c>
      <c r="M37" s="17" t="str">
        <f t="shared" si="2"/>
        <v xml:space="preserve"> </v>
      </c>
      <c r="N37" s="18" t="str">
        <f t="shared" si="3"/>
        <v xml:space="preserve"> </v>
      </c>
      <c r="O37" s="16"/>
      <c r="P37" s="17"/>
      <c r="Q37" s="11" t="str">
        <f t="shared" si="4"/>
        <v xml:space="preserve"> </v>
      </c>
      <c r="R37" s="17" t="str">
        <f t="shared" si="0"/>
        <v xml:space="preserve"> </v>
      </c>
      <c r="S37" s="18" t="str">
        <f t="shared" si="1"/>
        <v xml:space="preserve"> </v>
      </c>
      <c r="T37" s="16"/>
      <c r="U37" s="104" t="str">
        <f t="shared" si="5"/>
        <v xml:space="preserve"> </v>
      </c>
      <c r="V37" s="47" t="str">
        <f t="shared" si="6"/>
        <v xml:space="preserve"> </v>
      </c>
      <c r="W37" s="16"/>
      <c r="X37" s="104" t="str">
        <f t="shared" si="7"/>
        <v xml:space="preserve"> </v>
      </c>
      <c r="Y37" s="48" t="str">
        <f t="shared" si="8"/>
        <v xml:space="preserve"> </v>
      </c>
    </row>
    <row r="38" spans="1:25" s="2" customFormat="1" ht="19.899999999999999" customHeight="1" x14ac:dyDescent="0.25">
      <c r="A38" s="105"/>
      <c r="B38" s="157"/>
      <c r="C38" s="157"/>
      <c r="D38" s="157"/>
      <c r="E38" s="157"/>
      <c r="F38" s="157"/>
      <c r="G38" s="157"/>
      <c r="H38" s="157"/>
      <c r="I38" s="158"/>
      <c r="J38" s="16"/>
      <c r="K38" s="11"/>
      <c r="L38" s="11" t="str">
        <f t="shared" si="9"/>
        <v xml:space="preserve"> </v>
      </c>
      <c r="M38" s="17" t="str">
        <f t="shared" si="2"/>
        <v xml:space="preserve"> </v>
      </c>
      <c r="N38" s="18" t="str">
        <f t="shared" si="3"/>
        <v xml:space="preserve"> </v>
      </c>
      <c r="O38" s="16"/>
      <c r="P38" s="17"/>
      <c r="Q38" s="11" t="str">
        <f t="shared" si="4"/>
        <v xml:space="preserve"> </v>
      </c>
      <c r="R38" s="17" t="str">
        <f t="shared" si="0"/>
        <v xml:space="preserve"> </v>
      </c>
      <c r="S38" s="18" t="str">
        <f t="shared" si="1"/>
        <v xml:space="preserve"> </v>
      </c>
      <c r="T38" s="16"/>
      <c r="U38" s="104" t="str">
        <f t="shared" si="5"/>
        <v xml:space="preserve"> </v>
      </c>
      <c r="V38" s="47" t="str">
        <f t="shared" si="6"/>
        <v xml:space="preserve"> </v>
      </c>
      <c r="W38" s="16"/>
      <c r="X38" s="104" t="str">
        <f t="shared" si="7"/>
        <v xml:space="preserve"> </v>
      </c>
      <c r="Y38" s="48" t="str">
        <f t="shared" si="8"/>
        <v xml:space="preserve"> </v>
      </c>
    </row>
    <row r="39" spans="1:25" s="2" customFormat="1" ht="19.899999999999999" customHeight="1" x14ac:dyDescent="0.25">
      <c r="A39" s="105"/>
      <c r="B39" s="157"/>
      <c r="C39" s="157"/>
      <c r="D39" s="157"/>
      <c r="E39" s="157"/>
      <c r="F39" s="157"/>
      <c r="G39" s="157"/>
      <c r="H39" s="157"/>
      <c r="I39" s="158"/>
      <c r="J39" s="16"/>
      <c r="K39" s="11"/>
      <c r="L39" s="11" t="str">
        <f t="shared" si="9"/>
        <v xml:space="preserve"> </v>
      </c>
      <c r="M39" s="17" t="str">
        <f t="shared" si="2"/>
        <v xml:space="preserve"> </v>
      </c>
      <c r="N39" s="18" t="str">
        <f t="shared" si="3"/>
        <v xml:space="preserve"> </v>
      </c>
      <c r="O39" s="16"/>
      <c r="P39" s="17"/>
      <c r="Q39" s="11" t="str">
        <f t="shared" si="4"/>
        <v xml:space="preserve"> </v>
      </c>
      <c r="R39" s="17" t="str">
        <f t="shared" si="0"/>
        <v xml:space="preserve"> </v>
      </c>
      <c r="S39" s="18" t="str">
        <f t="shared" si="1"/>
        <v xml:space="preserve"> </v>
      </c>
      <c r="T39" s="16"/>
      <c r="U39" s="104" t="str">
        <f t="shared" si="5"/>
        <v xml:space="preserve"> </v>
      </c>
      <c r="V39" s="47" t="str">
        <f t="shared" si="6"/>
        <v xml:space="preserve"> </v>
      </c>
      <c r="W39" s="16"/>
      <c r="X39" s="104" t="str">
        <f t="shared" si="7"/>
        <v xml:space="preserve"> </v>
      </c>
      <c r="Y39" s="48" t="str">
        <f t="shared" si="8"/>
        <v xml:space="preserve"> </v>
      </c>
    </row>
    <row r="40" spans="1:25" s="2" customFormat="1" ht="19.899999999999999" customHeight="1" x14ac:dyDescent="0.25">
      <c r="A40" s="105"/>
      <c r="B40" s="157"/>
      <c r="C40" s="157"/>
      <c r="D40" s="157"/>
      <c r="E40" s="157"/>
      <c r="F40" s="157"/>
      <c r="G40" s="157"/>
      <c r="H40" s="157"/>
      <c r="I40" s="158"/>
      <c r="J40" s="16"/>
      <c r="K40" s="11"/>
      <c r="L40" s="11" t="str">
        <f t="shared" si="9"/>
        <v xml:space="preserve"> </v>
      </c>
      <c r="M40" s="17" t="str">
        <f t="shared" si="2"/>
        <v xml:space="preserve"> </v>
      </c>
      <c r="N40" s="18" t="str">
        <f t="shared" si="3"/>
        <v xml:space="preserve"> </v>
      </c>
      <c r="O40" s="16"/>
      <c r="P40" s="17"/>
      <c r="Q40" s="11" t="str">
        <f t="shared" si="4"/>
        <v xml:space="preserve"> </v>
      </c>
      <c r="R40" s="17" t="str">
        <f t="shared" si="0"/>
        <v xml:space="preserve"> </v>
      </c>
      <c r="S40" s="18" t="str">
        <f t="shared" si="1"/>
        <v xml:space="preserve"> </v>
      </c>
      <c r="T40" s="16"/>
      <c r="U40" s="104" t="str">
        <f t="shared" si="5"/>
        <v xml:space="preserve"> </v>
      </c>
      <c r="V40" s="47" t="str">
        <f t="shared" si="6"/>
        <v xml:space="preserve"> </v>
      </c>
      <c r="W40" s="16"/>
      <c r="X40" s="104" t="str">
        <f t="shared" si="7"/>
        <v xml:space="preserve"> </v>
      </c>
      <c r="Y40" s="48" t="str">
        <f t="shared" si="8"/>
        <v xml:space="preserve"> </v>
      </c>
    </row>
    <row r="41" spans="1:25" s="2" customFormat="1" ht="19.899999999999999" customHeight="1" thickBot="1" x14ac:dyDescent="0.3">
      <c r="A41" s="106"/>
      <c r="B41" s="159"/>
      <c r="C41" s="160"/>
      <c r="D41" s="160"/>
      <c r="E41" s="160"/>
      <c r="F41" s="160"/>
      <c r="G41" s="160"/>
      <c r="H41" s="160"/>
      <c r="I41" s="161"/>
      <c r="J41" s="22"/>
      <c r="K41" s="23"/>
      <c r="L41" s="23" t="str">
        <f t="shared" si="9"/>
        <v xml:space="preserve"> </v>
      </c>
      <c r="M41" s="24" t="str">
        <f t="shared" si="2"/>
        <v xml:space="preserve"> </v>
      </c>
      <c r="N41" s="25" t="str">
        <f t="shared" si="3"/>
        <v xml:space="preserve"> </v>
      </c>
      <c r="O41" s="22"/>
      <c r="P41" s="24"/>
      <c r="Q41" s="23" t="str">
        <f t="shared" si="4"/>
        <v xml:space="preserve"> </v>
      </c>
      <c r="R41" s="24" t="str">
        <f t="shared" si="0"/>
        <v xml:space="preserve"> </v>
      </c>
      <c r="S41" s="25" t="str">
        <f t="shared" si="1"/>
        <v xml:space="preserve"> </v>
      </c>
      <c r="T41" s="22"/>
      <c r="U41" s="107" t="str">
        <f t="shared" si="5"/>
        <v xml:space="preserve"> </v>
      </c>
      <c r="V41" s="50" t="str">
        <f t="shared" si="6"/>
        <v xml:space="preserve"> </v>
      </c>
      <c r="W41" s="22"/>
      <c r="X41" s="107" t="str">
        <f t="shared" si="7"/>
        <v xml:space="preserve"> </v>
      </c>
      <c r="Y41" s="51" t="str">
        <f t="shared" si="8"/>
        <v xml:space="preserve"> </v>
      </c>
    </row>
    <row r="42" spans="1:25" ht="13.5" thickTop="1" x14ac:dyDescent="0.2"/>
  </sheetData>
  <sheetProtection selectLockedCells="1"/>
  <protectedRanges>
    <protectedRange sqref="A22:A41" name="Range11_2_2"/>
  </protectedRanges>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scale="72" orientation="landscape" horizontalDpi="4294967293" r:id="rId1"/>
  <headerFooter alignWithMargins="0"/>
  <drawing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pageSetUpPr fitToPage="1"/>
  </sheetPr>
  <dimension ref="A1:DH53"/>
  <sheetViews>
    <sheetView zoomScaleNormal="100" workbookViewId="0">
      <selection activeCell="AQ49" sqref="AQ49"/>
    </sheetView>
  </sheetViews>
  <sheetFormatPr defaultColWidth="1.7109375" defaultRowHeight="12" customHeight="1" x14ac:dyDescent="0.2"/>
  <cols>
    <col min="1" max="16384" width="1.7109375" style="56"/>
  </cols>
  <sheetData>
    <row r="1" spans="1:112" ht="38.25" customHeight="1" thickBot="1" x14ac:dyDescent="0.35">
      <c r="A1" s="136"/>
      <c r="B1" s="136"/>
      <c r="C1" s="136"/>
      <c r="D1" s="136"/>
      <c r="E1" s="136"/>
      <c r="F1" s="136"/>
      <c r="G1" s="136"/>
      <c r="H1" s="136"/>
      <c r="I1" s="136"/>
      <c r="J1" s="136"/>
      <c r="K1" s="136"/>
      <c r="L1" s="136"/>
      <c r="M1" s="136"/>
      <c r="N1" s="136"/>
      <c r="O1" s="136"/>
      <c r="P1" s="136"/>
      <c r="Q1" s="136"/>
      <c r="R1" s="136"/>
      <c r="S1" s="136"/>
      <c r="T1" s="136"/>
      <c r="U1" s="136"/>
      <c r="V1" s="136"/>
      <c r="W1" s="136"/>
      <c r="X1" s="136"/>
      <c r="Y1" s="136"/>
      <c r="Z1" s="136"/>
      <c r="AA1" s="136"/>
      <c r="AB1" s="136"/>
      <c r="AC1" s="136"/>
      <c r="AD1" s="136"/>
      <c r="AE1" s="136"/>
      <c r="AF1" s="136"/>
      <c r="AG1" s="136"/>
      <c r="AH1" s="136"/>
      <c r="AI1" s="136"/>
      <c r="AJ1" s="136"/>
      <c r="AK1" s="136"/>
      <c r="AL1" s="136"/>
      <c r="AM1" s="136"/>
      <c r="AN1" s="136"/>
      <c r="AO1" s="136"/>
      <c r="AP1" s="136"/>
      <c r="AQ1" s="136"/>
      <c r="AR1" s="136"/>
      <c r="AS1" s="136"/>
      <c r="AT1" s="136"/>
      <c r="AU1" s="136"/>
      <c r="AV1" s="136"/>
      <c r="AW1" s="136"/>
      <c r="AX1" s="136"/>
      <c r="AY1" s="136"/>
      <c r="AZ1" s="136"/>
      <c r="BA1" s="136"/>
      <c r="BB1" s="136"/>
      <c r="BC1" s="136"/>
      <c r="BD1" s="136"/>
      <c r="BE1" s="136"/>
      <c r="BF1" s="136"/>
      <c r="BG1" s="136"/>
      <c r="BH1" s="136"/>
      <c r="BI1" s="136"/>
      <c r="BJ1" s="136"/>
      <c r="BK1" s="136"/>
      <c r="BL1" s="136"/>
      <c r="BM1" s="136"/>
      <c r="BN1" s="136"/>
      <c r="BO1" s="136"/>
      <c r="BP1" s="136"/>
      <c r="BQ1" s="136"/>
      <c r="BR1" s="136"/>
      <c r="BS1" s="136"/>
      <c r="BT1" s="136"/>
      <c r="BU1" s="136"/>
      <c r="BV1" s="136"/>
      <c r="BW1" s="136"/>
      <c r="BX1" s="136"/>
      <c r="BY1" s="136"/>
    </row>
    <row r="2" spans="1:112" ht="12" customHeight="1" thickTop="1" x14ac:dyDescent="0.2">
      <c r="A2" s="57"/>
      <c r="B2" s="58"/>
      <c r="C2" s="58"/>
      <c r="D2" s="58"/>
      <c r="E2" s="58"/>
      <c r="F2" s="58"/>
      <c r="G2" s="58"/>
      <c r="H2" s="58"/>
      <c r="I2" s="58"/>
      <c r="J2" s="58"/>
      <c r="K2" s="58"/>
      <c r="L2" s="58"/>
      <c r="M2" s="58"/>
      <c r="N2" s="58"/>
      <c r="O2" s="58"/>
      <c r="P2" s="58"/>
      <c r="Q2" s="58"/>
      <c r="R2" s="58"/>
      <c r="S2" s="58"/>
      <c r="T2" s="58"/>
      <c r="U2" s="58"/>
      <c r="V2" s="58"/>
      <c r="W2" s="58"/>
      <c r="X2" s="58"/>
      <c r="Y2" s="58"/>
      <c r="Z2" s="58"/>
      <c r="AA2" s="58"/>
      <c r="AB2" s="58"/>
      <c r="AC2" s="58"/>
      <c r="AD2" s="58"/>
      <c r="AE2" s="58"/>
      <c r="AF2" s="58"/>
      <c r="AG2" s="58"/>
      <c r="AH2" s="58"/>
      <c r="AI2" s="58"/>
      <c r="AJ2" s="58"/>
      <c r="AK2" s="58"/>
      <c r="AL2" s="58"/>
      <c r="AM2" s="58"/>
      <c r="AN2" s="58"/>
      <c r="AO2" s="58"/>
      <c r="AP2" s="58"/>
      <c r="AQ2" s="58"/>
      <c r="AR2" s="58"/>
      <c r="AS2" s="58"/>
      <c r="AT2" s="58"/>
      <c r="AU2" s="58"/>
      <c r="AV2" s="58"/>
      <c r="AW2" s="58"/>
      <c r="AX2" s="58"/>
      <c r="AY2" s="58"/>
      <c r="AZ2" s="58"/>
      <c r="BA2" s="58"/>
      <c r="BB2" s="58"/>
      <c r="BC2" s="58"/>
      <c r="BD2" s="58"/>
      <c r="BE2" s="58"/>
      <c r="BF2" s="58"/>
      <c r="BG2" s="58"/>
      <c r="BH2" s="58"/>
      <c r="BI2" s="58"/>
      <c r="BJ2" s="58"/>
      <c r="BK2" s="58"/>
      <c r="BL2" s="58"/>
      <c r="BM2" s="58"/>
      <c r="BN2" s="58"/>
      <c r="BO2" s="58"/>
      <c r="BP2" s="58"/>
      <c r="BQ2" s="58"/>
      <c r="BR2" s="58"/>
      <c r="BS2" s="58"/>
      <c r="BT2" s="58"/>
      <c r="BU2" s="58"/>
      <c r="BV2" s="58"/>
      <c r="BW2" s="58"/>
      <c r="BX2" s="58"/>
      <c r="BY2" s="59"/>
    </row>
    <row r="3" spans="1:112" ht="12" customHeight="1" x14ac:dyDescent="0.2">
      <c r="A3" s="60"/>
      <c r="B3" s="61"/>
      <c r="C3" s="62"/>
      <c r="D3" s="62"/>
      <c r="E3" s="62"/>
      <c r="F3" s="62"/>
      <c r="G3" s="62"/>
      <c r="H3" s="62"/>
      <c r="I3" s="62"/>
      <c r="J3" s="62"/>
      <c r="K3" s="62"/>
      <c r="L3" s="62"/>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3"/>
    </row>
    <row r="4" spans="1:112" ht="12" customHeight="1" x14ac:dyDescent="0.2">
      <c r="A4" s="60"/>
      <c r="B4" s="62"/>
      <c r="C4" s="62"/>
      <c r="D4" s="62"/>
      <c r="E4" s="62"/>
      <c r="F4" s="62"/>
      <c r="G4" s="62"/>
      <c r="H4" s="62"/>
      <c r="I4" s="62"/>
      <c r="J4" s="62"/>
      <c r="K4" s="62"/>
      <c r="L4" s="62"/>
      <c r="M4" s="62"/>
      <c r="N4" s="62"/>
      <c r="O4" s="62"/>
      <c r="P4" s="62"/>
      <c r="Q4" s="62"/>
      <c r="R4" s="62"/>
      <c r="S4" s="62"/>
      <c r="T4" s="62"/>
      <c r="U4" s="62"/>
      <c r="V4" s="62"/>
      <c r="W4" s="62"/>
      <c r="X4" s="62"/>
      <c r="Y4" s="62"/>
      <c r="Z4" s="62"/>
      <c r="AA4" s="62"/>
      <c r="AB4" s="62"/>
      <c r="AC4" s="62"/>
      <c r="AD4" s="62"/>
      <c r="AE4" s="62"/>
      <c r="AF4" s="62"/>
      <c r="AG4" s="62"/>
      <c r="AH4" s="62"/>
      <c r="AI4" s="62"/>
      <c r="AJ4" s="62"/>
      <c r="AK4" s="62"/>
      <c r="AL4" s="62"/>
      <c r="AM4" s="62"/>
      <c r="AN4" s="62"/>
      <c r="AO4" s="62"/>
      <c r="AP4" s="62"/>
      <c r="AQ4" s="62"/>
      <c r="AR4" s="62"/>
      <c r="AS4" s="62"/>
      <c r="AT4" s="62"/>
      <c r="AU4" s="62"/>
      <c r="AV4" s="62"/>
      <c r="AW4" s="62"/>
      <c r="AX4" s="62"/>
      <c r="AY4" s="62"/>
      <c r="AZ4" s="62"/>
      <c r="BA4" s="62"/>
      <c r="BB4" s="62"/>
      <c r="BC4" s="62"/>
      <c r="BD4" s="62"/>
      <c r="BE4" s="62"/>
      <c r="BF4" s="62"/>
      <c r="BG4" s="62"/>
      <c r="BH4" s="62"/>
      <c r="BI4" s="62"/>
      <c r="BJ4" s="62"/>
      <c r="BK4" s="62"/>
      <c r="BL4" s="62"/>
      <c r="BM4" s="62"/>
      <c r="BN4" s="62"/>
      <c r="BO4" s="62"/>
      <c r="BP4" s="62"/>
      <c r="BQ4" s="62"/>
      <c r="BR4" s="62"/>
      <c r="BS4" s="62"/>
      <c r="BT4" s="62"/>
      <c r="BU4" s="62"/>
      <c r="BV4" s="62"/>
      <c r="BW4" s="62"/>
      <c r="BX4" s="62"/>
      <c r="BY4" s="63"/>
    </row>
    <row r="5" spans="1:112" ht="12" customHeight="1" x14ac:dyDescent="0.25">
      <c r="A5" s="64"/>
      <c r="B5" s="65"/>
      <c r="C5" s="65"/>
      <c r="D5" s="65"/>
      <c r="E5" s="65"/>
      <c r="F5" s="65"/>
      <c r="G5" s="65"/>
      <c r="H5" s="65"/>
      <c r="I5" s="65"/>
      <c r="J5" s="65"/>
      <c r="K5" s="65"/>
      <c r="L5" s="65"/>
      <c r="M5" s="65"/>
      <c r="N5" s="65"/>
      <c r="O5" s="65"/>
      <c r="P5" s="65"/>
      <c r="Q5" s="65"/>
      <c r="R5" s="65"/>
      <c r="S5" s="65"/>
      <c r="T5" s="65"/>
      <c r="U5" s="65"/>
      <c r="V5" s="65"/>
      <c r="W5" s="65"/>
      <c r="X5" s="65"/>
      <c r="Y5" s="65"/>
      <c r="Z5" s="65"/>
      <c r="AA5" s="65"/>
      <c r="AB5" s="65"/>
      <c r="AC5" s="65"/>
      <c r="AD5" s="65"/>
      <c r="AE5" s="65"/>
      <c r="AF5" s="65"/>
      <c r="AG5" s="65"/>
      <c r="AH5" s="65"/>
      <c r="AI5" s="65"/>
      <c r="AJ5" s="65"/>
      <c r="AK5" s="65"/>
      <c r="AL5" s="65"/>
      <c r="AM5" s="65"/>
      <c r="AN5" s="65"/>
      <c r="AO5" s="65"/>
      <c r="AP5" s="65"/>
      <c r="AQ5" s="65"/>
      <c r="AR5" s="65"/>
      <c r="AS5" s="65"/>
      <c r="AT5" s="65"/>
      <c r="AU5" s="65"/>
      <c r="AV5" s="65"/>
      <c r="AW5" s="66"/>
      <c r="AX5" s="66"/>
      <c r="AY5" s="66"/>
      <c r="AZ5" s="66"/>
      <c r="BA5" s="66"/>
      <c r="BB5" s="66"/>
      <c r="BC5" s="66"/>
      <c r="BD5" s="66"/>
      <c r="BE5" s="66"/>
      <c r="BF5" s="66"/>
      <c r="BG5" s="66"/>
      <c r="BH5" s="66"/>
      <c r="BI5" s="66"/>
      <c r="BJ5" s="66"/>
      <c r="BK5" s="65"/>
      <c r="BL5" s="65"/>
      <c r="BM5" s="65"/>
      <c r="BN5" s="65"/>
      <c r="BO5" s="65"/>
      <c r="BP5" s="65"/>
      <c r="BQ5" s="65"/>
      <c r="BR5" s="65"/>
      <c r="BS5" s="65"/>
      <c r="BT5" s="65"/>
      <c r="BU5" s="65"/>
      <c r="BV5" s="65"/>
      <c r="BW5" s="65"/>
      <c r="BX5" s="65"/>
      <c r="BY5" s="67"/>
    </row>
    <row r="6" spans="1:112" ht="12" customHeight="1" x14ac:dyDescent="0.25">
      <c r="A6" s="64"/>
      <c r="B6" s="65"/>
      <c r="C6" s="65"/>
      <c r="D6" s="65"/>
      <c r="E6" s="68"/>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AQ6" s="65"/>
      <c r="AR6" s="65"/>
      <c r="AS6" s="65"/>
      <c r="AT6" s="65"/>
      <c r="AU6" s="65"/>
      <c r="AV6" s="65"/>
      <c r="AW6" s="66"/>
      <c r="AX6" s="66"/>
      <c r="AY6" s="66"/>
      <c r="AZ6" s="66"/>
      <c r="BA6" s="66"/>
      <c r="BB6" s="66"/>
      <c r="BC6" s="66"/>
      <c r="BD6" s="66"/>
      <c r="BE6" s="66"/>
      <c r="BF6" s="66"/>
      <c r="BG6" s="66"/>
      <c r="BH6" s="66"/>
      <c r="BI6" s="66"/>
      <c r="BJ6" s="66"/>
      <c r="BK6" s="65"/>
      <c r="BL6" s="65"/>
      <c r="BM6" s="65"/>
      <c r="BN6" s="65"/>
      <c r="BO6" s="65"/>
      <c r="BP6" s="65"/>
      <c r="BQ6" s="65"/>
      <c r="BR6" s="65"/>
      <c r="BS6" s="65"/>
      <c r="BT6" s="65"/>
      <c r="BU6" s="65"/>
      <c r="BV6" s="65"/>
      <c r="BW6" s="65"/>
      <c r="BX6" s="65"/>
      <c r="BY6" s="67"/>
    </row>
    <row r="7" spans="1:112" ht="12" customHeight="1" x14ac:dyDescent="0.25">
      <c r="A7" s="64"/>
      <c r="B7" s="65"/>
      <c r="C7" s="65"/>
      <c r="D7" s="65"/>
      <c r="E7" s="65"/>
      <c r="F7" s="65"/>
      <c r="G7" s="65"/>
      <c r="H7" s="65"/>
      <c r="I7" s="65"/>
      <c r="J7" s="65"/>
      <c r="K7" s="65"/>
      <c r="L7" s="65"/>
      <c r="M7" s="65"/>
      <c r="N7" s="65"/>
      <c r="O7" s="65"/>
      <c r="P7" s="65"/>
      <c r="Q7" s="65"/>
      <c r="R7" s="65"/>
      <c r="S7" s="65"/>
      <c r="T7" s="65"/>
      <c r="U7" s="65"/>
      <c r="V7" s="66"/>
      <c r="W7" s="66"/>
      <c r="X7" s="66"/>
      <c r="Y7" s="66"/>
      <c r="Z7" s="66"/>
      <c r="AA7" s="66"/>
      <c r="AB7" s="66"/>
      <c r="AC7" s="66"/>
      <c r="AD7" s="66"/>
      <c r="AE7" s="66"/>
      <c r="AF7" s="66"/>
      <c r="AG7" s="66"/>
      <c r="AH7" s="66"/>
      <c r="AI7" s="66"/>
      <c r="AJ7" s="66"/>
      <c r="AK7" s="66"/>
      <c r="AL7" s="65"/>
      <c r="AM7" s="65"/>
      <c r="AN7" s="65"/>
      <c r="AO7" s="65"/>
      <c r="AP7" s="65"/>
      <c r="AQ7" s="65"/>
      <c r="AR7" s="65"/>
      <c r="AS7" s="65"/>
      <c r="AT7" s="65"/>
      <c r="AU7" s="65"/>
      <c r="AV7" s="65"/>
      <c r="AW7" s="69"/>
      <c r="AX7" s="69"/>
      <c r="AY7" s="69"/>
      <c r="AZ7" s="69"/>
      <c r="BA7" s="69"/>
      <c r="BB7" s="69"/>
      <c r="BC7" s="69"/>
      <c r="BD7" s="69"/>
      <c r="BE7" s="69"/>
      <c r="BF7" s="69"/>
      <c r="BG7" s="69"/>
      <c r="BH7" s="69"/>
      <c r="BI7" s="69"/>
      <c r="BJ7" s="69"/>
      <c r="BK7" s="65"/>
      <c r="BL7" s="65"/>
      <c r="BM7" s="65"/>
      <c r="BN7" s="65"/>
      <c r="BO7" s="65"/>
      <c r="BP7" s="65"/>
      <c r="BQ7" s="65"/>
      <c r="BR7" s="65"/>
      <c r="BS7" s="65"/>
      <c r="BT7" s="65"/>
      <c r="BU7" s="65"/>
      <c r="BV7" s="65"/>
      <c r="BW7" s="65"/>
      <c r="BX7" s="65"/>
      <c r="BY7" s="67"/>
    </row>
    <row r="8" spans="1:112" ht="12" customHeight="1" x14ac:dyDescent="0.25">
      <c r="A8" s="64"/>
      <c r="B8" s="68"/>
      <c r="C8" s="65"/>
      <c r="D8" s="65"/>
      <c r="E8" s="65"/>
      <c r="F8" s="65"/>
      <c r="G8" s="65"/>
      <c r="H8" s="65"/>
      <c r="I8" s="65"/>
      <c r="J8" s="65"/>
      <c r="K8" s="68"/>
      <c r="L8" s="65"/>
      <c r="M8" s="65"/>
      <c r="N8" s="65"/>
      <c r="O8" s="65"/>
      <c r="P8" s="65"/>
      <c r="Q8" s="65"/>
      <c r="R8" s="65"/>
      <c r="S8" s="65"/>
      <c r="T8" s="65"/>
      <c r="U8" s="65"/>
      <c r="V8" s="66"/>
      <c r="W8" s="66"/>
      <c r="X8" s="66"/>
      <c r="Y8" s="66"/>
      <c r="Z8" s="66"/>
      <c r="AA8" s="66"/>
      <c r="AB8" s="66"/>
      <c r="AC8" s="66"/>
      <c r="AD8" s="66"/>
      <c r="AE8" s="66"/>
      <c r="AF8" s="66"/>
      <c r="AG8" s="66"/>
      <c r="AH8" s="66"/>
      <c r="AI8" s="66"/>
      <c r="AJ8" s="66"/>
      <c r="AK8" s="66"/>
      <c r="AL8" s="65"/>
      <c r="AM8" s="65"/>
      <c r="AN8" s="65"/>
      <c r="AO8" s="65"/>
      <c r="AP8" s="65"/>
      <c r="AQ8" s="65"/>
      <c r="AR8" s="65"/>
      <c r="AS8" s="65"/>
      <c r="AT8" s="65"/>
      <c r="AU8" s="65"/>
      <c r="AV8" s="65"/>
      <c r="AW8" s="69"/>
      <c r="AX8" s="69"/>
      <c r="AY8" s="69"/>
      <c r="AZ8" s="69"/>
      <c r="BA8" s="69"/>
      <c r="BB8" s="69"/>
      <c r="BC8" s="69"/>
      <c r="BD8" s="69"/>
      <c r="BE8" s="69"/>
      <c r="BF8" s="69"/>
      <c r="BG8" s="69"/>
      <c r="BH8" s="69"/>
      <c r="BI8" s="69"/>
      <c r="BJ8" s="69"/>
      <c r="BK8" s="65"/>
      <c r="BL8" s="65"/>
      <c r="BM8" s="65"/>
      <c r="BN8" s="65"/>
      <c r="BO8" s="65"/>
      <c r="BP8" s="65"/>
      <c r="BQ8" s="65"/>
      <c r="BR8" s="65"/>
      <c r="BS8" s="65"/>
      <c r="BT8" s="65"/>
      <c r="BU8" s="65"/>
      <c r="BV8" s="65"/>
      <c r="BW8" s="65"/>
      <c r="BX8" s="65"/>
      <c r="BY8" s="67"/>
    </row>
    <row r="9" spans="1:112" ht="12" customHeight="1" x14ac:dyDescent="0.2">
      <c r="A9" s="64"/>
      <c r="B9" s="65"/>
      <c r="C9" s="65"/>
      <c r="D9" s="65"/>
      <c r="E9" s="65"/>
      <c r="F9" s="65"/>
      <c r="G9" s="65"/>
      <c r="H9" s="65"/>
      <c r="I9" s="65"/>
      <c r="J9" s="65"/>
      <c r="K9" s="65"/>
      <c r="L9" s="65"/>
      <c r="M9" s="65"/>
      <c r="N9" s="65"/>
      <c r="O9" s="65"/>
      <c r="P9" s="65"/>
      <c r="Q9" s="65"/>
      <c r="R9" s="65"/>
      <c r="S9" s="65"/>
      <c r="T9" s="65"/>
      <c r="U9" s="65"/>
      <c r="V9" s="69"/>
      <c r="W9" s="69"/>
      <c r="X9" s="69"/>
      <c r="Y9" s="69"/>
      <c r="Z9" s="69"/>
      <c r="AA9" s="69"/>
      <c r="AB9" s="69"/>
      <c r="AC9" s="69"/>
      <c r="AD9" s="69"/>
      <c r="AE9" s="69"/>
      <c r="AF9" s="69"/>
      <c r="AG9" s="69"/>
      <c r="AH9" s="69"/>
      <c r="AI9" s="69"/>
      <c r="AJ9" s="69"/>
      <c r="AK9" s="69"/>
      <c r="AL9" s="65"/>
      <c r="AM9" s="65"/>
      <c r="AN9" s="65"/>
      <c r="AO9" s="65"/>
      <c r="AP9" s="65"/>
      <c r="AQ9" s="65"/>
      <c r="AR9" s="65"/>
      <c r="AS9" s="65"/>
      <c r="AT9" s="65"/>
      <c r="AU9" s="65"/>
      <c r="AV9" s="65"/>
      <c r="AW9" s="65"/>
      <c r="AX9" s="65"/>
      <c r="AY9" s="65"/>
      <c r="AZ9" s="65"/>
      <c r="BA9" s="65"/>
      <c r="BB9" s="65"/>
      <c r="BC9" s="65"/>
      <c r="BD9" s="65"/>
      <c r="BE9" s="65"/>
      <c r="BF9" s="65"/>
      <c r="BG9" s="65"/>
      <c r="BH9" s="65"/>
      <c r="BI9" s="65"/>
      <c r="BJ9" s="65"/>
      <c r="BK9" s="65"/>
      <c r="BL9" s="65"/>
      <c r="BM9" s="65"/>
      <c r="BN9" s="65"/>
      <c r="BO9" s="65"/>
      <c r="BP9" s="65"/>
      <c r="BQ9" s="65"/>
      <c r="BR9" s="65"/>
      <c r="BS9" s="65"/>
      <c r="BT9" s="65"/>
      <c r="BU9" s="65"/>
      <c r="BV9" s="65"/>
      <c r="BW9" s="65"/>
      <c r="BX9" s="65"/>
      <c r="BY9" s="67"/>
    </row>
    <row r="10" spans="1:112" ht="12" customHeight="1" x14ac:dyDescent="0.2">
      <c r="A10" s="64"/>
      <c r="B10" s="65"/>
      <c r="C10" s="65"/>
      <c r="D10" s="65"/>
      <c r="E10" s="65"/>
      <c r="F10" s="65"/>
      <c r="G10" s="65"/>
      <c r="H10" s="65"/>
      <c r="I10" s="65"/>
      <c r="J10" s="65"/>
      <c r="K10" s="65"/>
      <c r="L10" s="65"/>
      <c r="M10" s="65"/>
      <c r="N10" s="65"/>
      <c r="O10" s="65"/>
      <c r="P10" s="65"/>
      <c r="Q10" s="65"/>
      <c r="R10" s="65"/>
      <c r="S10" s="65"/>
      <c r="T10" s="65"/>
      <c r="U10" s="65"/>
      <c r="V10" s="69"/>
      <c r="W10" s="69"/>
      <c r="X10" s="69"/>
      <c r="Y10" s="69"/>
      <c r="Z10" s="69"/>
      <c r="AA10" s="69"/>
      <c r="AB10" s="69"/>
      <c r="AC10" s="69"/>
      <c r="AD10" s="69"/>
      <c r="AE10" s="69"/>
      <c r="AF10" s="69"/>
      <c r="AG10" s="69"/>
      <c r="AH10" s="69"/>
      <c r="AI10" s="69"/>
      <c r="AJ10" s="69"/>
      <c r="AK10" s="69"/>
      <c r="AL10" s="65"/>
      <c r="AM10" s="65"/>
      <c r="AN10" s="65"/>
      <c r="AO10" s="65"/>
      <c r="AP10" s="65"/>
      <c r="AQ10" s="65"/>
      <c r="AR10" s="65"/>
      <c r="AS10" s="65"/>
      <c r="AT10" s="65"/>
      <c r="AU10" s="65"/>
      <c r="AV10" s="65"/>
      <c r="AW10" s="65"/>
      <c r="AX10" s="65"/>
      <c r="AY10" s="65"/>
      <c r="AZ10" s="65"/>
      <c r="BA10" s="65"/>
      <c r="BB10" s="65"/>
      <c r="BC10" s="65"/>
      <c r="BD10" s="65"/>
      <c r="BE10" s="65"/>
      <c r="BF10" s="65"/>
      <c r="BG10" s="65"/>
      <c r="BH10" s="65"/>
      <c r="BI10" s="65"/>
      <c r="BJ10" s="65"/>
      <c r="BK10" s="65"/>
      <c r="BL10" s="65"/>
      <c r="BM10" s="65"/>
      <c r="BN10" s="65"/>
      <c r="BO10" s="65"/>
      <c r="BP10" s="65"/>
      <c r="BQ10" s="65"/>
      <c r="BR10" s="65"/>
      <c r="BS10" s="65"/>
      <c r="BT10" s="65"/>
      <c r="BU10" s="65"/>
      <c r="BV10" s="65"/>
      <c r="BW10" s="65"/>
      <c r="BX10" s="65"/>
      <c r="BY10" s="67"/>
    </row>
    <row r="11" spans="1:112" ht="12" customHeight="1" x14ac:dyDescent="0.2">
      <c r="A11" s="64"/>
      <c r="B11" s="65"/>
      <c r="C11" s="65"/>
      <c r="D11" s="65"/>
      <c r="E11" s="65"/>
      <c r="F11" s="65"/>
      <c r="G11" s="65"/>
      <c r="H11" s="65"/>
      <c r="I11" s="65"/>
      <c r="J11" s="65"/>
      <c r="K11" s="65"/>
      <c r="L11" s="65"/>
      <c r="M11" s="65"/>
      <c r="N11" s="65"/>
      <c r="O11" s="65"/>
      <c r="P11" s="65"/>
      <c r="Q11" s="65"/>
      <c r="R11" s="65"/>
      <c r="S11" s="65"/>
      <c r="T11" s="65"/>
      <c r="U11" s="65"/>
      <c r="V11" s="69"/>
      <c r="W11" s="69"/>
      <c r="X11" s="69"/>
      <c r="Y11" s="69"/>
      <c r="Z11" s="69"/>
      <c r="AA11" s="69"/>
      <c r="AB11" s="69"/>
      <c r="AC11" s="69"/>
      <c r="AD11" s="69"/>
      <c r="AE11" s="69"/>
      <c r="AF11" s="69"/>
      <c r="AG11" s="69"/>
      <c r="AH11" s="69"/>
      <c r="AI11" s="69"/>
      <c r="AJ11" s="69"/>
      <c r="AK11" s="69"/>
      <c r="AL11" s="65"/>
      <c r="AM11" s="65"/>
      <c r="AN11" s="65"/>
      <c r="AO11" s="65"/>
      <c r="AP11" s="65"/>
      <c r="AQ11" s="65"/>
      <c r="AR11" s="65"/>
      <c r="AS11" s="65"/>
      <c r="AT11" s="65"/>
      <c r="AU11" s="65"/>
      <c r="AV11" s="65"/>
      <c r="AW11" s="65"/>
      <c r="AX11" s="65"/>
      <c r="AY11" s="65"/>
      <c r="AZ11" s="65"/>
      <c r="BA11" s="65"/>
      <c r="BB11" s="65"/>
      <c r="BC11" s="65"/>
      <c r="BD11" s="65"/>
      <c r="BE11" s="65"/>
      <c r="BF11" s="65"/>
      <c r="BG11" s="65"/>
      <c r="BH11" s="65"/>
      <c r="BI11" s="65"/>
      <c r="BJ11" s="65"/>
      <c r="BK11" s="65"/>
      <c r="BL11" s="65"/>
      <c r="BM11" s="65"/>
      <c r="BN11" s="65"/>
      <c r="BO11" s="65"/>
      <c r="BP11" s="65"/>
      <c r="BQ11" s="65"/>
      <c r="BR11" s="65"/>
      <c r="BS11" s="65"/>
      <c r="BT11" s="65"/>
      <c r="BU11" s="65"/>
      <c r="BV11" s="65"/>
      <c r="BW11" s="65"/>
      <c r="BX11" s="65"/>
      <c r="BY11" s="67"/>
    </row>
    <row r="12" spans="1:112" ht="12" customHeight="1" x14ac:dyDescent="0.2">
      <c r="A12" s="64"/>
      <c r="B12" s="65"/>
      <c r="C12" s="65"/>
      <c r="D12" s="65"/>
      <c r="E12" s="65"/>
      <c r="F12" s="65"/>
      <c r="G12" s="65"/>
      <c r="H12" s="65"/>
      <c r="I12" s="65"/>
      <c r="J12" s="65"/>
      <c r="K12" s="65"/>
      <c r="L12" s="65"/>
      <c r="M12" s="65"/>
      <c r="N12" s="65"/>
      <c r="O12" s="65"/>
      <c r="P12" s="65"/>
      <c r="Q12" s="65"/>
      <c r="R12" s="65"/>
      <c r="S12" s="65"/>
      <c r="T12" s="65"/>
      <c r="U12" s="65"/>
      <c r="V12" s="65"/>
      <c r="W12" s="65"/>
      <c r="X12" s="65"/>
      <c r="Y12" s="65"/>
      <c r="Z12" s="65"/>
      <c r="AA12" s="65"/>
      <c r="AB12" s="65"/>
      <c r="AC12" s="65"/>
      <c r="AD12" s="65"/>
      <c r="AE12" s="65"/>
      <c r="AF12" s="65"/>
      <c r="AG12" s="65"/>
      <c r="AH12" s="65"/>
      <c r="AI12" s="65"/>
      <c r="AJ12" s="65"/>
      <c r="AK12" s="65"/>
      <c r="AL12" s="65"/>
      <c r="AM12" s="65"/>
      <c r="AN12" s="65"/>
      <c r="AO12" s="65"/>
      <c r="AP12" s="65"/>
      <c r="AQ12" s="65"/>
      <c r="AR12" s="65"/>
      <c r="AS12" s="65"/>
      <c r="AT12" s="65"/>
      <c r="AU12" s="65"/>
      <c r="AV12" s="65"/>
      <c r="AW12" s="65"/>
      <c r="AX12" s="65"/>
      <c r="AY12" s="65"/>
      <c r="AZ12" s="65"/>
      <c r="BA12" s="65"/>
      <c r="BB12" s="65"/>
      <c r="BC12" s="65"/>
      <c r="BD12" s="65"/>
      <c r="BE12" s="65"/>
      <c r="BF12" s="65"/>
      <c r="BG12" s="65"/>
      <c r="BH12" s="65"/>
      <c r="BI12" s="65"/>
      <c r="BJ12" s="65"/>
      <c r="BK12" s="65"/>
      <c r="BL12" s="65"/>
      <c r="BM12" s="65"/>
      <c r="BN12" s="65"/>
      <c r="BO12" s="65"/>
      <c r="BP12" s="65"/>
      <c r="BQ12" s="65"/>
      <c r="BR12" s="65"/>
      <c r="BS12" s="65"/>
      <c r="BT12" s="65"/>
      <c r="BU12" s="65"/>
      <c r="BV12" s="65"/>
      <c r="BW12" s="65"/>
      <c r="BX12" s="65"/>
      <c r="BY12" s="67"/>
    </row>
    <row r="13" spans="1:112" ht="12" customHeight="1" x14ac:dyDescent="0.2">
      <c r="A13" s="64"/>
      <c r="B13" s="65"/>
      <c r="C13" s="65"/>
      <c r="D13" s="65"/>
      <c r="E13" s="65"/>
      <c r="F13" s="65"/>
      <c r="G13" s="65"/>
      <c r="H13" s="65"/>
      <c r="I13" s="65"/>
      <c r="J13" s="65"/>
      <c r="K13" s="65"/>
      <c r="L13" s="65"/>
      <c r="M13" s="65"/>
      <c r="N13" s="65"/>
      <c r="O13" s="65"/>
      <c r="P13" s="65"/>
      <c r="Q13" s="65"/>
      <c r="R13" s="65"/>
      <c r="S13" s="65"/>
      <c r="T13" s="65"/>
      <c r="U13" s="65"/>
      <c r="V13" s="65"/>
      <c r="W13" s="65"/>
      <c r="X13" s="65"/>
      <c r="Y13" s="65"/>
      <c r="Z13" s="65"/>
      <c r="AA13" s="65"/>
      <c r="AB13" s="65"/>
      <c r="AC13" s="65"/>
      <c r="AD13" s="65"/>
      <c r="AE13" s="65"/>
      <c r="AF13" s="65"/>
      <c r="AG13" s="65"/>
      <c r="AH13" s="65"/>
      <c r="AI13" s="65"/>
      <c r="AJ13" s="65"/>
      <c r="AK13" s="65"/>
      <c r="AL13" s="65"/>
      <c r="AM13" s="65"/>
      <c r="AN13" s="65"/>
      <c r="AO13" s="65"/>
      <c r="AP13" s="65"/>
      <c r="AQ13" s="65"/>
      <c r="AR13" s="65"/>
      <c r="AS13" s="65"/>
      <c r="AT13" s="65"/>
      <c r="AU13" s="65"/>
      <c r="AV13" s="65"/>
      <c r="AW13" s="65"/>
      <c r="AX13" s="65"/>
      <c r="AY13" s="65"/>
      <c r="AZ13" s="65"/>
      <c r="BA13" s="65"/>
      <c r="BB13" s="65"/>
      <c r="BC13" s="65"/>
      <c r="BD13" s="65"/>
      <c r="BE13" s="65"/>
      <c r="BF13" s="65"/>
      <c r="BG13" s="65"/>
      <c r="BH13" s="65"/>
      <c r="BI13" s="65"/>
      <c r="BJ13" s="65"/>
      <c r="BK13" s="65"/>
      <c r="BL13" s="65"/>
      <c r="BM13" s="65"/>
      <c r="BN13" s="65"/>
      <c r="BO13" s="65"/>
      <c r="BP13" s="65"/>
      <c r="BQ13" s="65"/>
      <c r="BR13" s="65"/>
      <c r="BS13" s="65"/>
      <c r="BT13" s="65"/>
      <c r="BU13" s="65"/>
      <c r="BV13" s="65"/>
      <c r="BW13" s="65"/>
      <c r="BX13" s="65"/>
      <c r="BY13" s="67"/>
    </row>
    <row r="14" spans="1:112" ht="12" customHeight="1" x14ac:dyDescent="0.2">
      <c r="A14" s="64"/>
      <c r="B14" s="65"/>
      <c r="C14" s="65"/>
      <c r="D14" s="65"/>
      <c r="E14" s="65"/>
      <c r="F14" s="65"/>
      <c r="G14" s="65"/>
      <c r="H14" s="65"/>
      <c r="I14" s="65"/>
      <c r="J14" s="65"/>
      <c r="K14" s="65"/>
      <c r="L14" s="65"/>
      <c r="M14" s="65"/>
      <c r="N14" s="65"/>
      <c r="O14" s="65"/>
      <c r="P14" s="65"/>
      <c r="Q14" s="65"/>
      <c r="R14" s="65"/>
      <c r="S14" s="65"/>
      <c r="T14" s="65"/>
      <c r="U14" s="65"/>
      <c r="V14" s="65"/>
      <c r="W14" s="65"/>
      <c r="X14" s="65"/>
      <c r="Y14" s="65"/>
      <c r="Z14" s="65"/>
      <c r="AA14" s="65"/>
      <c r="AB14" s="65"/>
      <c r="AC14" s="65"/>
      <c r="AD14" s="65"/>
      <c r="AE14" s="65"/>
      <c r="AF14" s="65"/>
      <c r="AG14" s="65"/>
      <c r="AH14" s="65"/>
      <c r="AI14" s="65"/>
      <c r="AJ14" s="65"/>
      <c r="AK14" s="65"/>
      <c r="AL14" s="65"/>
      <c r="AM14" s="65"/>
      <c r="AN14" s="65"/>
      <c r="AO14" s="65"/>
      <c r="AP14" s="65"/>
      <c r="AQ14" s="65"/>
      <c r="AR14" s="65"/>
      <c r="AS14" s="65"/>
      <c r="AT14" s="65"/>
      <c r="AU14" s="65"/>
      <c r="AV14" s="65"/>
      <c r="AW14" s="65"/>
      <c r="AX14" s="65"/>
      <c r="AY14" s="65"/>
      <c r="AZ14" s="65"/>
      <c r="BA14" s="65"/>
      <c r="BB14" s="65"/>
      <c r="BC14" s="65"/>
      <c r="BD14" s="65"/>
      <c r="BE14" s="65"/>
      <c r="BF14" s="65"/>
      <c r="BG14" s="65"/>
      <c r="BH14" s="65"/>
      <c r="BI14" s="65"/>
      <c r="BJ14" s="65"/>
      <c r="BK14" s="65"/>
      <c r="BL14" s="65"/>
      <c r="BM14" s="65"/>
      <c r="BN14" s="65"/>
      <c r="BO14" s="65"/>
      <c r="BP14" s="65"/>
      <c r="BQ14" s="65"/>
      <c r="BR14" s="65"/>
      <c r="BS14" s="65"/>
      <c r="BT14" s="65"/>
      <c r="BU14" s="65"/>
      <c r="BV14" s="65"/>
      <c r="BW14" s="65"/>
      <c r="BX14" s="65"/>
      <c r="BY14" s="67"/>
    </row>
    <row r="15" spans="1:112" ht="12" customHeight="1" x14ac:dyDescent="0.25">
      <c r="A15" s="64"/>
      <c r="B15" s="65"/>
      <c r="C15" s="65"/>
      <c r="D15" s="65"/>
      <c r="E15" s="65"/>
      <c r="F15" s="65"/>
      <c r="G15" s="65"/>
      <c r="H15" s="65"/>
      <c r="I15" s="65"/>
      <c r="J15" s="65"/>
      <c r="K15" s="65"/>
      <c r="L15" s="65"/>
      <c r="M15" s="65"/>
      <c r="N15" s="65"/>
      <c r="O15" s="65"/>
      <c r="P15" s="65"/>
      <c r="Q15" s="65"/>
      <c r="R15" s="65"/>
      <c r="S15" s="65"/>
      <c r="T15" s="65"/>
      <c r="U15" s="65"/>
      <c r="V15" s="65"/>
      <c r="W15" s="65"/>
      <c r="X15" s="65"/>
      <c r="Y15" s="65"/>
      <c r="Z15" s="65"/>
      <c r="AA15" s="65"/>
      <c r="AB15" s="65"/>
      <c r="AC15" s="65"/>
      <c r="AD15" s="65"/>
      <c r="AE15" s="65"/>
      <c r="AF15" s="65"/>
      <c r="AG15" s="65"/>
      <c r="AH15" s="65"/>
      <c r="AI15" s="65"/>
      <c r="AJ15" s="65"/>
      <c r="AK15" s="65"/>
      <c r="AL15" s="65"/>
      <c r="AM15" s="65"/>
      <c r="AN15" s="65"/>
      <c r="AO15" s="65"/>
      <c r="AP15" s="65"/>
      <c r="AQ15" s="65"/>
      <c r="AR15" s="65"/>
      <c r="AS15" s="65"/>
      <c r="AT15" s="65"/>
      <c r="AU15" s="65"/>
      <c r="AV15" s="65"/>
      <c r="AW15" s="65"/>
      <c r="AX15" s="65"/>
      <c r="AY15" s="65"/>
      <c r="AZ15" s="65"/>
      <c r="BA15" s="65"/>
      <c r="BB15" s="65"/>
      <c r="BC15" s="65"/>
      <c r="BD15" s="65"/>
      <c r="BE15" s="65"/>
      <c r="BF15" s="65"/>
      <c r="BG15" s="65"/>
      <c r="BH15" s="65"/>
      <c r="BI15" s="65"/>
      <c r="BJ15" s="65"/>
      <c r="BK15" s="65"/>
      <c r="BL15" s="65"/>
      <c r="BM15" s="65"/>
      <c r="BN15" s="65"/>
      <c r="BO15" s="65"/>
      <c r="BP15" s="65"/>
      <c r="BQ15" s="65"/>
      <c r="BR15" s="65"/>
      <c r="BS15" s="65"/>
      <c r="BT15" s="65"/>
      <c r="BU15" s="65"/>
      <c r="BV15" s="65"/>
      <c r="BW15" s="65"/>
      <c r="BX15" s="65"/>
      <c r="BY15" s="67"/>
      <c r="CP15" s="70"/>
      <c r="CQ15" s="70"/>
      <c r="CR15" s="70"/>
      <c r="CS15" s="70"/>
      <c r="CT15" s="70"/>
      <c r="CU15" s="70"/>
      <c r="CV15" s="70"/>
      <c r="CW15" s="70"/>
      <c r="CX15" s="70"/>
      <c r="CY15" s="70"/>
      <c r="CZ15" s="70"/>
      <c r="DA15" s="70"/>
      <c r="DB15" s="70"/>
      <c r="DC15" s="70"/>
      <c r="DD15" s="70"/>
      <c r="DE15" s="70"/>
      <c r="DF15" s="70"/>
      <c r="DG15" s="70"/>
      <c r="DH15" s="70"/>
    </row>
    <row r="16" spans="1:112" ht="12" customHeight="1" x14ac:dyDescent="0.25">
      <c r="A16" s="64"/>
      <c r="B16" s="65"/>
      <c r="C16" s="65"/>
      <c r="D16" s="65"/>
      <c r="E16" s="65"/>
      <c r="F16" s="65"/>
      <c r="G16" s="65"/>
      <c r="H16" s="65"/>
      <c r="I16" s="65"/>
      <c r="J16" s="65"/>
      <c r="K16" s="65"/>
      <c r="L16" s="65"/>
      <c r="M16" s="65"/>
      <c r="N16" s="65"/>
      <c r="O16" s="65"/>
      <c r="P16" s="65"/>
      <c r="Q16" s="65"/>
      <c r="R16" s="65"/>
      <c r="S16" s="65"/>
      <c r="T16" s="65"/>
      <c r="U16" s="65"/>
      <c r="V16" s="65"/>
      <c r="W16" s="65"/>
      <c r="X16" s="65"/>
      <c r="Y16" s="65"/>
      <c r="Z16" s="65"/>
      <c r="AA16" s="65"/>
      <c r="AB16" s="65"/>
      <c r="AC16" s="65"/>
      <c r="AD16" s="65"/>
      <c r="AE16" s="65"/>
      <c r="AF16" s="65"/>
      <c r="AG16" s="65"/>
      <c r="AH16" s="65"/>
      <c r="AI16" s="65"/>
      <c r="AJ16" s="65"/>
      <c r="AK16" s="65"/>
      <c r="AL16" s="65"/>
      <c r="AM16" s="65"/>
      <c r="AN16" s="65"/>
      <c r="AO16" s="65"/>
      <c r="AP16" s="65"/>
      <c r="AQ16" s="65"/>
      <c r="AR16" s="65"/>
      <c r="AS16" s="65"/>
      <c r="AT16" s="65"/>
      <c r="AU16" s="65"/>
      <c r="AV16" s="65"/>
      <c r="AW16" s="65"/>
      <c r="AX16" s="65"/>
      <c r="AY16" s="65"/>
      <c r="AZ16" s="65"/>
      <c r="BA16" s="65"/>
      <c r="BB16" s="65"/>
      <c r="BC16" s="65"/>
      <c r="BD16" s="65"/>
      <c r="BE16" s="65"/>
      <c r="BF16" s="65"/>
      <c r="BG16" s="65"/>
      <c r="BH16" s="65"/>
      <c r="BI16" s="65"/>
      <c r="BJ16" s="65"/>
      <c r="BK16" s="65"/>
      <c r="BL16" s="65"/>
      <c r="BM16" s="65"/>
      <c r="BN16" s="65"/>
      <c r="BO16" s="65"/>
      <c r="BP16" s="65"/>
      <c r="BQ16" s="65"/>
      <c r="BR16" s="65"/>
      <c r="BS16" s="65"/>
      <c r="BT16" s="65"/>
      <c r="BU16" s="65"/>
      <c r="BV16" s="65"/>
      <c r="BW16" s="65"/>
      <c r="BX16" s="65"/>
      <c r="BY16" s="67"/>
      <c r="CP16" s="70"/>
      <c r="CQ16" s="70"/>
      <c r="CR16" s="70"/>
      <c r="CS16" s="70"/>
      <c r="CT16" s="70"/>
      <c r="CU16" s="70"/>
      <c r="CV16" s="70"/>
      <c r="CW16" s="70"/>
      <c r="CX16" s="70"/>
      <c r="CY16" s="70"/>
      <c r="CZ16" s="70"/>
      <c r="DA16" s="70"/>
      <c r="DB16" s="70"/>
      <c r="DC16" s="70"/>
      <c r="DD16" s="70"/>
      <c r="DE16" s="70"/>
      <c r="DF16" s="70"/>
      <c r="DG16" s="70"/>
      <c r="DH16" s="70"/>
    </row>
    <row r="17" spans="1:112" ht="12" customHeight="1" x14ac:dyDescent="0.25">
      <c r="A17" s="64"/>
      <c r="B17" s="65"/>
      <c r="C17" s="65"/>
      <c r="D17" s="65"/>
      <c r="E17" s="65"/>
      <c r="F17" s="65"/>
      <c r="G17" s="65"/>
      <c r="H17" s="65"/>
      <c r="I17" s="65"/>
      <c r="J17" s="65"/>
      <c r="K17" s="65"/>
      <c r="L17" s="65"/>
      <c r="M17" s="65"/>
      <c r="N17" s="65"/>
      <c r="O17" s="65"/>
      <c r="P17" s="65"/>
      <c r="Q17" s="65"/>
      <c r="R17" s="65"/>
      <c r="S17" s="65"/>
      <c r="T17" s="65"/>
      <c r="U17" s="65"/>
      <c r="V17" s="65"/>
      <c r="W17" s="65"/>
      <c r="X17" s="65"/>
      <c r="Y17" s="65"/>
      <c r="Z17" s="65"/>
      <c r="AA17" s="65"/>
      <c r="AB17" s="65"/>
      <c r="AC17" s="65"/>
      <c r="AD17" s="65"/>
      <c r="AE17" s="65"/>
      <c r="AF17" s="65"/>
      <c r="AG17" s="65"/>
      <c r="AH17" s="65"/>
      <c r="AI17" s="65"/>
      <c r="AJ17" s="65"/>
      <c r="AK17" s="65"/>
      <c r="AL17" s="65"/>
      <c r="AM17" s="65"/>
      <c r="AN17" s="65"/>
      <c r="AO17" s="65"/>
      <c r="AP17" s="65"/>
      <c r="AQ17" s="65"/>
      <c r="AR17" s="65"/>
      <c r="AS17" s="65"/>
      <c r="AT17" s="65"/>
      <c r="AU17" s="65"/>
      <c r="AV17" s="65"/>
      <c r="AW17" s="65"/>
      <c r="AX17" s="65"/>
      <c r="AY17" s="65"/>
      <c r="AZ17" s="65"/>
      <c r="BA17" s="65"/>
      <c r="BB17" s="65"/>
      <c r="BC17" s="65"/>
      <c r="BD17" s="65"/>
      <c r="BE17" s="65"/>
      <c r="BF17" s="65"/>
      <c r="BG17" s="65"/>
      <c r="BH17" s="65"/>
      <c r="BI17" s="65"/>
      <c r="BJ17" s="65"/>
      <c r="BK17" s="65"/>
      <c r="BL17" s="65"/>
      <c r="BM17" s="65"/>
      <c r="BN17" s="65"/>
      <c r="BO17" s="65"/>
      <c r="BP17" s="65"/>
      <c r="BQ17" s="65"/>
      <c r="BR17" s="65"/>
      <c r="BS17" s="65"/>
      <c r="BT17" s="65"/>
      <c r="BU17" s="65"/>
      <c r="BV17" s="65"/>
      <c r="BW17" s="65"/>
      <c r="BX17" s="65"/>
      <c r="BY17" s="67"/>
      <c r="CP17" s="70"/>
      <c r="CQ17" s="70"/>
      <c r="CR17" s="70"/>
      <c r="CS17" s="70"/>
      <c r="CT17" s="70"/>
      <c r="CU17" s="70"/>
      <c r="CV17" s="70"/>
      <c r="CW17" s="70"/>
      <c r="CX17" s="70"/>
      <c r="CY17" s="70"/>
      <c r="CZ17" s="70"/>
      <c r="DA17" s="70"/>
      <c r="DB17" s="70"/>
      <c r="DC17" s="70"/>
      <c r="DD17" s="70"/>
      <c r="DE17" s="70"/>
      <c r="DF17" s="70"/>
      <c r="DG17" s="70"/>
      <c r="DH17" s="70"/>
    </row>
    <row r="18" spans="1:112" ht="12" customHeight="1" x14ac:dyDescent="0.25">
      <c r="A18" s="64"/>
      <c r="B18" s="65"/>
      <c r="C18" s="65"/>
      <c r="D18" s="65"/>
      <c r="E18" s="65"/>
      <c r="F18" s="65"/>
      <c r="G18" s="65"/>
      <c r="H18" s="65"/>
      <c r="I18" s="65"/>
      <c r="J18" s="65"/>
      <c r="K18" s="65"/>
      <c r="L18" s="65"/>
      <c r="M18" s="65"/>
      <c r="N18" s="65"/>
      <c r="O18" s="65"/>
      <c r="P18" s="65"/>
      <c r="Q18" s="65"/>
      <c r="R18" s="65"/>
      <c r="S18" s="65"/>
      <c r="T18" s="65"/>
      <c r="U18" s="65"/>
      <c r="V18" s="65"/>
      <c r="W18" s="65"/>
      <c r="X18" s="65"/>
      <c r="Y18" s="65"/>
      <c r="Z18" s="65"/>
      <c r="AA18" s="65"/>
      <c r="AB18" s="65"/>
      <c r="AC18" s="65"/>
      <c r="AD18" s="65"/>
      <c r="AE18" s="65"/>
      <c r="AF18" s="65"/>
      <c r="AG18" s="65"/>
      <c r="AH18" s="65"/>
      <c r="AI18" s="65"/>
      <c r="AJ18" s="65"/>
      <c r="AK18" s="65"/>
      <c r="AL18" s="65"/>
      <c r="AM18" s="65"/>
      <c r="AN18" s="65"/>
      <c r="AO18" s="65"/>
      <c r="AP18" s="65"/>
      <c r="AQ18" s="65"/>
      <c r="AR18" s="65"/>
      <c r="AS18" s="65"/>
      <c r="AT18" s="65"/>
      <c r="AU18" s="65"/>
      <c r="AV18" s="65"/>
      <c r="AW18" s="65"/>
      <c r="AX18" s="65"/>
      <c r="AY18" s="65"/>
      <c r="AZ18" s="65"/>
      <c r="BA18" s="65"/>
      <c r="BB18" s="65"/>
      <c r="BC18" s="65"/>
      <c r="BD18" s="65"/>
      <c r="BE18" s="65"/>
      <c r="BF18" s="65"/>
      <c r="BG18" s="65"/>
      <c r="BH18" s="65"/>
      <c r="BI18" s="65"/>
      <c r="BJ18" s="65"/>
      <c r="BK18" s="65"/>
      <c r="BL18" s="65"/>
      <c r="BM18" s="65"/>
      <c r="BN18" s="65"/>
      <c r="BO18" s="65"/>
      <c r="BP18" s="65"/>
      <c r="BQ18" s="65"/>
      <c r="BR18" s="65"/>
      <c r="BS18" s="65"/>
      <c r="BT18" s="65"/>
      <c r="BU18" s="65"/>
      <c r="BV18" s="65"/>
      <c r="BW18" s="65"/>
      <c r="BX18" s="65"/>
      <c r="BY18" s="67"/>
      <c r="CP18" s="70"/>
      <c r="CQ18" s="70"/>
      <c r="CR18" s="70"/>
      <c r="CS18" s="70"/>
      <c r="CT18" s="70"/>
      <c r="CU18" s="70"/>
      <c r="CV18" s="70"/>
      <c r="CW18" s="70"/>
      <c r="CX18" s="70"/>
      <c r="CY18" s="70"/>
      <c r="CZ18" s="70"/>
      <c r="DA18" s="70"/>
      <c r="DB18" s="70"/>
      <c r="DC18" s="70"/>
      <c r="DD18" s="70"/>
      <c r="DE18" s="70"/>
      <c r="DF18" s="70"/>
      <c r="DG18" s="70"/>
      <c r="DH18" s="70"/>
    </row>
    <row r="19" spans="1:112" ht="12" customHeight="1" x14ac:dyDescent="0.25">
      <c r="A19" s="64"/>
      <c r="B19" s="65"/>
      <c r="C19" s="65"/>
      <c r="D19" s="65"/>
      <c r="E19" s="65"/>
      <c r="F19" s="65"/>
      <c r="G19" s="65"/>
      <c r="H19" s="65"/>
      <c r="I19" s="65"/>
      <c r="J19" s="65"/>
      <c r="K19" s="65"/>
      <c r="L19" s="65"/>
      <c r="M19" s="65"/>
      <c r="N19" s="65"/>
      <c r="O19" s="65"/>
      <c r="P19" s="65"/>
      <c r="Q19" s="65"/>
      <c r="R19" s="65"/>
      <c r="S19" s="65"/>
      <c r="T19" s="65"/>
      <c r="U19" s="65"/>
      <c r="V19" s="65"/>
      <c r="W19" s="65"/>
      <c r="X19" s="65"/>
      <c r="Y19" s="65"/>
      <c r="Z19" s="65"/>
      <c r="AA19" s="65"/>
      <c r="AB19" s="65"/>
      <c r="AC19" s="65"/>
      <c r="AD19" s="65"/>
      <c r="AE19" s="65"/>
      <c r="AF19" s="65"/>
      <c r="AG19" s="65"/>
      <c r="AH19" s="65"/>
      <c r="AI19" s="65"/>
      <c r="AJ19" s="65"/>
      <c r="AK19" s="65"/>
      <c r="AL19" s="65"/>
      <c r="AM19" s="65"/>
      <c r="AN19" s="65"/>
      <c r="AO19" s="65"/>
      <c r="AP19" s="65"/>
      <c r="AQ19" s="65"/>
      <c r="AR19" s="65"/>
      <c r="AS19" s="65"/>
      <c r="AT19" s="65"/>
      <c r="AU19" s="65"/>
      <c r="AV19" s="65"/>
      <c r="AW19" s="65"/>
      <c r="AX19" s="65"/>
      <c r="AY19" s="65"/>
      <c r="AZ19" s="65"/>
      <c r="BA19" s="65"/>
      <c r="BB19" s="65"/>
      <c r="BC19" s="65"/>
      <c r="BD19" s="65"/>
      <c r="BE19" s="65"/>
      <c r="BF19" s="65"/>
      <c r="BG19" s="65"/>
      <c r="BH19" s="65"/>
      <c r="BI19" s="65"/>
      <c r="BJ19" s="65"/>
      <c r="BK19" s="65"/>
      <c r="BL19" s="65"/>
      <c r="BM19" s="65"/>
      <c r="BN19" s="65"/>
      <c r="BO19" s="65"/>
      <c r="BP19" s="65"/>
      <c r="BQ19" s="65"/>
      <c r="BR19" s="65"/>
      <c r="BS19" s="65"/>
      <c r="BT19" s="65"/>
      <c r="BU19" s="65"/>
      <c r="BV19" s="65"/>
      <c r="BW19" s="65"/>
      <c r="BX19" s="65"/>
      <c r="BY19" s="67"/>
      <c r="CP19" s="70"/>
      <c r="CQ19" s="70"/>
      <c r="CR19" s="70"/>
      <c r="CS19" s="70"/>
      <c r="CT19" s="70"/>
      <c r="CU19" s="70"/>
      <c r="CV19" s="70"/>
      <c r="CW19" s="70"/>
      <c r="CX19" s="70"/>
      <c r="CY19" s="70"/>
      <c r="CZ19" s="70"/>
      <c r="DA19" s="71"/>
      <c r="DB19" s="70"/>
      <c r="DC19" s="70"/>
      <c r="DD19" s="70"/>
      <c r="DE19" s="70"/>
      <c r="DF19" s="70"/>
      <c r="DG19" s="70"/>
      <c r="DH19" s="70"/>
    </row>
    <row r="20" spans="1:112" ht="12" customHeight="1" x14ac:dyDescent="0.25">
      <c r="A20" s="64"/>
      <c r="B20" s="65"/>
      <c r="C20" s="65"/>
      <c r="D20" s="65"/>
      <c r="E20" s="65"/>
      <c r="F20" s="65"/>
      <c r="G20" s="65"/>
      <c r="H20" s="65"/>
      <c r="I20" s="65"/>
      <c r="J20" s="65"/>
      <c r="K20" s="65"/>
      <c r="L20" s="65"/>
      <c r="M20" s="65"/>
      <c r="N20" s="65"/>
      <c r="O20" s="65"/>
      <c r="P20" s="65"/>
      <c r="Q20" s="65"/>
      <c r="R20" s="65"/>
      <c r="S20" s="65"/>
      <c r="T20" s="65"/>
      <c r="U20" s="65"/>
      <c r="V20" s="65"/>
      <c r="W20" s="65"/>
      <c r="X20" s="65"/>
      <c r="Y20" s="65"/>
      <c r="Z20" s="65"/>
      <c r="AA20" s="65"/>
      <c r="AB20" s="65"/>
      <c r="AC20" s="65"/>
      <c r="AD20" s="65"/>
      <c r="AE20" s="65"/>
      <c r="AF20" s="65"/>
      <c r="AG20" s="65"/>
      <c r="AH20" s="65"/>
      <c r="AI20" s="65"/>
      <c r="AJ20" s="65"/>
      <c r="AK20" s="65"/>
      <c r="AL20" s="65"/>
      <c r="AM20" s="65"/>
      <c r="AN20" s="65"/>
      <c r="AO20" s="65"/>
      <c r="AP20" s="65"/>
      <c r="AQ20" s="65"/>
      <c r="AR20" s="65"/>
      <c r="AS20" s="65"/>
      <c r="AT20" s="65"/>
      <c r="AU20" s="65"/>
      <c r="AV20" s="65"/>
      <c r="AW20" s="65"/>
      <c r="AX20" s="65"/>
      <c r="AY20" s="65"/>
      <c r="AZ20" s="65"/>
      <c r="BA20" s="65"/>
      <c r="BB20" s="65"/>
      <c r="BC20" s="65"/>
      <c r="BD20" s="65"/>
      <c r="BE20" s="65"/>
      <c r="BF20" s="65"/>
      <c r="BG20" s="65"/>
      <c r="BH20" s="65"/>
      <c r="BI20" s="65"/>
      <c r="BJ20" s="65"/>
      <c r="BK20" s="65"/>
      <c r="BL20" s="65"/>
      <c r="BM20" s="65"/>
      <c r="BN20" s="65"/>
      <c r="BO20" s="65"/>
      <c r="BP20" s="65"/>
      <c r="BQ20" s="65"/>
      <c r="BR20" s="65"/>
      <c r="BS20" s="65"/>
      <c r="BT20" s="65"/>
      <c r="BU20" s="65"/>
      <c r="BV20" s="65"/>
      <c r="BW20" s="65"/>
      <c r="BX20" s="65"/>
      <c r="BY20" s="67"/>
      <c r="CP20" s="70"/>
      <c r="CQ20" s="70"/>
      <c r="CR20" s="70"/>
      <c r="CS20" s="70"/>
      <c r="CT20" s="70"/>
      <c r="CU20" s="70"/>
      <c r="CV20" s="70"/>
      <c r="CW20" s="70"/>
      <c r="CX20" s="70"/>
      <c r="CY20" s="70"/>
      <c r="CZ20" s="70"/>
      <c r="DA20" s="72"/>
      <c r="DB20" s="70"/>
      <c r="DC20" s="70"/>
      <c r="DD20" s="70"/>
      <c r="DE20" s="70"/>
      <c r="DF20" s="70"/>
      <c r="DG20" s="70"/>
      <c r="DH20" s="70"/>
    </row>
    <row r="21" spans="1:112" ht="12" customHeight="1" x14ac:dyDescent="0.25">
      <c r="A21" s="64"/>
      <c r="B21" s="65"/>
      <c r="C21" s="65"/>
      <c r="D21" s="65"/>
      <c r="E21" s="65"/>
      <c r="F21" s="65"/>
      <c r="G21" s="65"/>
      <c r="H21" s="65"/>
      <c r="I21" s="65"/>
      <c r="J21" s="65"/>
      <c r="K21" s="65"/>
      <c r="L21" s="65"/>
      <c r="M21" s="65"/>
      <c r="N21" s="65"/>
      <c r="O21" s="65"/>
      <c r="P21" s="65"/>
      <c r="Q21" s="65"/>
      <c r="R21" s="65"/>
      <c r="S21" s="65"/>
      <c r="T21" s="65"/>
      <c r="U21" s="65"/>
      <c r="V21" s="65"/>
      <c r="W21" s="65"/>
      <c r="X21" s="65"/>
      <c r="Y21" s="65"/>
      <c r="Z21" s="65"/>
      <c r="AA21" s="65"/>
      <c r="AB21" s="65"/>
      <c r="AC21" s="65"/>
      <c r="AD21" s="65"/>
      <c r="AE21" s="65"/>
      <c r="AF21" s="65"/>
      <c r="AG21" s="65"/>
      <c r="AH21" s="65"/>
      <c r="AI21" s="65"/>
      <c r="AJ21" s="65"/>
      <c r="AK21" s="65"/>
      <c r="AL21" s="65"/>
      <c r="AM21" s="65"/>
      <c r="AN21" s="65"/>
      <c r="AO21" s="65"/>
      <c r="AP21" s="65"/>
      <c r="AQ21" s="65"/>
      <c r="AR21" s="65"/>
      <c r="AS21" s="65"/>
      <c r="AT21" s="65"/>
      <c r="AU21" s="65"/>
      <c r="AV21" s="65"/>
      <c r="AW21" s="65"/>
      <c r="AX21" s="65"/>
      <c r="AY21" s="65"/>
      <c r="AZ21" s="65"/>
      <c r="BA21" s="65"/>
      <c r="BB21" s="65"/>
      <c r="BC21" s="65"/>
      <c r="BD21" s="65"/>
      <c r="BE21" s="65"/>
      <c r="BF21" s="65"/>
      <c r="BG21" s="65"/>
      <c r="BH21" s="65"/>
      <c r="BI21" s="65"/>
      <c r="BJ21" s="65"/>
      <c r="BK21" s="65"/>
      <c r="BL21" s="65"/>
      <c r="BM21" s="65"/>
      <c r="BN21" s="65"/>
      <c r="BO21" s="65"/>
      <c r="BP21" s="65"/>
      <c r="BQ21" s="65"/>
      <c r="BR21" s="65"/>
      <c r="BS21" s="65"/>
      <c r="BT21" s="65"/>
      <c r="BU21" s="65"/>
      <c r="BV21" s="65"/>
      <c r="BW21" s="65"/>
      <c r="BX21" s="65"/>
      <c r="BY21" s="67"/>
      <c r="CP21" s="70"/>
      <c r="CQ21" s="70"/>
      <c r="CR21" s="70"/>
      <c r="CS21" s="70"/>
      <c r="CT21" s="70"/>
      <c r="CU21" s="70"/>
      <c r="CV21" s="70"/>
      <c r="CW21" s="70"/>
      <c r="CX21" s="70"/>
      <c r="CY21" s="70"/>
      <c r="CZ21" s="70"/>
      <c r="DA21" s="71"/>
      <c r="DB21" s="70"/>
      <c r="DC21" s="70"/>
      <c r="DD21" s="70"/>
      <c r="DE21" s="70"/>
      <c r="DF21" s="70"/>
      <c r="DG21" s="70"/>
      <c r="DH21" s="70"/>
    </row>
    <row r="22" spans="1:112" ht="12" customHeight="1" x14ac:dyDescent="0.25">
      <c r="A22" s="64"/>
      <c r="B22" s="65"/>
      <c r="C22" s="65"/>
      <c r="D22" s="65"/>
      <c r="E22" s="65"/>
      <c r="F22" s="65"/>
      <c r="G22" s="65"/>
      <c r="H22" s="65"/>
      <c r="I22" s="65"/>
      <c r="J22" s="65"/>
      <c r="K22" s="65"/>
      <c r="L22" s="65"/>
      <c r="M22" s="65"/>
      <c r="N22" s="65"/>
      <c r="O22" s="65"/>
      <c r="P22" s="65"/>
      <c r="Q22" s="65"/>
      <c r="R22" s="65"/>
      <c r="S22" s="65"/>
      <c r="T22" s="65"/>
      <c r="U22" s="65"/>
      <c r="V22" s="65"/>
      <c r="W22" s="65"/>
      <c r="X22" s="65"/>
      <c r="Y22" s="65"/>
      <c r="Z22" s="65"/>
      <c r="AA22" s="65"/>
      <c r="AB22" s="65"/>
      <c r="AC22" s="65"/>
      <c r="AD22" s="65"/>
      <c r="AE22" s="65"/>
      <c r="AF22" s="65"/>
      <c r="AG22" s="65"/>
      <c r="AH22" s="65"/>
      <c r="AI22" s="65"/>
      <c r="AJ22" s="65"/>
      <c r="AK22" s="65"/>
      <c r="AL22" s="65"/>
      <c r="AM22" s="65"/>
      <c r="AN22" s="65"/>
      <c r="AO22" s="65"/>
      <c r="AP22" s="65"/>
      <c r="AQ22" s="65"/>
      <c r="AR22" s="65"/>
      <c r="AS22" s="65"/>
      <c r="AT22" s="65"/>
      <c r="AU22" s="65"/>
      <c r="AV22" s="65"/>
      <c r="AW22" s="65"/>
      <c r="AX22" s="65"/>
      <c r="AY22" s="65"/>
      <c r="AZ22" s="65"/>
      <c r="BA22" s="65"/>
      <c r="BB22" s="65"/>
      <c r="BC22" s="65"/>
      <c r="BD22" s="65"/>
      <c r="BE22" s="65"/>
      <c r="BF22" s="65"/>
      <c r="BG22" s="65"/>
      <c r="BH22" s="65"/>
      <c r="BI22" s="65"/>
      <c r="BJ22" s="65"/>
      <c r="BK22" s="65"/>
      <c r="BL22" s="65"/>
      <c r="BM22" s="65"/>
      <c r="BN22" s="65"/>
      <c r="BO22" s="65"/>
      <c r="BP22" s="65"/>
      <c r="BQ22" s="65"/>
      <c r="BR22" s="65"/>
      <c r="BS22" s="65"/>
      <c r="BT22" s="65"/>
      <c r="BU22" s="65"/>
      <c r="BV22" s="65"/>
      <c r="BW22" s="65"/>
      <c r="BX22" s="65"/>
      <c r="BY22" s="67"/>
      <c r="CP22" s="70"/>
      <c r="CQ22" s="70"/>
      <c r="CR22" s="70"/>
      <c r="CS22" s="70"/>
      <c r="CT22" s="70"/>
      <c r="CU22" s="70"/>
      <c r="CV22" s="70"/>
      <c r="CW22" s="70"/>
      <c r="CX22" s="70"/>
      <c r="CY22" s="70"/>
      <c r="CZ22" s="70"/>
      <c r="DA22" s="70"/>
      <c r="DB22" s="70"/>
      <c r="DC22" s="70"/>
      <c r="DD22" s="70"/>
      <c r="DE22" s="70"/>
      <c r="DF22" s="70"/>
      <c r="DG22" s="70"/>
      <c r="DH22" s="70"/>
    </row>
    <row r="23" spans="1:112" ht="12" customHeight="1" x14ac:dyDescent="0.25">
      <c r="A23" s="64"/>
      <c r="B23" s="65"/>
      <c r="C23" s="65"/>
      <c r="D23" s="65"/>
      <c r="E23" s="68"/>
      <c r="F23" s="65"/>
      <c r="G23" s="65"/>
      <c r="H23" s="65"/>
      <c r="I23" s="65"/>
      <c r="J23" s="65"/>
      <c r="K23" s="65"/>
      <c r="L23" s="65"/>
      <c r="M23" s="65"/>
      <c r="N23" s="65"/>
      <c r="O23" s="65"/>
      <c r="P23" s="65"/>
      <c r="Q23" s="65"/>
      <c r="R23" s="65"/>
      <c r="S23" s="65"/>
      <c r="T23" s="65"/>
      <c r="U23" s="65"/>
      <c r="V23" s="65"/>
      <c r="W23" s="65"/>
      <c r="X23" s="65"/>
      <c r="Y23" s="65"/>
      <c r="Z23" s="65"/>
      <c r="AA23" s="65"/>
      <c r="AB23" s="65"/>
      <c r="AC23" s="65"/>
      <c r="AD23" s="65"/>
      <c r="AE23" s="65"/>
      <c r="AF23" s="65"/>
      <c r="AG23" s="65"/>
      <c r="AH23" s="65"/>
      <c r="AI23" s="65"/>
      <c r="AJ23" s="65"/>
      <c r="AK23" s="65"/>
      <c r="AL23" s="66"/>
      <c r="AM23" s="66"/>
      <c r="AN23" s="66"/>
      <c r="AO23" s="66"/>
      <c r="AP23" s="66"/>
      <c r="AQ23" s="66"/>
      <c r="AR23" s="66"/>
      <c r="AS23" s="66"/>
      <c r="AT23" s="66"/>
      <c r="AU23" s="66"/>
      <c r="AV23" s="65"/>
      <c r="AW23" s="65"/>
      <c r="AX23" s="65"/>
      <c r="AY23" s="65"/>
      <c r="AZ23" s="65"/>
      <c r="BA23" s="65"/>
      <c r="BB23" s="65"/>
      <c r="BC23" s="65"/>
      <c r="BD23" s="65"/>
      <c r="BE23" s="65"/>
      <c r="BF23" s="65"/>
      <c r="BG23" s="65"/>
      <c r="BH23" s="65"/>
      <c r="BI23" s="65"/>
      <c r="BJ23" s="65"/>
      <c r="BK23" s="65"/>
      <c r="BL23" s="65"/>
      <c r="BM23" s="65"/>
      <c r="BN23" s="65"/>
      <c r="BO23" s="65"/>
      <c r="BP23" s="65"/>
      <c r="BQ23" s="65"/>
      <c r="BR23" s="65"/>
      <c r="BS23" s="65"/>
      <c r="BT23" s="65"/>
      <c r="BU23" s="65"/>
      <c r="BV23" s="65"/>
      <c r="BW23" s="65"/>
      <c r="BX23" s="65"/>
      <c r="BY23" s="67"/>
      <c r="CP23" s="70"/>
      <c r="CQ23" s="70"/>
      <c r="CR23" s="70"/>
      <c r="CS23" s="70"/>
      <c r="CT23" s="70"/>
      <c r="CU23" s="70"/>
      <c r="CV23" s="70"/>
      <c r="CW23" s="70"/>
      <c r="CX23" s="70"/>
      <c r="CY23" s="70"/>
      <c r="CZ23" s="70"/>
      <c r="DA23" s="70"/>
      <c r="DB23" s="70"/>
      <c r="DC23" s="70"/>
      <c r="DD23" s="70"/>
      <c r="DE23" s="70"/>
      <c r="DF23" s="70"/>
      <c r="DG23" s="70"/>
      <c r="DH23" s="70"/>
    </row>
    <row r="24" spans="1:112" ht="12" customHeight="1" x14ac:dyDescent="0.25">
      <c r="A24" s="64"/>
      <c r="B24" s="65"/>
      <c r="C24" s="65"/>
      <c r="D24" s="65"/>
      <c r="E24" s="65"/>
      <c r="F24" s="65"/>
      <c r="G24" s="65"/>
      <c r="H24" s="65"/>
      <c r="I24" s="65"/>
      <c r="J24" s="66"/>
      <c r="K24" s="66"/>
      <c r="L24" s="66"/>
      <c r="M24" s="66"/>
      <c r="N24" s="66"/>
      <c r="O24" s="66"/>
      <c r="P24" s="66"/>
      <c r="Q24" s="66"/>
      <c r="R24" s="66"/>
      <c r="S24" s="66"/>
      <c r="T24" s="66"/>
      <c r="U24" s="66"/>
      <c r="V24" s="66"/>
      <c r="W24" s="66"/>
      <c r="X24" s="65"/>
      <c r="Y24" s="65"/>
      <c r="Z24" s="65"/>
      <c r="AA24" s="65"/>
      <c r="AB24" s="65"/>
      <c r="AC24" s="65"/>
      <c r="AD24" s="65"/>
      <c r="AE24" s="65"/>
      <c r="AF24" s="65"/>
      <c r="AG24" s="65"/>
      <c r="AH24" s="65"/>
      <c r="AI24" s="65"/>
      <c r="AJ24" s="65"/>
      <c r="AK24" s="65"/>
      <c r="AL24" s="66"/>
      <c r="AM24" s="66"/>
      <c r="AN24" s="66"/>
      <c r="AO24" s="66"/>
      <c r="AP24" s="66"/>
      <c r="AQ24" s="66"/>
      <c r="AR24" s="66"/>
      <c r="AS24" s="66"/>
      <c r="AT24" s="66"/>
      <c r="AU24" s="66"/>
      <c r="AV24" s="65"/>
      <c r="AW24" s="65"/>
      <c r="AX24" s="65"/>
      <c r="AY24" s="65"/>
      <c r="AZ24" s="65"/>
      <c r="BA24" s="65"/>
      <c r="BB24" s="65"/>
      <c r="BC24" s="65"/>
      <c r="BD24" s="65"/>
      <c r="BE24" s="65"/>
      <c r="BF24" s="65"/>
      <c r="BG24" s="65"/>
      <c r="BH24" s="65"/>
      <c r="BI24" s="65"/>
      <c r="BJ24" s="65"/>
      <c r="BK24" s="65"/>
      <c r="BL24" s="65"/>
      <c r="BM24" s="65"/>
      <c r="BN24" s="65"/>
      <c r="BO24" s="65"/>
      <c r="BP24" s="65"/>
      <c r="BQ24" s="65"/>
      <c r="BR24" s="65"/>
      <c r="BS24" s="65"/>
      <c r="BT24" s="65"/>
      <c r="BU24" s="65"/>
      <c r="BV24" s="65"/>
      <c r="BW24" s="65"/>
      <c r="BX24" s="65"/>
      <c r="BY24" s="67"/>
    </row>
    <row r="25" spans="1:112" ht="12" customHeight="1" x14ac:dyDescent="0.25">
      <c r="A25" s="64"/>
      <c r="B25" s="65"/>
      <c r="C25" s="65"/>
      <c r="D25" s="65"/>
      <c r="E25" s="65"/>
      <c r="F25" s="65"/>
      <c r="G25" s="65"/>
      <c r="H25" s="65"/>
      <c r="I25" s="65"/>
      <c r="J25" s="66"/>
      <c r="K25" s="66"/>
      <c r="L25" s="66"/>
      <c r="M25" s="66"/>
      <c r="N25" s="66"/>
      <c r="O25" s="66"/>
      <c r="P25" s="66"/>
      <c r="Q25" s="66"/>
      <c r="R25" s="66"/>
      <c r="S25" s="66"/>
      <c r="T25" s="66"/>
      <c r="U25" s="66"/>
      <c r="V25" s="66"/>
      <c r="W25" s="66"/>
      <c r="X25" s="65"/>
      <c r="Y25" s="65"/>
      <c r="Z25" s="65"/>
      <c r="AA25" s="65"/>
      <c r="AB25" s="65"/>
      <c r="AC25" s="65"/>
      <c r="AD25" s="65"/>
      <c r="AE25" s="65"/>
      <c r="AF25" s="65"/>
      <c r="AG25" s="65"/>
      <c r="AH25" s="65"/>
      <c r="AI25" s="65"/>
      <c r="AJ25" s="65"/>
      <c r="AK25" s="65"/>
      <c r="AL25" s="69"/>
      <c r="AM25" s="69"/>
      <c r="AN25" s="69"/>
      <c r="AO25" s="69"/>
      <c r="AP25" s="69"/>
      <c r="AQ25" s="69"/>
      <c r="AR25" s="69"/>
      <c r="AS25" s="69"/>
      <c r="AT25" s="69"/>
      <c r="AU25" s="69"/>
      <c r="AV25" s="65"/>
      <c r="AW25" s="65"/>
      <c r="AX25" s="65"/>
      <c r="AY25" s="65"/>
      <c r="AZ25" s="65"/>
      <c r="BA25" s="65"/>
      <c r="BB25" s="65"/>
      <c r="BC25" s="65"/>
      <c r="BD25" s="65"/>
      <c r="BE25" s="65"/>
      <c r="BF25" s="65"/>
      <c r="BG25" s="65"/>
      <c r="BH25" s="65"/>
      <c r="BI25" s="65"/>
      <c r="BJ25" s="65"/>
      <c r="BK25" s="65"/>
      <c r="BL25" s="65"/>
      <c r="BM25" s="65"/>
      <c r="BN25" s="65"/>
      <c r="BO25" s="65"/>
      <c r="BP25" s="65"/>
      <c r="BQ25" s="65"/>
      <c r="BR25" s="65"/>
      <c r="BS25" s="65"/>
      <c r="BT25" s="65"/>
      <c r="BU25" s="65"/>
      <c r="BV25" s="65"/>
      <c r="BW25" s="65"/>
      <c r="BX25" s="65"/>
      <c r="BY25" s="67"/>
    </row>
    <row r="26" spans="1:112" ht="12" customHeight="1" x14ac:dyDescent="0.25">
      <c r="A26" s="64"/>
      <c r="B26" s="65"/>
      <c r="C26" s="65"/>
      <c r="D26" s="65"/>
      <c r="E26" s="65"/>
      <c r="F26" s="65"/>
      <c r="G26" s="65"/>
      <c r="H26" s="65"/>
      <c r="I26" s="65"/>
      <c r="J26" s="65"/>
      <c r="K26" s="65"/>
      <c r="L26" s="65"/>
      <c r="M26" s="65"/>
      <c r="N26" s="65"/>
      <c r="O26" s="65"/>
      <c r="P26" s="65"/>
      <c r="Q26" s="65"/>
      <c r="R26" s="65"/>
      <c r="S26" s="65"/>
      <c r="T26" s="65"/>
      <c r="U26" s="65"/>
      <c r="V26" s="65"/>
      <c r="W26" s="65"/>
      <c r="X26" s="65"/>
      <c r="Y26" s="65"/>
      <c r="Z26" s="65"/>
      <c r="AA26" s="65"/>
      <c r="AB26" s="65"/>
      <c r="AC26" s="65"/>
      <c r="AD26" s="65"/>
      <c r="AE26" s="65"/>
      <c r="AF26" s="65"/>
      <c r="AG26" s="65"/>
      <c r="AH26" s="65"/>
      <c r="AI26" s="65"/>
      <c r="AJ26" s="65"/>
      <c r="AK26" s="65"/>
      <c r="AL26" s="65"/>
      <c r="AM26" s="65"/>
      <c r="AN26" s="65"/>
      <c r="AO26" s="65"/>
      <c r="AP26" s="65"/>
      <c r="AQ26" s="65"/>
      <c r="AR26" s="65"/>
      <c r="AS26" s="65"/>
      <c r="AT26" s="65"/>
      <c r="AU26" s="65"/>
      <c r="AV26" s="65"/>
      <c r="AW26" s="65"/>
      <c r="AX26" s="65"/>
      <c r="AY26" s="65"/>
      <c r="AZ26" s="65"/>
      <c r="BA26" s="65"/>
      <c r="BB26" s="65"/>
      <c r="BC26" s="66"/>
      <c r="BD26" s="66"/>
      <c r="BE26" s="66"/>
      <c r="BF26" s="66"/>
      <c r="BG26" s="66"/>
      <c r="BH26" s="66"/>
      <c r="BI26" s="66"/>
      <c r="BJ26" s="66"/>
      <c r="BK26" s="66"/>
      <c r="BL26" s="66"/>
      <c r="BM26" s="66"/>
      <c r="BN26" s="66"/>
      <c r="BO26" s="66"/>
      <c r="BP26" s="66"/>
      <c r="BQ26" s="65"/>
      <c r="BR26" s="65"/>
      <c r="BS26" s="65"/>
      <c r="BT26" s="65"/>
      <c r="BU26" s="65"/>
      <c r="BV26" s="65"/>
      <c r="BW26" s="65"/>
      <c r="BX26" s="65"/>
      <c r="BY26" s="67"/>
    </row>
    <row r="27" spans="1:112" ht="12" customHeight="1" x14ac:dyDescent="0.25">
      <c r="A27" s="64"/>
      <c r="B27" s="73"/>
      <c r="C27" s="73"/>
      <c r="D27" s="73"/>
      <c r="E27" s="73"/>
      <c r="F27" s="73"/>
      <c r="G27" s="73"/>
      <c r="H27" s="73"/>
      <c r="I27" s="73"/>
      <c r="J27" s="73"/>
      <c r="K27" s="73"/>
      <c r="L27" s="73"/>
      <c r="M27" s="73"/>
      <c r="N27" s="74"/>
      <c r="O27" s="74"/>
      <c r="P27" s="74"/>
      <c r="Q27" s="74"/>
      <c r="R27" s="74"/>
      <c r="S27" s="74"/>
      <c r="T27" s="74"/>
      <c r="U27" s="74"/>
      <c r="V27" s="74"/>
      <c r="W27" s="74"/>
      <c r="X27" s="74"/>
      <c r="Y27" s="74"/>
      <c r="Z27" s="65"/>
      <c r="AA27" s="65"/>
      <c r="AB27" s="65"/>
      <c r="AC27" s="65"/>
      <c r="AD27" s="65"/>
      <c r="AE27" s="65"/>
      <c r="AF27" s="65"/>
      <c r="AG27" s="65"/>
      <c r="AH27" s="65"/>
      <c r="AI27" s="65"/>
      <c r="AJ27" s="65"/>
      <c r="AK27" s="65"/>
      <c r="AL27" s="65"/>
      <c r="AM27" s="65"/>
      <c r="AN27" s="65"/>
      <c r="AO27" s="65"/>
      <c r="AP27" s="65"/>
      <c r="AQ27" s="65"/>
      <c r="AR27" s="65"/>
      <c r="AS27" s="65"/>
      <c r="AT27" s="65"/>
      <c r="AU27" s="65"/>
      <c r="AV27" s="65"/>
      <c r="AW27" s="65"/>
      <c r="AX27" s="65"/>
      <c r="AY27" s="65"/>
      <c r="AZ27" s="65"/>
      <c r="BA27" s="65"/>
      <c r="BB27" s="65"/>
      <c r="BC27" s="66"/>
      <c r="BD27" s="66"/>
      <c r="BE27" s="66"/>
      <c r="BF27" s="66"/>
      <c r="BG27" s="66"/>
      <c r="BH27" s="66"/>
      <c r="BI27" s="66"/>
      <c r="BJ27" s="66"/>
      <c r="BK27" s="66"/>
      <c r="BL27" s="66"/>
      <c r="BM27" s="66"/>
      <c r="BN27" s="66"/>
      <c r="BO27" s="66"/>
      <c r="BP27" s="66"/>
      <c r="BQ27" s="65"/>
      <c r="BR27" s="65"/>
      <c r="BS27" s="65"/>
      <c r="BT27" s="65"/>
      <c r="BU27" s="65"/>
      <c r="BV27" s="65"/>
      <c r="BW27" s="65"/>
      <c r="BX27" s="65"/>
      <c r="BY27" s="67"/>
    </row>
    <row r="28" spans="1:112" ht="12" customHeight="1" x14ac:dyDescent="0.25">
      <c r="A28" s="64"/>
      <c r="B28" s="73"/>
      <c r="C28" s="73"/>
      <c r="D28" s="73"/>
      <c r="E28" s="73"/>
      <c r="F28" s="73"/>
      <c r="G28" s="73"/>
      <c r="H28" s="73"/>
      <c r="I28" s="73"/>
      <c r="J28" s="73"/>
      <c r="K28" s="73"/>
      <c r="L28" s="73"/>
      <c r="M28" s="73"/>
      <c r="N28" s="74"/>
      <c r="O28" s="74"/>
      <c r="P28" s="74"/>
      <c r="Q28" s="74"/>
      <c r="R28" s="74"/>
      <c r="S28" s="74"/>
      <c r="T28" s="74"/>
      <c r="U28" s="74"/>
      <c r="V28" s="74"/>
      <c r="W28" s="74"/>
      <c r="X28" s="74"/>
      <c r="Y28" s="74"/>
      <c r="Z28" s="65"/>
      <c r="AA28" s="65"/>
      <c r="AB28" s="65"/>
      <c r="AC28" s="65"/>
      <c r="AD28" s="65"/>
      <c r="AE28" s="65"/>
      <c r="AF28" s="65"/>
      <c r="AG28" s="65"/>
      <c r="AH28" s="65"/>
      <c r="AI28" s="65"/>
      <c r="AJ28" s="65"/>
      <c r="AK28" s="65"/>
      <c r="AL28" s="65"/>
      <c r="AM28" s="65"/>
      <c r="AN28" s="65"/>
      <c r="AO28" s="65"/>
      <c r="AP28" s="65"/>
      <c r="AQ28" s="65"/>
      <c r="AR28" s="65"/>
      <c r="AS28" s="65"/>
      <c r="AT28" s="65"/>
      <c r="AU28" s="65"/>
      <c r="AV28" s="65"/>
      <c r="AW28" s="65"/>
      <c r="AX28" s="65"/>
      <c r="AY28" s="65"/>
      <c r="AZ28" s="65"/>
      <c r="BA28" s="65"/>
      <c r="BB28" s="65"/>
      <c r="BC28" s="66"/>
      <c r="BD28" s="66"/>
      <c r="BE28" s="66"/>
      <c r="BF28" s="66"/>
      <c r="BG28" s="66"/>
      <c r="BH28" s="66"/>
      <c r="BI28" s="66"/>
      <c r="BJ28" s="66"/>
      <c r="BK28" s="66"/>
      <c r="BL28" s="66"/>
      <c r="BM28" s="66"/>
      <c r="BN28" s="66"/>
      <c r="BO28" s="66"/>
      <c r="BP28" s="66"/>
      <c r="BQ28" s="65"/>
      <c r="BR28" s="65"/>
      <c r="BS28" s="65"/>
      <c r="BT28" s="65"/>
      <c r="BU28" s="65"/>
      <c r="BV28" s="65"/>
      <c r="BW28" s="65"/>
      <c r="BX28" s="65"/>
      <c r="BY28" s="67"/>
    </row>
    <row r="29" spans="1:112" ht="12" customHeight="1" x14ac:dyDescent="0.25">
      <c r="A29" s="64"/>
      <c r="B29" s="73"/>
      <c r="C29" s="73"/>
      <c r="D29" s="73"/>
      <c r="E29" s="73"/>
      <c r="F29" s="73"/>
      <c r="G29" s="73"/>
      <c r="H29" s="73"/>
      <c r="I29" s="73"/>
      <c r="J29" s="73"/>
      <c r="K29" s="73"/>
      <c r="L29" s="73"/>
      <c r="M29" s="73"/>
      <c r="N29" s="74"/>
      <c r="O29" s="74"/>
      <c r="P29" s="74"/>
      <c r="Q29" s="74"/>
      <c r="R29" s="74"/>
      <c r="S29" s="74"/>
      <c r="T29" s="74"/>
      <c r="U29" s="74"/>
      <c r="V29" s="74"/>
      <c r="W29" s="74"/>
      <c r="X29" s="74"/>
      <c r="Y29" s="74"/>
      <c r="Z29" s="65"/>
      <c r="AA29" s="65"/>
      <c r="AB29" s="65"/>
      <c r="AC29" s="65"/>
      <c r="AD29" s="65"/>
      <c r="AE29" s="65"/>
      <c r="AF29" s="65"/>
      <c r="AG29" s="65"/>
      <c r="AH29" s="65"/>
      <c r="AI29" s="65"/>
      <c r="AJ29" s="65"/>
      <c r="AK29" s="65"/>
      <c r="AL29" s="65"/>
      <c r="AM29" s="65"/>
      <c r="AN29" s="65"/>
      <c r="AO29" s="65"/>
      <c r="AP29" s="65"/>
      <c r="AQ29" s="65"/>
      <c r="AR29" s="65"/>
      <c r="AS29" s="65"/>
      <c r="AT29" s="65"/>
      <c r="AU29" s="65"/>
      <c r="AV29" s="65"/>
      <c r="AW29" s="65"/>
      <c r="AX29" s="65"/>
      <c r="AY29" s="65"/>
      <c r="AZ29" s="65"/>
      <c r="BA29" s="65"/>
      <c r="BB29" s="65"/>
      <c r="BC29" s="66"/>
      <c r="BD29" s="66"/>
      <c r="BE29" s="66"/>
      <c r="BF29" s="66"/>
      <c r="BG29" s="66"/>
      <c r="BH29" s="66"/>
      <c r="BI29" s="66"/>
      <c r="BJ29" s="66"/>
      <c r="BK29" s="66"/>
      <c r="BL29" s="66"/>
      <c r="BM29" s="66"/>
      <c r="BN29" s="66"/>
      <c r="BO29" s="66"/>
      <c r="BP29" s="66"/>
      <c r="BQ29" s="65"/>
      <c r="BR29" s="65"/>
      <c r="BS29" s="65"/>
      <c r="BT29" s="65"/>
      <c r="BU29" s="65"/>
      <c r="BV29" s="65"/>
      <c r="BW29" s="65"/>
      <c r="BX29" s="65"/>
      <c r="BY29" s="67"/>
    </row>
    <row r="30" spans="1:112" ht="12" customHeight="1" x14ac:dyDescent="0.25">
      <c r="A30" s="64"/>
      <c r="B30" s="73"/>
      <c r="C30" s="73"/>
      <c r="D30" s="73"/>
      <c r="E30" s="73"/>
      <c r="F30" s="73"/>
      <c r="G30" s="73"/>
      <c r="H30" s="73"/>
      <c r="I30" s="73"/>
      <c r="J30" s="73"/>
      <c r="K30" s="73"/>
      <c r="L30" s="73"/>
      <c r="M30" s="73"/>
      <c r="N30" s="74"/>
      <c r="O30" s="74"/>
      <c r="P30" s="74"/>
      <c r="Q30" s="74"/>
      <c r="R30" s="74"/>
      <c r="S30" s="74"/>
      <c r="T30" s="74"/>
      <c r="U30" s="74"/>
      <c r="V30" s="74"/>
      <c r="W30" s="74"/>
      <c r="X30" s="74"/>
      <c r="Y30" s="74"/>
      <c r="Z30" s="65"/>
      <c r="AA30" s="65"/>
      <c r="AB30" s="65"/>
      <c r="AC30" s="65"/>
      <c r="AD30" s="65"/>
      <c r="AE30" s="65"/>
      <c r="AF30" s="65"/>
      <c r="AG30" s="65"/>
      <c r="AH30" s="65"/>
      <c r="AI30" s="65"/>
      <c r="AJ30" s="65"/>
      <c r="AK30" s="65"/>
      <c r="AL30" s="65"/>
      <c r="AM30" s="65"/>
      <c r="AN30" s="65"/>
      <c r="AO30" s="65"/>
      <c r="AP30" s="65"/>
      <c r="AQ30" s="65"/>
      <c r="AR30" s="65"/>
      <c r="AS30" s="65"/>
      <c r="AT30" s="65"/>
      <c r="AU30" s="65"/>
      <c r="AV30" s="65"/>
      <c r="AW30" s="65"/>
      <c r="AX30" s="65"/>
      <c r="AY30" s="65"/>
      <c r="AZ30" s="65"/>
      <c r="BA30" s="65"/>
      <c r="BB30" s="65"/>
      <c r="BC30" s="69"/>
      <c r="BD30" s="69"/>
      <c r="BE30" s="69"/>
      <c r="BF30" s="69"/>
      <c r="BG30" s="69"/>
      <c r="BH30" s="69"/>
      <c r="BI30" s="69"/>
      <c r="BJ30" s="69"/>
      <c r="BK30" s="69"/>
      <c r="BL30" s="69"/>
      <c r="BM30" s="69"/>
      <c r="BN30" s="69"/>
      <c r="BO30" s="69"/>
      <c r="BP30" s="69"/>
      <c r="BQ30" s="65"/>
      <c r="BR30" s="65"/>
      <c r="BS30" s="65"/>
      <c r="BT30" s="65"/>
      <c r="BU30" s="65"/>
      <c r="BV30" s="65"/>
      <c r="BW30" s="65"/>
      <c r="BX30" s="65"/>
      <c r="BY30" s="67"/>
    </row>
    <row r="31" spans="1:112" ht="12" customHeight="1" x14ac:dyDescent="0.25">
      <c r="A31" s="64"/>
      <c r="B31" s="73"/>
      <c r="C31" s="73"/>
      <c r="D31" s="73"/>
      <c r="E31" s="73"/>
      <c r="F31" s="73"/>
      <c r="G31" s="73"/>
      <c r="H31" s="73"/>
      <c r="I31" s="73"/>
      <c r="J31" s="73"/>
      <c r="K31" s="73"/>
      <c r="L31" s="73"/>
      <c r="M31" s="73"/>
      <c r="N31" s="74"/>
      <c r="O31" s="74"/>
      <c r="P31" s="74"/>
      <c r="Q31" s="74"/>
      <c r="R31" s="74"/>
      <c r="S31" s="74"/>
      <c r="T31" s="74"/>
      <c r="U31" s="74"/>
      <c r="V31" s="74"/>
      <c r="W31" s="74"/>
      <c r="X31" s="74"/>
      <c r="Y31" s="74"/>
      <c r="Z31" s="65"/>
      <c r="AA31" s="65"/>
      <c r="AB31" s="65"/>
      <c r="AC31" s="65"/>
      <c r="AD31" s="65"/>
      <c r="AE31" s="65"/>
      <c r="AF31" s="65"/>
      <c r="AG31" s="65"/>
      <c r="AH31" s="65"/>
      <c r="AI31" s="65"/>
      <c r="AJ31" s="65"/>
      <c r="AK31" s="65"/>
      <c r="AL31" s="65"/>
      <c r="AM31" s="65"/>
      <c r="AN31" s="65"/>
      <c r="AO31" s="65"/>
      <c r="AP31" s="65"/>
      <c r="AQ31" s="65"/>
      <c r="AR31" s="65"/>
      <c r="AS31" s="65"/>
      <c r="AT31" s="65"/>
      <c r="AU31" s="65"/>
      <c r="AV31" s="65"/>
      <c r="AW31" s="65"/>
      <c r="AX31" s="65"/>
      <c r="AY31" s="65"/>
      <c r="AZ31" s="65"/>
      <c r="BA31" s="65"/>
      <c r="BB31" s="65"/>
      <c r="BC31" s="69"/>
      <c r="BD31" s="69"/>
      <c r="BE31" s="69"/>
      <c r="BF31" s="69"/>
      <c r="BG31" s="69"/>
      <c r="BH31" s="69"/>
      <c r="BI31" s="69"/>
      <c r="BJ31" s="69"/>
      <c r="BK31" s="69"/>
      <c r="BL31" s="69"/>
      <c r="BM31" s="69"/>
      <c r="BN31" s="69"/>
      <c r="BO31" s="69"/>
      <c r="BP31" s="69"/>
      <c r="BQ31" s="65"/>
      <c r="BR31" s="65"/>
      <c r="BS31" s="65"/>
      <c r="BT31" s="65"/>
      <c r="BU31" s="65"/>
      <c r="BV31" s="65"/>
      <c r="BW31" s="65"/>
      <c r="BX31" s="65"/>
      <c r="BY31" s="67"/>
    </row>
    <row r="32" spans="1:112" ht="12" customHeight="1" x14ac:dyDescent="0.25">
      <c r="A32" s="75"/>
      <c r="B32" s="73"/>
      <c r="C32" s="73"/>
      <c r="D32" s="73"/>
      <c r="E32" s="73"/>
      <c r="F32" s="73"/>
      <c r="G32" s="73"/>
      <c r="H32" s="73"/>
      <c r="I32" s="73"/>
      <c r="J32" s="73"/>
      <c r="K32" s="73"/>
      <c r="L32" s="73"/>
      <c r="M32" s="73"/>
      <c r="N32" s="74"/>
      <c r="O32" s="74"/>
      <c r="P32" s="74"/>
      <c r="Q32" s="74"/>
      <c r="R32" s="74"/>
      <c r="S32" s="74"/>
      <c r="T32" s="74"/>
      <c r="U32" s="74"/>
      <c r="V32" s="74"/>
      <c r="W32" s="74"/>
      <c r="X32" s="74"/>
      <c r="Y32" s="74"/>
      <c r="Z32" s="76"/>
      <c r="AA32" s="76"/>
      <c r="AB32" s="76"/>
      <c r="AC32" s="76"/>
      <c r="AD32" s="76"/>
      <c r="AE32" s="76"/>
      <c r="AF32" s="76"/>
      <c r="AG32" s="76"/>
      <c r="AH32" s="76"/>
      <c r="AI32" s="76"/>
      <c r="AJ32" s="76"/>
      <c r="AK32" s="76"/>
      <c r="AL32" s="76"/>
      <c r="AM32" s="76"/>
      <c r="AN32" s="76"/>
      <c r="AO32" s="65"/>
      <c r="AP32" s="65"/>
      <c r="AQ32" s="65"/>
      <c r="AR32" s="65"/>
      <c r="AS32" s="65"/>
      <c r="AT32" s="65"/>
      <c r="AU32" s="65"/>
      <c r="AV32" s="76"/>
      <c r="AW32" s="76"/>
      <c r="AX32" s="76"/>
      <c r="AY32" s="76"/>
      <c r="AZ32" s="76"/>
      <c r="BA32" s="76"/>
      <c r="BB32" s="76"/>
      <c r="BC32" s="76"/>
      <c r="BD32" s="76"/>
      <c r="BE32" s="76"/>
      <c r="BF32" s="76"/>
      <c r="BG32" s="76"/>
      <c r="BH32" s="76"/>
      <c r="BI32" s="76"/>
      <c r="BJ32" s="76"/>
      <c r="BK32" s="76"/>
      <c r="BL32" s="76"/>
      <c r="BM32" s="76"/>
      <c r="BN32" s="76"/>
      <c r="BO32" s="76"/>
      <c r="BP32" s="76"/>
      <c r="BQ32" s="76"/>
      <c r="BR32" s="76"/>
      <c r="BS32" s="76"/>
      <c r="BT32" s="65"/>
      <c r="BU32" s="65"/>
      <c r="BV32" s="65"/>
      <c r="BW32" s="65"/>
      <c r="BX32" s="65"/>
      <c r="BY32" s="67"/>
    </row>
    <row r="33" spans="1:100" ht="12" customHeight="1" x14ac:dyDescent="0.3">
      <c r="A33" s="75"/>
      <c r="B33" s="73"/>
      <c r="C33" s="73"/>
      <c r="D33" s="73"/>
      <c r="E33" s="73"/>
      <c r="F33" s="73"/>
      <c r="G33" s="73"/>
      <c r="H33" s="73"/>
      <c r="I33" s="73"/>
      <c r="J33" s="73"/>
      <c r="K33" s="73"/>
      <c r="L33" s="73"/>
      <c r="M33" s="73"/>
      <c r="N33" s="77"/>
      <c r="O33" s="74"/>
      <c r="P33" s="74"/>
      <c r="Q33" s="74"/>
      <c r="R33" s="74"/>
      <c r="S33" s="74"/>
      <c r="T33" s="74"/>
      <c r="U33" s="74"/>
      <c r="V33" s="74"/>
      <c r="W33" s="74"/>
      <c r="X33" s="74"/>
      <c r="Y33" s="74"/>
      <c r="Z33" s="76"/>
      <c r="AA33" s="76"/>
      <c r="AB33" s="76"/>
      <c r="AC33" s="76"/>
      <c r="AD33" s="76"/>
      <c r="AE33" s="76"/>
      <c r="AF33" s="76"/>
      <c r="AG33" s="76"/>
      <c r="AH33" s="76"/>
      <c r="AI33" s="76"/>
      <c r="AJ33" s="76"/>
      <c r="AK33" s="76"/>
      <c r="AL33" s="73"/>
      <c r="AM33" s="73"/>
      <c r="AN33" s="73"/>
      <c r="AO33" s="73"/>
      <c r="AP33" s="73"/>
      <c r="AQ33" s="73"/>
      <c r="AR33" s="73"/>
      <c r="AS33" s="73"/>
      <c r="AT33" s="73"/>
      <c r="AU33" s="73"/>
      <c r="AV33" s="73"/>
      <c r="AW33" s="73"/>
      <c r="AX33" s="78"/>
      <c r="AY33" s="78"/>
      <c r="AZ33" s="78"/>
      <c r="BA33" s="78"/>
      <c r="BB33" s="78"/>
      <c r="BC33" s="78"/>
      <c r="BD33" s="78"/>
      <c r="BE33" s="78"/>
      <c r="BF33" s="78"/>
      <c r="BG33" s="78"/>
      <c r="BH33" s="65"/>
      <c r="BI33" s="73"/>
      <c r="BJ33" s="73"/>
      <c r="BK33" s="73"/>
      <c r="BL33" s="73"/>
      <c r="BM33" s="73"/>
      <c r="BN33" s="78"/>
      <c r="BO33" s="78"/>
      <c r="BP33" s="78"/>
      <c r="BQ33" s="78"/>
      <c r="BR33" s="78"/>
      <c r="BS33" s="78"/>
      <c r="BT33" s="76"/>
      <c r="BU33" s="76"/>
      <c r="BV33" s="76"/>
      <c r="BW33" s="76"/>
      <c r="BX33" s="65"/>
      <c r="BY33" s="67"/>
    </row>
    <row r="34" spans="1:100" ht="12" customHeight="1" x14ac:dyDescent="0.3">
      <c r="A34" s="64"/>
      <c r="B34" s="73"/>
      <c r="C34" s="73"/>
      <c r="D34" s="73"/>
      <c r="E34" s="73"/>
      <c r="F34" s="73"/>
      <c r="G34" s="73"/>
      <c r="H34" s="73"/>
      <c r="I34" s="73"/>
      <c r="J34" s="73"/>
      <c r="K34" s="73"/>
      <c r="L34" s="73"/>
      <c r="M34" s="73"/>
      <c r="N34" s="74"/>
      <c r="O34" s="74"/>
      <c r="P34" s="74"/>
      <c r="Q34" s="74"/>
      <c r="R34" s="74"/>
      <c r="S34" s="74"/>
      <c r="T34" s="74"/>
      <c r="U34" s="74"/>
      <c r="V34" s="74"/>
      <c r="W34" s="74"/>
      <c r="X34" s="74"/>
      <c r="Y34" s="74"/>
      <c r="Z34" s="65"/>
      <c r="AA34" s="65"/>
      <c r="AB34" s="65"/>
      <c r="AC34" s="65"/>
      <c r="AD34" s="65"/>
      <c r="AE34" s="65"/>
      <c r="AF34" s="65"/>
      <c r="AG34" s="65"/>
      <c r="AH34" s="65"/>
      <c r="AI34" s="65"/>
      <c r="AJ34" s="65"/>
      <c r="AK34" s="65"/>
      <c r="AL34" s="73"/>
      <c r="AM34" s="73"/>
      <c r="AN34" s="73"/>
      <c r="AO34" s="73"/>
      <c r="AP34" s="73"/>
      <c r="AQ34" s="73"/>
      <c r="AR34" s="73"/>
      <c r="AS34" s="73"/>
      <c r="AT34" s="73"/>
      <c r="AU34" s="73"/>
      <c r="AV34" s="73"/>
      <c r="AW34" s="73"/>
      <c r="AX34" s="78"/>
      <c r="AY34" s="78"/>
      <c r="AZ34" s="78"/>
      <c r="BA34" s="78"/>
      <c r="BB34" s="78"/>
      <c r="BC34" s="78"/>
      <c r="BD34" s="78"/>
      <c r="BE34" s="78"/>
      <c r="BF34" s="78"/>
      <c r="BG34" s="78"/>
      <c r="BH34" s="65"/>
      <c r="BI34" s="73"/>
      <c r="BJ34" s="73"/>
      <c r="BK34" s="73"/>
      <c r="BL34" s="73"/>
      <c r="BM34" s="73"/>
      <c r="BN34" s="78"/>
      <c r="BO34" s="78"/>
      <c r="BP34" s="78"/>
      <c r="BQ34" s="78"/>
      <c r="BR34" s="78"/>
      <c r="BS34" s="78"/>
      <c r="BT34" s="76"/>
      <c r="BU34" s="76"/>
      <c r="BV34" s="76"/>
      <c r="BW34" s="76"/>
      <c r="BX34" s="65"/>
      <c r="BY34" s="67"/>
    </row>
    <row r="35" spans="1:100" ht="12" customHeight="1" x14ac:dyDescent="0.25">
      <c r="A35" s="64"/>
      <c r="B35" s="73"/>
      <c r="C35" s="73"/>
      <c r="D35" s="73"/>
      <c r="E35" s="73"/>
      <c r="F35" s="73"/>
      <c r="G35" s="73"/>
      <c r="H35" s="73"/>
      <c r="I35" s="73"/>
      <c r="J35" s="73"/>
      <c r="K35" s="73"/>
      <c r="L35" s="73"/>
      <c r="M35" s="73"/>
      <c r="N35" s="79"/>
      <c r="O35" s="79"/>
      <c r="P35" s="79"/>
      <c r="Q35" s="79"/>
      <c r="R35" s="79"/>
      <c r="S35" s="73"/>
      <c r="T35" s="73"/>
      <c r="U35" s="73"/>
      <c r="V35" s="73"/>
      <c r="W35" s="73"/>
      <c r="X35" s="73"/>
      <c r="Y35" s="76"/>
      <c r="Z35" s="65"/>
      <c r="AA35" s="65"/>
      <c r="AB35" s="65"/>
      <c r="AC35" s="65"/>
      <c r="AD35" s="65"/>
      <c r="AE35" s="65"/>
      <c r="AF35" s="65"/>
      <c r="AG35" s="65"/>
      <c r="AH35" s="65"/>
      <c r="AI35" s="65"/>
      <c r="AJ35" s="65"/>
      <c r="AK35" s="65"/>
      <c r="AL35" s="65"/>
      <c r="AM35" s="65"/>
      <c r="AN35" s="76"/>
      <c r="AO35" s="76"/>
      <c r="AP35" s="76"/>
      <c r="AQ35" s="76"/>
      <c r="AR35" s="76"/>
      <c r="AS35" s="76"/>
      <c r="AT35" s="76"/>
      <c r="AU35" s="76"/>
      <c r="AV35" s="76"/>
      <c r="AW35" s="76"/>
      <c r="AX35" s="76"/>
      <c r="AY35" s="76"/>
      <c r="AZ35" s="76"/>
      <c r="BA35" s="76"/>
      <c r="BB35" s="76"/>
      <c r="BC35" s="76"/>
      <c r="BD35" s="76"/>
      <c r="BE35" s="76"/>
      <c r="BF35" s="76"/>
      <c r="BG35" s="76"/>
      <c r="BH35" s="76"/>
      <c r="BI35" s="76"/>
      <c r="BJ35" s="76"/>
      <c r="BK35" s="76"/>
      <c r="BL35" s="76"/>
      <c r="BM35" s="76"/>
      <c r="BN35" s="76"/>
      <c r="BO35" s="76"/>
      <c r="BP35" s="76"/>
      <c r="BQ35" s="76"/>
      <c r="BR35" s="76"/>
      <c r="BS35" s="76"/>
      <c r="BT35" s="76"/>
      <c r="BU35" s="76"/>
      <c r="BV35" s="76"/>
      <c r="BW35" s="76"/>
      <c r="BX35" s="65"/>
      <c r="BY35" s="67"/>
    </row>
    <row r="36" spans="1:100" ht="12" customHeight="1" x14ac:dyDescent="0.25">
      <c r="A36" s="64"/>
      <c r="B36" s="73"/>
      <c r="C36" s="73"/>
      <c r="D36" s="73"/>
      <c r="E36" s="73"/>
      <c r="F36" s="73"/>
      <c r="G36" s="73"/>
      <c r="H36" s="73"/>
      <c r="I36" s="73"/>
      <c r="J36" s="73"/>
      <c r="K36" s="73"/>
      <c r="L36" s="73"/>
      <c r="M36" s="73"/>
      <c r="N36" s="79"/>
      <c r="O36" s="79"/>
      <c r="P36" s="79"/>
      <c r="Q36" s="79"/>
      <c r="R36" s="79"/>
      <c r="S36" s="73"/>
      <c r="T36" s="73"/>
      <c r="U36" s="73"/>
      <c r="V36" s="73"/>
      <c r="W36" s="73"/>
      <c r="X36" s="73"/>
      <c r="Y36" s="76"/>
      <c r="Z36" s="65"/>
      <c r="AA36" s="65"/>
      <c r="AB36" s="65"/>
      <c r="AC36" s="65"/>
      <c r="AD36" s="65"/>
      <c r="AE36" s="65"/>
      <c r="AF36" s="65"/>
      <c r="AG36" s="65"/>
      <c r="AH36" s="65"/>
      <c r="AI36" s="65"/>
      <c r="AJ36" s="65"/>
      <c r="AK36" s="65"/>
      <c r="AL36" s="65"/>
      <c r="AM36" s="65"/>
      <c r="AN36" s="76"/>
      <c r="AO36" s="76"/>
      <c r="AP36" s="76"/>
      <c r="AQ36" s="76"/>
      <c r="AR36" s="76"/>
      <c r="AS36" s="76"/>
      <c r="AT36" s="76"/>
      <c r="AU36" s="76"/>
      <c r="AV36" s="76"/>
      <c r="AW36" s="76"/>
      <c r="AX36" s="76"/>
      <c r="AY36" s="76"/>
      <c r="AZ36" s="76"/>
      <c r="BA36" s="76"/>
      <c r="BB36" s="76"/>
      <c r="BC36" s="76"/>
      <c r="BD36" s="76"/>
      <c r="BE36" s="76"/>
      <c r="BF36" s="76"/>
      <c r="BG36" s="76"/>
      <c r="BH36" s="76"/>
      <c r="BI36" s="76"/>
      <c r="BJ36" s="76"/>
      <c r="BK36" s="76"/>
      <c r="BL36" s="76"/>
      <c r="BM36" s="76"/>
      <c r="BN36" s="76"/>
      <c r="BO36" s="76"/>
      <c r="BP36" s="76"/>
      <c r="BQ36" s="76"/>
      <c r="BR36" s="76"/>
      <c r="BS36" s="76"/>
      <c r="BT36" s="76"/>
      <c r="BU36" s="76"/>
      <c r="BV36" s="76"/>
      <c r="BW36" s="76"/>
      <c r="BX36" s="65"/>
      <c r="BY36" s="67"/>
    </row>
    <row r="37" spans="1:100" ht="12" customHeight="1" x14ac:dyDescent="0.2">
      <c r="A37" s="94"/>
      <c r="B37" s="65"/>
      <c r="C37" s="65"/>
      <c r="D37" s="65"/>
      <c r="E37" s="65"/>
      <c r="F37" s="65"/>
      <c r="G37" s="65"/>
      <c r="H37" s="68"/>
      <c r="I37" s="65"/>
      <c r="J37" s="65"/>
      <c r="K37" s="65"/>
      <c r="L37" s="65"/>
      <c r="M37" s="65"/>
      <c r="N37" s="65"/>
      <c r="O37" s="65"/>
      <c r="P37" s="65"/>
      <c r="Q37" s="65"/>
      <c r="R37" s="65"/>
      <c r="S37" s="65"/>
      <c r="T37" s="65"/>
      <c r="U37" s="65"/>
      <c r="V37" s="65"/>
      <c r="W37" s="65"/>
      <c r="X37" s="65"/>
      <c r="Y37" s="65"/>
      <c r="Z37" s="65"/>
      <c r="AA37" s="65"/>
      <c r="AB37" s="65"/>
      <c r="AC37" s="65"/>
      <c r="AD37" s="65"/>
      <c r="AE37" s="65"/>
      <c r="AF37" s="65"/>
      <c r="AG37" s="65"/>
      <c r="AH37" s="65"/>
      <c r="AI37" s="65"/>
      <c r="AJ37" s="65"/>
      <c r="AK37" s="65"/>
      <c r="AL37" s="65"/>
      <c r="AM37" s="65"/>
      <c r="AN37" s="65"/>
      <c r="AO37" s="65"/>
      <c r="AP37" s="65"/>
      <c r="AQ37" s="65"/>
      <c r="AR37" s="65"/>
      <c r="AS37" s="65"/>
      <c r="AT37" s="65"/>
      <c r="AU37" s="65"/>
      <c r="AV37" s="76"/>
      <c r="AW37" s="76"/>
      <c r="AX37" s="76"/>
      <c r="AY37" s="76"/>
      <c r="AZ37" s="76"/>
      <c r="BA37" s="76"/>
      <c r="BB37" s="76"/>
      <c r="BC37" s="76"/>
      <c r="BD37" s="76"/>
      <c r="BE37" s="76"/>
      <c r="BF37" s="76"/>
      <c r="BG37" s="76"/>
      <c r="BH37" s="76"/>
      <c r="BI37" s="76"/>
      <c r="BJ37" s="76"/>
      <c r="BK37" s="76"/>
      <c r="BL37" s="76"/>
      <c r="BM37" s="76"/>
      <c r="BN37" s="76"/>
      <c r="BO37" s="76"/>
      <c r="BP37" s="76"/>
      <c r="BQ37" s="76"/>
      <c r="BR37" s="76"/>
      <c r="BS37" s="76"/>
      <c r="BT37" s="65"/>
      <c r="BU37" s="65"/>
      <c r="BV37" s="65"/>
      <c r="BW37" s="65"/>
      <c r="BX37" s="65"/>
      <c r="BY37" s="67"/>
    </row>
    <row r="38" spans="1:100" ht="12" customHeight="1" x14ac:dyDescent="0.2">
      <c r="A38" s="91"/>
      <c r="B38" s="90"/>
      <c r="C38" s="90"/>
      <c r="D38" s="90"/>
      <c r="E38" s="90"/>
      <c r="F38" s="90"/>
      <c r="G38" s="90"/>
      <c r="H38" s="90"/>
      <c r="I38" s="90"/>
      <c r="J38" s="90"/>
      <c r="K38" s="90"/>
      <c r="L38" s="90"/>
      <c r="M38" s="90"/>
      <c r="N38" s="90"/>
      <c r="O38" s="90"/>
      <c r="P38" s="90"/>
      <c r="Q38" s="90"/>
      <c r="R38" s="90"/>
      <c r="S38" s="90"/>
      <c r="T38" s="90"/>
      <c r="U38" s="90"/>
      <c r="V38" s="90"/>
      <c r="W38" s="90"/>
      <c r="X38" s="90"/>
      <c r="Y38" s="90"/>
      <c r="Z38" s="81"/>
      <c r="AA38" s="81"/>
      <c r="AB38" s="81"/>
      <c r="AC38" s="81"/>
      <c r="AD38" s="81"/>
      <c r="AE38" s="81"/>
      <c r="AF38" s="81"/>
      <c r="AG38" s="81"/>
      <c r="AH38" s="81"/>
      <c r="AI38" s="81"/>
      <c r="AJ38" s="81"/>
      <c r="AK38" s="81"/>
      <c r="AL38" s="81"/>
      <c r="AM38" s="81"/>
      <c r="AN38" s="81"/>
      <c r="AO38" s="81"/>
      <c r="AP38" s="81"/>
      <c r="AQ38" s="81"/>
      <c r="AR38" s="81"/>
      <c r="AS38" s="81"/>
      <c r="AT38" s="81"/>
      <c r="AU38" s="81"/>
      <c r="AV38" s="81"/>
      <c r="AW38" s="81"/>
      <c r="AX38" s="81"/>
      <c r="AY38" s="81"/>
      <c r="AZ38" s="81"/>
      <c r="BA38" s="81"/>
      <c r="BB38" s="95"/>
      <c r="BC38" s="96"/>
      <c r="BD38" s="81"/>
      <c r="BE38" s="81"/>
      <c r="BF38" s="81"/>
      <c r="BG38" s="81"/>
      <c r="BH38" s="81"/>
      <c r="BI38" s="81"/>
      <c r="BJ38" s="81"/>
      <c r="BK38" s="81"/>
      <c r="BL38" s="81"/>
      <c r="BM38" s="81"/>
      <c r="BN38" s="81"/>
      <c r="BO38" s="81"/>
      <c r="BP38" s="81"/>
      <c r="BQ38" s="81"/>
      <c r="BR38" s="81"/>
      <c r="BS38" s="81"/>
      <c r="BT38" s="81"/>
      <c r="BU38" s="81"/>
      <c r="BV38" s="81"/>
      <c r="BW38" s="81"/>
      <c r="BX38" s="81"/>
      <c r="BY38" s="82"/>
    </row>
    <row r="39" spans="1:100" ht="12" customHeight="1" x14ac:dyDescent="0.2">
      <c r="A39" s="91"/>
      <c r="B39" s="90"/>
      <c r="C39" s="90"/>
      <c r="D39" s="90"/>
      <c r="E39" s="90"/>
      <c r="F39" s="90"/>
      <c r="G39" s="90"/>
      <c r="H39" s="90"/>
      <c r="I39" s="90"/>
      <c r="J39" s="90"/>
      <c r="K39" s="90"/>
      <c r="L39" s="90"/>
      <c r="M39" s="90"/>
      <c r="N39" s="90"/>
      <c r="O39" s="90"/>
      <c r="P39" s="90"/>
      <c r="Q39" s="90"/>
      <c r="R39" s="90"/>
      <c r="S39" s="90"/>
      <c r="T39" s="90"/>
      <c r="U39" s="90"/>
      <c r="V39" s="90"/>
      <c r="W39" s="90"/>
      <c r="X39" s="90"/>
      <c r="Y39" s="90"/>
      <c r="Z39" s="76"/>
      <c r="AA39" s="81"/>
      <c r="AB39" s="81"/>
      <c r="AC39" s="81"/>
      <c r="AD39" s="81"/>
      <c r="AE39" s="81"/>
      <c r="AF39" s="81"/>
      <c r="AG39" s="81"/>
      <c r="AH39" s="76"/>
      <c r="AI39" s="76"/>
      <c r="AJ39" s="76"/>
      <c r="AK39" s="76"/>
      <c r="AL39" s="76"/>
      <c r="AM39" s="76"/>
      <c r="AN39" s="76"/>
      <c r="AO39" s="76"/>
      <c r="AP39" s="76"/>
      <c r="AQ39" s="76"/>
      <c r="AR39" s="76"/>
      <c r="AS39" s="76"/>
      <c r="AT39" s="76"/>
      <c r="AU39" s="76"/>
      <c r="AV39" s="76"/>
      <c r="AW39" s="76"/>
      <c r="AX39" s="76"/>
      <c r="AY39" s="76"/>
      <c r="AZ39" s="76"/>
      <c r="BA39" s="76"/>
      <c r="BB39" s="76"/>
      <c r="BC39" s="76"/>
      <c r="BD39" s="76"/>
      <c r="BE39" s="76"/>
      <c r="BF39" s="76"/>
      <c r="BG39" s="81"/>
      <c r="BH39" s="81"/>
      <c r="BI39" s="81"/>
      <c r="BJ39" s="81"/>
      <c r="BK39" s="81"/>
      <c r="BL39" s="81"/>
      <c r="BM39" s="81"/>
      <c r="BN39" s="81"/>
      <c r="BO39" s="81"/>
      <c r="BP39" s="81"/>
      <c r="BQ39" s="81"/>
      <c r="BR39" s="81"/>
      <c r="BS39" s="81"/>
      <c r="BT39" s="81"/>
      <c r="BU39" s="81"/>
      <c r="BV39" s="81"/>
      <c r="BW39" s="81"/>
      <c r="BX39" s="81"/>
      <c r="BY39" s="82"/>
    </row>
    <row r="40" spans="1:100" ht="12" customHeight="1" x14ac:dyDescent="0.2">
      <c r="A40" s="91"/>
      <c r="B40" s="90"/>
      <c r="C40" s="90"/>
      <c r="D40" s="90"/>
      <c r="E40" s="90"/>
      <c r="F40" s="90"/>
      <c r="G40" s="90"/>
      <c r="H40" s="90"/>
      <c r="I40" s="90"/>
      <c r="J40" s="90"/>
      <c r="K40" s="90"/>
      <c r="L40" s="90"/>
      <c r="M40" s="90"/>
      <c r="N40" s="90"/>
      <c r="O40" s="90"/>
      <c r="P40" s="90"/>
      <c r="Q40" s="90"/>
      <c r="R40" s="90"/>
      <c r="S40" s="90"/>
      <c r="T40" s="90"/>
      <c r="U40" s="90"/>
      <c r="V40" s="90"/>
      <c r="W40" s="90"/>
      <c r="X40" s="90"/>
      <c r="Y40" s="90"/>
      <c r="Z40" s="76"/>
      <c r="AA40" s="81"/>
      <c r="AB40" s="81"/>
      <c r="AC40" s="81"/>
      <c r="AD40" s="81"/>
      <c r="AE40" s="81"/>
      <c r="AF40" s="81"/>
      <c r="AG40" s="81"/>
      <c r="AH40" s="76"/>
      <c r="AI40" s="76"/>
      <c r="AJ40" s="76"/>
      <c r="AK40" s="76"/>
      <c r="AL40" s="76"/>
      <c r="AM40" s="76"/>
      <c r="AN40" s="76"/>
      <c r="AO40" s="76"/>
      <c r="AP40" s="76"/>
      <c r="AQ40" s="76"/>
      <c r="AR40" s="76"/>
      <c r="AS40" s="76"/>
      <c r="AT40" s="76"/>
      <c r="AU40" s="76"/>
      <c r="AV40" s="76"/>
      <c r="AW40" s="76"/>
      <c r="AX40" s="76"/>
      <c r="AY40" s="76"/>
      <c r="AZ40" s="76"/>
      <c r="BA40" s="76"/>
      <c r="BB40" s="76"/>
      <c r="BC40" s="76"/>
      <c r="BD40" s="76"/>
      <c r="BE40" s="76"/>
      <c r="BF40" s="76"/>
      <c r="BG40" s="83"/>
      <c r="BH40" s="83"/>
      <c r="BI40" s="83"/>
      <c r="BJ40" s="83"/>
      <c r="BK40" s="83"/>
      <c r="BL40" s="83"/>
      <c r="BM40" s="83"/>
      <c r="BN40" s="83"/>
      <c r="BO40" s="83"/>
      <c r="BP40" s="81"/>
      <c r="BQ40" s="81"/>
      <c r="BR40" s="81"/>
      <c r="BS40" s="81"/>
      <c r="BT40" s="81"/>
      <c r="BU40" s="81"/>
      <c r="BV40" s="81"/>
      <c r="BW40" s="81"/>
      <c r="BX40" s="81"/>
      <c r="BY40" s="82"/>
      <c r="BZ40" s="84"/>
      <c r="CA40" s="84"/>
      <c r="CB40" s="84"/>
      <c r="CC40" s="84"/>
      <c r="CD40" s="84"/>
      <c r="CE40" s="84"/>
      <c r="CF40" s="84"/>
      <c r="CG40" s="84"/>
      <c r="CH40" s="84"/>
      <c r="CI40" s="84"/>
      <c r="CJ40" s="84"/>
      <c r="CK40" s="84"/>
      <c r="CL40" s="84"/>
      <c r="CM40" s="84"/>
      <c r="CN40" s="84"/>
      <c r="CO40" s="84"/>
      <c r="CP40" s="84"/>
      <c r="CQ40" s="84"/>
      <c r="CR40" s="84"/>
      <c r="CS40" s="84"/>
      <c r="CT40" s="84"/>
      <c r="CU40" s="84"/>
      <c r="CV40" s="84"/>
    </row>
    <row r="41" spans="1:100" ht="12" customHeight="1" thickBot="1" x14ac:dyDescent="0.25">
      <c r="A41" s="92"/>
      <c r="B41" s="93"/>
      <c r="C41" s="93"/>
      <c r="D41" s="93"/>
      <c r="E41" s="93"/>
      <c r="F41" s="93"/>
      <c r="G41" s="93"/>
      <c r="H41" s="93"/>
      <c r="I41" s="93"/>
      <c r="J41" s="93"/>
      <c r="K41" s="93"/>
      <c r="L41" s="93"/>
      <c r="M41" s="93"/>
      <c r="N41" s="93"/>
      <c r="O41" s="93"/>
      <c r="P41" s="93"/>
      <c r="Q41" s="93"/>
      <c r="R41" s="93"/>
      <c r="S41" s="93"/>
      <c r="T41" s="93"/>
      <c r="U41" s="93"/>
      <c r="V41" s="93"/>
      <c r="W41" s="93"/>
      <c r="X41" s="93"/>
      <c r="Y41" s="93"/>
      <c r="Z41" s="80"/>
      <c r="AA41" s="97"/>
      <c r="AB41" s="97"/>
      <c r="AC41" s="97"/>
      <c r="AD41" s="97"/>
      <c r="AE41" s="97"/>
      <c r="AF41" s="97"/>
      <c r="AG41" s="97"/>
      <c r="AH41" s="80"/>
      <c r="AI41" s="80"/>
      <c r="AJ41" s="80"/>
      <c r="AK41" s="80"/>
      <c r="AL41" s="80"/>
      <c r="AM41" s="80"/>
      <c r="AN41" s="80"/>
      <c r="AO41" s="80"/>
      <c r="AP41" s="80"/>
      <c r="AQ41" s="80"/>
      <c r="AR41" s="80"/>
      <c r="AS41" s="80"/>
      <c r="AT41" s="80"/>
      <c r="AU41" s="80"/>
      <c r="AV41" s="80"/>
      <c r="AW41" s="80"/>
      <c r="AX41" s="80"/>
      <c r="AY41" s="80"/>
      <c r="AZ41" s="80"/>
      <c r="BA41" s="80"/>
      <c r="BB41" s="80"/>
      <c r="BC41" s="80"/>
      <c r="BD41" s="80"/>
      <c r="BE41" s="80"/>
      <c r="BF41" s="80"/>
      <c r="BG41" s="98"/>
      <c r="BH41" s="98"/>
      <c r="BI41" s="98"/>
      <c r="BJ41" s="98"/>
      <c r="BK41" s="98"/>
      <c r="BL41" s="98"/>
      <c r="BM41" s="98"/>
      <c r="BN41" s="98"/>
      <c r="BO41" s="98"/>
      <c r="BP41" s="97"/>
      <c r="BQ41" s="97"/>
      <c r="BR41" s="97"/>
      <c r="BS41" s="97"/>
      <c r="BT41" s="97"/>
      <c r="BU41" s="97"/>
      <c r="BV41" s="97"/>
      <c r="BW41" s="97"/>
      <c r="BX41" s="97"/>
      <c r="BY41" s="88"/>
      <c r="BZ41" s="84"/>
      <c r="CA41" s="84"/>
      <c r="CB41" s="84"/>
      <c r="CC41" s="84"/>
      <c r="CD41" s="84"/>
      <c r="CE41" s="84"/>
      <c r="CF41" s="84"/>
      <c r="CG41" s="84"/>
      <c r="CH41" s="84"/>
      <c r="CI41" s="84"/>
      <c r="CJ41" s="84"/>
      <c r="CK41" s="84"/>
      <c r="CL41" s="84"/>
      <c r="CM41" s="84"/>
      <c r="CN41" s="84"/>
      <c r="CO41" s="84"/>
      <c r="CP41" s="84"/>
      <c r="CQ41" s="84"/>
      <c r="CR41" s="84"/>
      <c r="CS41" s="84"/>
      <c r="CT41" s="84"/>
      <c r="CU41" s="84"/>
      <c r="CV41" s="84"/>
    </row>
    <row r="42" spans="1:100" ht="12" customHeight="1" thickTop="1" x14ac:dyDescent="0.2">
      <c r="A42" s="137" t="s">
        <v>71</v>
      </c>
      <c r="B42" s="138"/>
      <c r="C42" s="138"/>
      <c r="D42" s="138"/>
      <c r="E42" s="138"/>
      <c r="F42" s="138"/>
      <c r="G42" s="138"/>
      <c r="H42" s="138"/>
      <c r="I42" s="138"/>
      <c r="J42" s="139"/>
      <c r="K42" s="140" t="s">
        <v>135</v>
      </c>
      <c r="L42" s="141"/>
      <c r="M42" s="141"/>
      <c r="N42" s="141"/>
      <c r="O42" s="141"/>
      <c r="P42" s="141"/>
      <c r="Q42" s="141"/>
      <c r="R42" s="141"/>
      <c r="S42" s="141"/>
      <c r="T42" s="141"/>
      <c r="U42" s="141"/>
      <c r="V42" s="141"/>
      <c r="W42" s="141"/>
      <c r="X42" s="141"/>
      <c r="Y42" s="142"/>
      <c r="Z42" s="76"/>
      <c r="AA42" s="85"/>
      <c r="AB42" s="85"/>
      <c r="AC42" s="85"/>
      <c r="AD42" s="85"/>
      <c r="AE42" s="85"/>
      <c r="AF42" s="85"/>
      <c r="AG42" s="85"/>
      <c r="AH42" s="76"/>
      <c r="AI42" s="76"/>
      <c r="AJ42" s="76"/>
      <c r="AK42" s="76"/>
      <c r="AL42" s="76"/>
      <c r="AM42" s="76"/>
      <c r="AN42" s="76"/>
      <c r="AO42" s="76"/>
      <c r="AP42" s="76"/>
      <c r="AQ42" s="76"/>
      <c r="AR42" s="76"/>
      <c r="AS42" s="76"/>
      <c r="AT42" s="76"/>
      <c r="AU42" s="76"/>
      <c r="AV42" s="76"/>
      <c r="AW42" s="76"/>
      <c r="AX42" s="76"/>
      <c r="AY42" s="76"/>
      <c r="AZ42" s="76"/>
      <c r="BA42" s="76"/>
      <c r="BB42" s="76"/>
      <c r="BC42" s="76"/>
      <c r="BD42" s="76"/>
      <c r="BE42" s="76"/>
      <c r="BF42" s="76"/>
      <c r="BG42" s="86"/>
      <c r="BH42" s="86"/>
      <c r="BI42" s="86"/>
      <c r="BJ42" s="86"/>
      <c r="BK42" s="86"/>
      <c r="BL42" s="86"/>
      <c r="BM42" s="86"/>
      <c r="BN42" s="86"/>
      <c r="BO42" s="86"/>
      <c r="BP42" s="86"/>
      <c r="BQ42" s="86"/>
      <c r="BR42" s="86"/>
      <c r="BS42" s="86"/>
      <c r="BT42" s="86"/>
      <c r="BU42" s="86"/>
      <c r="BV42" s="86"/>
      <c r="BW42" s="86"/>
      <c r="BX42" s="86"/>
      <c r="BY42" s="82"/>
      <c r="BZ42" s="84"/>
      <c r="CA42" s="84"/>
      <c r="CB42" s="84"/>
      <c r="CC42" s="84"/>
      <c r="CD42" s="84"/>
      <c r="CE42" s="84"/>
      <c r="CF42" s="84"/>
      <c r="CG42" s="84"/>
      <c r="CH42" s="84"/>
      <c r="CI42" s="84"/>
      <c r="CJ42" s="84"/>
      <c r="CK42" s="84"/>
      <c r="CL42" s="84"/>
      <c r="CM42" s="84"/>
      <c r="CN42" s="84"/>
      <c r="CO42" s="84"/>
      <c r="CP42" s="84"/>
      <c r="CQ42" s="84"/>
      <c r="CR42" s="84"/>
      <c r="CS42" s="84"/>
      <c r="CT42" s="84"/>
      <c r="CU42" s="84"/>
      <c r="CV42" s="84"/>
    </row>
    <row r="43" spans="1:100" ht="12" customHeight="1" thickBot="1" x14ac:dyDescent="0.25">
      <c r="A43" s="143" t="s">
        <v>19</v>
      </c>
      <c r="B43" s="144"/>
      <c r="C43" s="144"/>
      <c r="D43" s="144"/>
      <c r="E43" s="144"/>
      <c r="F43" s="144"/>
      <c r="G43" s="144"/>
      <c r="H43" s="144"/>
      <c r="I43" s="144"/>
      <c r="J43" s="145"/>
      <c r="K43" s="146" t="s">
        <v>241</v>
      </c>
      <c r="L43" s="147"/>
      <c r="M43" s="147"/>
      <c r="N43" s="147"/>
      <c r="O43" s="147"/>
      <c r="P43" s="147"/>
      <c r="Q43" s="147"/>
      <c r="R43" s="147"/>
      <c r="S43" s="147"/>
      <c r="T43" s="147"/>
      <c r="U43" s="147"/>
      <c r="V43" s="147"/>
      <c r="W43" s="147"/>
      <c r="X43" s="147"/>
      <c r="Y43" s="148"/>
      <c r="Z43" s="76"/>
      <c r="AA43" s="87"/>
      <c r="AB43" s="87"/>
      <c r="AC43" s="87"/>
      <c r="AD43" s="87"/>
      <c r="AE43" s="87"/>
      <c r="AF43" s="87"/>
      <c r="AG43" s="87"/>
      <c r="AH43" s="76"/>
      <c r="AI43" s="76"/>
      <c r="AJ43" s="76"/>
      <c r="AK43" s="76"/>
      <c r="AL43" s="76"/>
      <c r="AM43" s="76"/>
      <c r="AN43" s="76"/>
      <c r="AO43" s="76"/>
      <c r="AP43" s="76"/>
      <c r="AQ43" s="76"/>
      <c r="AR43" s="76"/>
      <c r="AS43" s="76"/>
      <c r="AT43" s="76"/>
      <c r="AU43" s="76"/>
      <c r="AV43" s="76"/>
      <c r="AW43" s="76"/>
      <c r="AX43" s="76"/>
      <c r="AY43" s="76"/>
      <c r="AZ43" s="76"/>
      <c r="BA43" s="76"/>
      <c r="BB43" s="76"/>
      <c r="BC43" s="76"/>
      <c r="BD43" s="76"/>
      <c r="BE43" s="76"/>
      <c r="BF43" s="76"/>
      <c r="BG43" s="86"/>
      <c r="BH43" s="86"/>
      <c r="BI43" s="86"/>
      <c r="BJ43" s="86"/>
      <c r="BK43" s="86"/>
      <c r="BL43" s="86"/>
      <c r="BM43" s="86"/>
      <c r="BN43" s="86"/>
      <c r="BO43" s="86"/>
      <c r="BP43" s="86"/>
      <c r="BQ43" s="86"/>
      <c r="BR43" s="86"/>
      <c r="BS43" s="86"/>
      <c r="BT43" s="86"/>
      <c r="BU43" s="86"/>
      <c r="BV43" s="86"/>
      <c r="BW43" s="86"/>
      <c r="BX43" s="86"/>
      <c r="BY43" s="82"/>
      <c r="BZ43" s="84"/>
      <c r="CA43" s="84"/>
      <c r="CB43" s="84"/>
      <c r="CC43" s="84"/>
      <c r="CD43" s="84"/>
      <c r="CE43" s="84"/>
      <c r="CF43" s="84"/>
      <c r="CG43" s="84"/>
      <c r="CH43" s="84"/>
      <c r="CI43" s="84"/>
      <c r="CJ43" s="84"/>
      <c r="CK43" s="84"/>
      <c r="CL43" s="84"/>
      <c r="CM43" s="84"/>
      <c r="CN43" s="84"/>
      <c r="CO43" s="84"/>
      <c r="CP43" s="84"/>
      <c r="CQ43" s="84"/>
      <c r="CR43" s="84"/>
      <c r="CS43" s="84"/>
      <c r="CT43" s="84"/>
      <c r="CU43" s="84"/>
      <c r="CV43" s="84"/>
    </row>
    <row r="44" spans="1:100" ht="12" customHeight="1" thickTop="1" x14ac:dyDescent="0.2">
      <c r="A44" s="89"/>
      <c r="B44" s="89"/>
      <c r="C44" s="89"/>
      <c r="D44" s="89"/>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89"/>
      <c r="AH44" s="89"/>
      <c r="AI44" s="89"/>
      <c r="AJ44" s="89"/>
      <c r="AK44" s="89"/>
      <c r="AL44" s="89"/>
      <c r="AM44" s="89"/>
      <c r="AN44" s="89"/>
      <c r="AO44" s="89"/>
      <c r="AP44" s="89"/>
      <c r="AQ44" s="89"/>
      <c r="AR44" s="89"/>
      <c r="AS44" s="89"/>
      <c r="AT44" s="89"/>
      <c r="AU44" s="89"/>
      <c r="AV44" s="89"/>
      <c r="AW44" s="89"/>
      <c r="AX44" s="89"/>
      <c r="AY44" s="89"/>
      <c r="AZ44" s="89"/>
      <c r="BA44" s="89"/>
      <c r="BB44" s="89"/>
      <c r="BC44" s="89"/>
      <c r="BD44" s="89"/>
      <c r="BE44" s="89"/>
      <c r="BF44" s="89"/>
      <c r="BG44" s="89"/>
      <c r="BH44" s="89"/>
      <c r="BI44" s="89"/>
      <c r="BJ44" s="89"/>
      <c r="BK44" s="89"/>
      <c r="BL44" s="89"/>
      <c r="BM44" s="89"/>
      <c r="BN44" s="89"/>
      <c r="BO44" s="89"/>
      <c r="BP44" s="89"/>
      <c r="BQ44" s="89"/>
      <c r="BR44" s="89"/>
      <c r="BS44" s="89"/>
      <c r="BT44" s="89"/>
      <c r="BU44" s="89"/>
      <c r="BV44" s="89"/>
      <c r="BW44" s="89"/>
      <c r="BX44" s="89"/>
      <c r="BY44" s="89"/>
      <c r="BZ44" s="84"/>
      <c r="CA44" s="84"/>
      <c r="CB44" s="84"/>
      <c r="CC44" s="84"/>
      <c r="CD44" s="84"/>
      <c r="CE44" s="84"/>
      <c r="CF44" s="84"/>
      <c r="CG44" s="84"/>
      <c r="CH44" s="84"/>
      <c r="CI44" s="84"/>
      <c r="CJ44" s="84"/>
      <c r="CK44" s="84"/>
      <c r="CL44" s="84"/>
      <c r="CM44" s="84"/>
      <c r="CN44" s="84"/>
      <c r="CO44" s="84"/>
      <c r="CP44" s="84"/>
      <c r="CQ44" s="84"/>
      <c r="CR44" s="84"/>
      <c r="CS44" s="84"/>
      <c r="CT44" s="84"/>
      <c r="CU44" s="84"/>
      <c r="CV44" s="84"/>
    </row>
    <row r="45" spans="1:100" ht="12" customHeight="1" x14ac:dyDescent="0.2">
      <c r="A45" s="90"/>
      <c r="B45" s="90"/>
      <c r="C45" s="90"/>
      <c r="D45" s="90"/>
      <c r="E45" s="90"/>
      <c r="F45" s="90"/>
      <c r="G45" s="90"/>
      <c r="H45" s="90"/>
      <c r="I45" s="90"/>
      <c r="J45" s="90"/>
      <c r="K45" s="90"/>
      <c r="L45" s="90"/>
      <c r="M45" s="90"/>
      <c r="N45" s="90"/>
      <c r="O45" s="90"/>
      <c r="P45" s="90"/>
      <c r="Q45" s="90"/>
      <c r="R45" s="90"/>
      <c r="S45" s="90"/>
      <c r="T45" s="90"/>
      <c r="U45" s="90"/>
      <c r="V45" s="90"/>
      <c r="W45" s="90"/>
      <c r="X45" s="90"/>
      <c r="Y45" s="90"/>
      <c r="Z45" s="90"/>
      <c r="AA45" s="90"/>
      <c r="AB45" s="90"/>
      <c r="AC45" s="90"/>
      <c r="AD45" s="90"/>
      <c r="AE45" s="90"/>
      <c r="AF45" s="90"/>
      <c r="AG45" s="90"/>
      <c r="AH45" s="90"/>
      <c r="AI45" s="90"/>
      <c r="AJ45" s="90"/>
      <c r="AK45" s="90"/>
      <c r="AL45" s="90"/>
      <c r="AM45" s="90"/>
      <c r="AN45" s="90"/>
      <c r="AO45" s="90"/>
      <c r="AP45" s="90"/>
      <c r="AQ45" s="90"/>
      <c r="AR45" s="90"/>
      <c r="AS45" s="90"/>
      <c r="AT45" s="90"/>
      <c r="AU45" s="90"/>
      <c r="AV45" s="90"/>
      <c r="AW45" s="90"/>
      <c r="AX45" s="90"/>
      <c r="AY45" s="90"/>
      <c r="AZ45" s="90"/>
      <c r="BA45" s="90"/>
      <c r="BB45" s="90"/>
      <c r="BC45" s="90"/>
      <c r="BD45" s="90"/>
      <c r="BE45" s="90"/>
      <c r="BF45" s="90"/>
      <c r="BG45" s="90"/>
      <c r="BH45" s="90"/>
      <c r="BI45" s="90"/>
      <c r="BJ45" s="90"/>
      <c r="BK45" s="90"/>
      <c r="BL45" s="90"/>
      <c r="BM45" s="90"/>
      <c r="BN45" s="90"/>
      <c r="BO45" s="90"/>
      <c r="BP45" s="90"/>
      <c r="BQ45" s="90"/>
      <c r="BR45" s="90"/>
      <c r="BS45" s="90"/>
      <c r="BT45" s="90"/>
      <c r="BU45" s="90"/>
      <c r="BV45" s="90"/>
      <c r="BW45" s="90"/>
      <c r="BX45" s="90"/>
      <c r="BY45" s="90"/>
      <c r="BZ45" s="84"/>
      <c r="CA45" s="84"/>
      <c r="CB45" s="84"/>
      <c r="CC45" s="84"/>
      <c r="CD45" s="84"/>
      <c r="CE45" s="84"/>
      <c r="CF45" s="84"/>
      <c r="CG45" s="84"/>
      <c r="CH45" s="84"/>
      <c r="CI45" s="84"/>
      <c r="CJ45" s="84"/>
      <c r="CK45" s="84"/>
      <c r="CL45" s="84"/>
      <c r="CM45" s="84"/>
      <c r="CN45" s="84"/>
      <c r="CO45" s="84"/>
      <c r="CP45" s="84"/>
      <c r="CQ45" s="84"/>
      <c r="CR45" s="84"/>
      <c r="CS45" s="84"/>
      <c r="CT45" s="84"/>
      <c r="CU45" s="84"/>
      <c r="CV45" s="84"/>
    </row>
    <row r="48" spans="1:100" ht="12" customHeight="1" x14ac:dyDescent="0.2">
      <c r="A48" s="76"/>
      <c r="B48" s="76"/>
      <c r="C48" s="76"/>
      <c r="D48" s="76"/>
      <c r="E48" s="76"/>
      <c r="F48" s="76"/>
      <c r="G48" s="76"/>
    </row>
    <row r="49" spans="1:7" ht="12" customHeight="1" x14ac:dyDescent="0.2">
      <c r="A49" s="76"/>
      <c r="B49" s="76"/>
      <c r="C49" s="76"/>
      <c r="D49" s="76"/>
      <c r="E49" s="76"/>
      <c r="F49" s="76"/>
      <c r="G49" s="76"/>
    </row>
    <row r="50" spans="1:7" ht="12" customHeight="1" x14ac:dyDescent="0.2">
      <c r="A50" s="76"/>
      <c r="B50" s="76"/>
      <c r="C50" s="76"/>
      <c r="D50" s="76"/>
      <c r="E50" s="76"/>
      <c r="F50" s="76"/>
      <c r="G50" s="76"/>
    </row>
    <row r="51" spans="1:7" ht="12" customHeight="1" x14ac:dyDescent="0.25">
      <c r="A51" s="73"/>
      <c r="B51" s="73"/>
      <c r="C51" s="76"/>
      <c r="D51" s="76"/>
      <c r="E51" s="76"/>
      <c r="F51" s="76"/>
      <c r="G51" s="76"/>
    </row>
    <row r="52" spans="1:7" ht="12" customHeight="1" x14ac:dyDescent="0.25">
      <c r="A52" s="73"/>
      <c r="B52" s="73"/>
      <c r="C52" s="76"/>
      <c r="D52" s="76"/>
      <c r="E52" s="76"/>
      <c r="F52" s="76"/>
      <c r="G52" s="76"/>
    </row>
    <row r="53" spans="1:7" ht="12" customHeight="1" x14ac:dyDescent="0.2">
      <c r="A53" s="76"/>
      <c r="B53" s="76"/>
      <c r="C53" s="76"/>
      <c r="D53" s="76"/>
      <c r="E53" s="76"/>
      <c r="F53" s="76"/>
      <c r="G53" s="76"/>
    </row>
  </sheetData>
  <sheetProtection selectLockedCells="1"/>
  <mergeCells count="5">
    <mergeCell ref="A1:BY1"/>
    <mergeCell ref="A42:J42"/>
    <mergeCell ref="K42:Y42"/>
    <mergeCell ref="A43:J43"/>
    <mergeCell ref="K43:Y43"/>
  </mergeCells>
  <printOptions horizontalCentered="1"/>
  <pageMargins left="0.25" right="0.25" top="0.25" bottom="0.25" header="0.375" footer="0.1"/>
  <pageSetup fitToHeight="0" orientation="landscape" r:id="rId1"/>
  <headerFooter alignWithMargins="0">
    <oddHeader xml:space="preserve">&amp;C&amp;"Times New Roman,Regular"
                                                            </oddHeader>
  </headerFooter>
  <drawing r:id="rId2"/>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pageSetUpPr fitToPage="1"/>
  </sheetPr>
  <dimension ref="A1:Y42"/>
  <sheetViews>
    <sheetView showGridLines="0" zoomScaleNormal="100" workbookViewId="0">
      <selection activeCell="AQ49" sqref="AQ49"/>
    </sheetView>
  </sheetViews>
  <sheetFormatPr defaultColWidth="9.140625" defaultRowHeight="12.75" x14ac:dyDescent="0.2"/>
  <cols>
    <col min="1" max="7" width="7.28515625" style="1" customWidth="1"/>
    <col min="8" max="8" width="9" style="1" customWidth="1"/>
    <col min="9" max="25" width="7.28515625" style="1" customWidth="1"/>
    <col min="26" max="16384" width="9.140625" style="1"/>
  </cols>
  <sheetData>
    <row r="1" spans="1:25" ht="18" customHeight="1" thickTop="1" x14ac:dyDescent="0.2">
      <c r="A1" s="168" t="s">
        <v>18</v>
      </c>
      <c r="B1" s="169"/>
      <c r="C1" s="195"/>
      <c r="D1" s="166" t="s">
        <v>136</v>
      </c>
      <c r="E1" s="167"/>
      <c r="F1" s="167"/>
      <c r="G1" s="167"/>
      <c r="H1" s="9"/>
      <c r="I1" s="26"/>
      <c r="J1" s="27"/>
      <c r="K1" s="27"/>
      <c r="L1" s="27"/>
      <c r="M1" s="27"/>
      <c r="N1" s="27"/>
      <c r="O1" s="3"/>
      <c r="P1" s="3"/>
      <c r="Q1" s="27"/>
      <c r="R1" s="27"/>
      <c r="S1" s="27"/>
      <c r="T1" s="27"/>
      <c r="U1" s="27"/>
      <c r="V1" s="27"/>
      <c r="W1" s="27"/>
      <c r="X1" s="27"/>
      <c r="Y1" s="27"/>
    </row>
    <row r="2" spans="1:25" ht="18" customHeight="1" thickBot="1" x14ac:dyDescent="0.25">
      <c r="A2" s="143" t="s">
        <v>19</v>
      </c>
      <c r="B2" s="144"/>
      <c r="C2" s="197"/>
      <c r="D2" s="174" t="s">
        <v>241</v>
      </c>
      <c r="E2" s="175"/>
      <c r="F2" s="175"/>
      <c r="G2" s="176"/>
      <c r="H2" s="9"/>
      <c r="I2" s="3"/>
      <c r="J2" s="3"/>
      <c r="K2" s="3"/>
      <c r="L2" s="3"/>
      <c r="M2" s="3"/>
      <c r="N2" s="4"/>
      <c r="O2" s="4"/>
      <c r="P2" s="4"/>
      <c r="Q2" s="4"/>
      <c r="R2" s="99"/>
      <c r="S2" s="99"/>
      <c r="T2" s="99"/>
      <c r="U2" s="99"/>
      <c r="V2" s="99"/>
      <c r="W2" s="99"/>
      <c r="X2" s="99"/>
      <c r="Y2" s="99"/>
    </row>
    <row r="3" spans="1:25" ht="18" customHeight="1" thickTop="1" x14ac:dyDescent="0.2">
      <c r="A3" s="143" t="s">
        <v>20</v>
      </c>
      <c r="B3" s="144"/>
      <c r="C3" s="197"/>
      <c r="D3" s="174" t="s">
        <v>89</v>
      </c>
      <c r="E3" s="175"/>
      <c r="F3" s="175"/>
      <c r="G3" s="176"/>
      <c r="H3" s="9"/>
      <c r="I3" s="3"/>
      <c r="J3" s="3"/>
      <c r="K3" s="3"/>
      <c r="L3" s="3"/>
      <c r="M3" s="3"/>
      <c r="N3" s="258" t="s">
        <v>14</v>
      </c>
      <c r="O3" s="275"/>
      <c r="P3" s="275"/>
      <c r="Q3" s="275"/>
      <c r="R3" s="275"/>
      <c r="S3" s="275"/>
      <c r="T3" s="275"/>
      <c r="U3" s="275"/>
      <c r="V3" s="275"/>
      <c r="W3" s="275"/>
      <c r="X3" s="275"/>
      <c r="Y3" s="276"/>
    </row>
    <row r="4" spans="1:25" ht="18" customHeight="1" x14ac:dyDescent="0.2">
      <c r="A4" s="143" t="s">
        <v>22</v>
      </c>
      <c r="B4" s="144"/>
      <c r="C4" s="197"/>
      <c r="D4" s="174" t="s">
        <v>70</v>
      </c>
      <c r="E4" s="175"/>
      <c r="F4" s="175"/>
      <c r="G4" s="176"/>
      <c r="H4" s="9"/>
      <c r="I4" s="4"/>
      <c r="J4" s="4"/>
      <c r="K4" s="4"/>
      <c r="L4" s="4"/>
      <c r="M4" s="4"/>
      <c r="N4" s="261" t="s">
        <v>10</v>
      </c>
      <c r="O4" s="277"/>
      <c r="P4" s="277"/>
      <c r="Q4" s="277"/>
      <c r="R4" s="277"/>
      <c r="S4" s="277"/>
      <c r="T4" s="263" t="s">
        <v>11</v>
      </c>
      <c r="U4" s="277"/>
      <c r="V4" s="277"/>
      <c r="W4" s="277"/>
      <c r="X4" s="277"/>
      <c r="Y4" s="278"/>
    </row>
    <row r="5" spans="1:25" ht="18" customHeight="1" thickBot="1" x14ac:dyDescent="0.25">
      <c r="A5" s="143" t="s">
        <v>23</v>
      </c>
      <c r="B5" s="144"/>
      <c r="C5" s="197"/>
      <c r="D5" s="174" t="s">
        <v>66</v>
      </c>
      <c r="E5" s="175"/>
      <c r="F5" s="175"/>
      <c r="G5" s="176"/>
      <c r="H5" s="9"/>
      <c r="I5" s="4"/>
      <c r="J5" s="4"/>
      <c r="K5" s="4"/>
      <c r="L5" s="4"/>
      <c r="M5" s="4"/>
      <c r="N5" s="252" t="s">
        <v>0</v>
      </c>
      <c r="O5" s="314"/>
      <c r="P5" s="314"/>
      <c r="Q5" s="254" t="s">
        <v>1</v>
      </c>
      <c r="R5" s="314"/>
      <c r="S5" s="315"/>
      <c r="T5" s="201" t="s">
        <v>0</v>
      </c>
      <c r="U5" s="279"/>
      <c r="V5" s="280"/>
      <c r="W5" s="201" t="s">
        <v>1</v>
      </c>
      <c r="X5" s="270"/>
      <c r="Y5" s="271"/>
    </row>
    <row r="6" spans="1:25" ht="18" customHeight="1" thickTop="1" thickBot="1" x14ac:dyDescent="0.25">
      <c r="A6" s="189" t="s">
        <v>20</v>
      </c>
      <c r="B6" s="190"/>
      <c r="C6" s="196"/>
      <c r="D6" s="171" t="s">
        <v>89</v>
      </c>
      <c r="E6" s="172"/>
      <c r="F6" s="172"/>
      <c r="G6" s="173"/>
      <c r="H6" s="168" t="s">
        <v>5</v>
      </c>
      <c r="I6" s="169"/>
      <c r="J6" s="169"/>
      <c r="K6" s="169"/>
      <c r="L6" s="169"/>
      <c r="M6" s="170"/>
      <c r="N6" s="256" t="s">
        <v>45</v>
      </c>
      <c r="O6" s="313"/>
      <c r="P6" s="313"/>
      <c r="Q6" s="208" t="str">
        <f>IF(ISBLANK(N6)," ",N6)</f>
        <v>2360/43-93</v>
      </c>
      <c r="R6" s="286"/>
      <c r="S6" s="286"/>
      <c r="T6" s="216" t="s">
        <v>46</v>
      </c>
      <c r="U6" s="217"/>
      <c r="V6" s="218"/>
      <c r="W6" s="216" t="str">
        <f>IF(ISBLANK(T6)," ",T6)</f>
        <v>2929/43-10-1</v>
      </c>
      <c r="X6" s="217"/>
      <c r="Y6" s="219"/>
    </row>
    <row r="7" spans="1:25" ht="18" customHeight="1" thickTop="1" thickBot="1" x14ac:dyDescent="0.25">
      <c r="A7" s="186" t="s">
        <v>21</v>
      </c>
      <c r="B7" s="187"/>
      <c r="C7" s="187"/>
      <c r="D7" s="187"/>
      <c r="E7" s="188"/>
      <c r="F7" s="39" t="s">
        <v>0</v>
      </c>
      <c r="G7" s="40" t="s">
        <v>4</v>
      </c>
      <c r="H7" s="137" t="s">
        <v>3</v>
      </c>
      <c r="I7" s="138"/>
      <c r="J7" s="138"/>
      <c r="K7" s="138"/>
      <c r="L7" s="138"/>
      <c r="M7" s="139"/>
      <c r="N7" s="208" t="s">
        <v>92</v>
      </c>
      <c r="O7" s="286"/>
      <c r="P7" s="286"/>
      <c r="Q7" s="208" t="str">
        <f>IF(ISBLANK(N7)," ",N7)</f>
        <v>234860/PR289402</v>
      </c>
      <c r="R7" s="286"/>
      <c r="S7" s="286"/>
      <c r="T7" s="220" t="s">
        <v>73</v>
      </c>
      <c r="U7" s="221"/>
      <c r="V7" s="222"/>
      <c r="W7" s="208" t="str">
        <f>IF(ISBLANK(T7)," ",T7)</f>
        <v>208310/PR229222</v>
      </c>
      <c r="X7" s="209"/>
      <c r="Y7" s="211"/>
    </row>
    <row r="8" spans="1:25" ht="18" customHeight="1" thickTop="1" x14ac:dyDescent="0.2">
      <c r="A8" s="137" t="s">
        <v>31</v>
      </c>
      <c r="B8" s="138"/>
      <c r="C8" s="138"/>
      <c r="D8" s="138"/>
      <c r="E8" s="139"/>
      <c r="F8" s="6">
        <v>4</v>
      </c>
      <c r="G8" s="7">
        <v>403</v>
      </c>
      <c r="H8" s="143" t="s">
        <v>25</v>
      </c>
      <c r="I8" s="144"/>
      <c r="J8" s="144"/>
      <c r="K8" s="144"/>
      <c r="L8" s="144"/>
      <c r="M8" s="145"/>
      <c r="N8" s="248">
        <v>44000</v>
      </c>
      <c r="O8" s="281"/>
      <c r="P8" s="281"/>
      <c r="Q8" s="248">
        <f>IF(ISBLANK(N8)," ",N8)</f>
        <v>44000</v>
      </c>
      <c r="R8" s="281"/>
      <c r="S8" s="281"/>
      <c r="T8" s="248">
        <v>44141</v>
      </c>
      <c r="U8" s="249"/>
      <c r="V8" s="250"/>
      <c r="W8" s="248">
        <f>IF(ISBLANK(T8)," ",T8)</f>
        <v>44141</v>
      </c>
      <c r="X8" s="249"/>
      <c r="Y8" s="251"/>
    </row>
    <row r="9" spans="1:25" ht="18" customHeight="1" x14ac:dyDescent="0.2">
      <c r="A9" s="143" t="s">
        <v>32</v>
      </c>
      <c r="B9" s="144"/>
      <c r="C9" s="144"/>
      <c r="D9" s="144"/>
      <c r="E9" s="145"/>
      <c r="F9" s="6">
        <v>2.5</v>
      </c>
      <c r="G9" s="7">
        <v>274</v>
      </c>
      <c r="H9" s="143" t="s">
        <v>7</v>
      </c>
      <c r="I9" s="144"/>
      <c r="J9" s="144"/>
      <c r="K9" s="144"/>
      <c r="L9" s="144"/>
      <c r="M9" s="145"/>
      <c r="N9" s="242">
        <v>0.20930000000000001</v>
      </c>
      <c r="O9" s="291"/>
      <c r="P9" s="291"/>
      <c r="Q9" s="293">
        <v>0.33779999999999999</v>
      </c>
      <c r="R9" s="294"/>
      <c r="S9" s="294"/>
      <c r="T9" s="242">
        <v>0.31790000000000002</v>
      </c>
      <c r="U9" s="243"/>
      <c r="V9" s="244"/>
      <c r="W9" s="245">
        <v>0.41410000000000002</v>
      </c>
      <c r="X9" s="246"/>
      <c r="Y9" s="247"/>
    </row>
    <row r="10" spans="1:25" ht="18" customHeight="1" x14ac:dyDescent="0.2">
      <c r="A10" s="143" t="s">
        <v>33</v>
      </c>
      <c r="B10" s="144"/>
      <c r="C10" s="144"/>
      <c r="D10" s="144"/>
      <c r="E10" s="145"/>
      <c r="F10" s="6"/>
      <c r="G10" s="7"/>
      <c r="H10" s="143" t="s">
        <v>15</v>
      </c>
      <c r="I10" s="144"/>
      <c r="J10" s="144"/>
      <c r="K10" s="144"/>
      <c r="L10" s="144"/>
      <c r="M10" s="145"/>
      <c r="N10" s="204">
        <v>0.25</v>
      </c>
      <c r="O10" s="288"/>
      <c r="P10" s="288"/>
      <c r="Q10" s="316">
        <v>0.5</v>
      </c>
      <c r="R10" s="317"/>
      <c r="S10" s="317"/>
      <c r="T10" s="204">
        <v>1</v>
      </c>
      <c r="U10" s="288"/>
      <c r="V10" s="289"/>
      <c r="W10" s="204">
        <v>1</v>
      </c>
      <c r="X10" s="288"/>
      <c r="Y10" s="290"/>
    </row>
    <row r="11" spans="1:25" ht="18" customHeight="1" x14ac:dyDescent="0.2">
      <c r="A11" s="143" t="s">
        <v>34</v>
      </c>
      <c r="B11" s="144"/>
      <c r="C11" s="144"/>
      <c r="D11" s="144"/>
      <c r="E11" s="145"/>
      <c r="F11" s="6"/>
      <c r="G11" s="7"/>
      <c r="H11" s="143" t="s">
        <v>2</v>
      </c>
      <c r="I11" s="144"/>
      <c r="J11" s="144"/>
      <c r="K11" s="144"/>
      <c r="L11" s="144"/>
      <c r="M11" s="145"/>
      <c r="N11" s="208">
        <v>1</v>
      </c>
      <c r="O11" s="286"/>
      <c r="P11" s="296"/>
      <c r="Q11" s="208">
        <v>1</v>
      </c>
      <c r="R11" s="286"/>
      <c r="S11" s="286"/>
      <c r="T11" s="208">
        <v>1</v>
      </c>
      <c r="U11" s="286"/>
      <c r="V11" s="296"/>
      <c r="W11" s="208">
        <v>1</v>
      </c>
      <c r="X11" s="286"/>
      <c r="Y11" s="287"/>
    </row>
    <row r="12" spans="1:25" ht="18" customHeight="1" x14ac:dyDescent="0.2">
      <c r="A12" s="143" t="s">
        <v>35</v>
      </c>
      <c r="B12" s="144"/>
      <c r="C12" s="144"/>
      <c r="D12" s="144"/>
      <c r="E12" s="145"/>
      <c r="F12" s="6">
        <v>3</v>
      </c>
      <c r="G12" s="7">
        <v>192.5</v>
      </c>
      <c r="H12" s="143" t="s">
        <v>16</v>
      </c>
      <c r="I12" s="144"/>
      <c r="J12" s="144"/>
      <c r="K12" s="144"/>
      <c r="L12" s="144"/>
      <c r="M12" s="145"/>
      <c r="N12" s="208">
        <v>1</v>
      </c>
      <c r="O12" s="286"/>
      <c r="P12" s="296"/>
      <c r="Q12" s="208">
        <v>1</v>
      </c>
      <c r="R12" s="286"/>
      <c r="S12" s="286"/>
      <c r="T12" s="208">
        <v>60</v>
      </c>
      <c r="U12" s="286"/>
      <c r="V12" s="296"/>
      <c r="W12" s="208">
        <v>60</v>
      </c>
      <c r="X12" s="286"/>
      <c r="Y12" s="287"/>
    </row>
    <row r="13" spans="1:25" ht="18" customHeight="1" x14ac:dyDescent="0.2">
      <c r="A13" s="143" t="s">
        <v>38</v>
      </c>
      <c r="B13" s="144"/>
      <c r="C13" s="144"/>
      <c r="D13" s="144"/>
      <c r="E13" s="145"/>
      <c r="F13" s="6"/>
      <c r="G13" s="7"/>
      <c r="H13" s="143" t="s">
        <v>17</v>
      </c>
      <c r="I13" s="144"/>
      <c r="J13" s="144"/>
      <c r="K13" s="144"/>
      <c r="L13" s="144"/>
      <c r="M13" s="145"/>
      <c r="N13" s="208">
        <v>1</v>
      </c>
      <c r="O13" s="286"/>
      <c r="P13" s="296"/>
      <c r="Q13" s="208">
        <v>1</v>
      </c>
      <c r="R13" s="286"/>
      <c r="S13" s="286"/>
      <c r="T13" s="208">
        <v>1</v>
      </c>
      <c r="U13" s="286"/>
      <c r="V13" s="296"/>
      <c r="W13" s="208">
        <v>1</v>
      </c>
      <c r="X13" s="286"/>
      <c r="Y13" s="287"/>
    </row>
    <row r="14" spans="1:25" ht="18" customHeight="1" x14ac:dyDescent="0.2">
      <c r="A14" s="143" t="s">
        <v>39</v>
      </c>
      <c r="B14" s="144"/>
      <c r="C14" s="144"/>
      <c r="D14" s="144"/>
      <c r="E14" s="145"/>
      <c r="F14" s="6"/>
      <c r="G14" s="7"/>
      <c r="H14" s="143" t="s">
        <v>26</v>
      </c>
      <c r="I14" s="144"/>
      <c r="J14" s="144"/>
      <c r="K14" s="144"/>
      <c r="L14" s="144"/>
      <c r="M14" s="145"/>
      <c r="N14" s="223">
        <v>3</v>
      </c>
      <c r="O14" s="318"/>
      <c r="P14" s="319"/>
      <c r="Q14" s="223">
        <v>181</v>
      </c>
      <c r="R14" s="318"/>
      <c r="S14" s="318"/>
      <c r="T14" s="230">
        <v>15</v>
      </c>
      <c r="U14" s="297"/>
      <c r="V14" s="298"/>
      <c r="W14" s="157">
        <v>3085</v>
      </c>
      <c r="X14" s="297"/>
      <c r="Y14" s="299"/>
    </row>
    <row r="15" spans="1:25" ht="18" customHeight="1" thickBot="1" x14ac:dyDescent="0.25">
      <c r="A15" s="143" t="s">
        <v>40</v>
      </c>
      <c r="B15" s="144"/>
      <c r="C15" s="144"/>
      <c r="D15" s="144"/>
      <c r="E15" s="145"/>
      <c r="F15" s="6"/>
      <c r="G15" s="7"/>
      <c r="H15" s="189" t="s">
        <v>37</v>
      </c>
      <c r="I15" s="190"/>
      <c r="J15" s="190"/>
      <c r="K15" s="190"/>
      <c r="L15" s="190"/>
      <c r="M15" s="191"/>
      <c r="N15" s="177" t="s">
        <v>12</v>
      </c>
      <c r="O15" s="178"/>
      <c r="P15" s="178"/>
      <c r="Q15" s="178"/>
      <c r="R15" s="178"/>
      <c r="S15" s="179"/>
      <c r="T15" s="234">
        <f>IF(ISBLANK(T14)," ",(3+3.29*(((T14/T12)*T13*(1+(T13/T12)))^0.5))/(T9*T11*T13))</f>
        <v>14.654456389935641</v>
      </c>
      <c r="U15" s="309"/>
      <c r="V15" s="310"/>
      <c r="W15" s="234">
        <f>IF(ISBLANK(W14)," ",(3+3.29*(((W14/W12)*W13*(1+(W13/W12)))^0.5))/(W9*W11*W13))</f>
        <v>64.686939856169417</v>
      </c>
      <c r="X15" s="309"/>
      <c r="Y15" s="311"/>
    </row>
    <row r="16" spans="1:25" ht="18" customHeight="1" thickTop="1" x14ac:dyDescent="0.2">
      <c r="A16" s="143" t="s">
        <v>226</v>
      </c>
      <c r="B16" s="144"/>
      <c r="C16" s="144"/>
      <c r="D16" s="144"/>
      <c r="E16" s="145"/>
      <c r="F16" s="6">
        <v>5</v>
      </c>
      <c r="G16" s="7">
        <v>402</v>
      </c>
      <c r="H16" s="38" t="s">
        <v>24</v>
      </c>
      <c r="I16" s="180" t="s">
        <v>195</v>
      </c>
      <c r="J16" s="180"/>
      <c r="K16" s="180"/>
      <c r="L16" s="180"/>
      <c r="M16" s="180"/>
      <c r="N16" s="180"/>
      <c r="O16" s="180"/>
      <c r="P16" s="180"/>
      <c r="Q16" s="180"/>
      <c r="R16" s="180"/>
      <c r="S16" s="180"/>
      <c r="T16" s="180"/>
      <c r="U16" s="180"/>
      <c r="V16" s="180"/>
      <c r="W16" s="180"/>
      <c r="X16" s="180"/>
      <c r="Y16" s="181"/>
    </row>
    <row r="17" spans="1:25" ht="18" customHeight="1" x14ac:dyDescent="0.2">
      <c r="A17" s="143" t="s">
        <v>227</v>
      </c>
      <c r="B17" s="144"/>
      <c r="C17" s="144"/>
      <c r="D17" s="144"/>
      <c r="E17" s="145"/>
      <c r="F17" s="6">
        <v>3</v>
      </c>
      <c r="G17" s="7">
        <v>277</v>
      </c>
      <c r="H17" s="100"/>
      <c r="I17" s="182"/>
      <c r="J17" s="182"/>
      <c r="K17" s="182"/>
      <c r="L17" s="182"/>
      <c r="M17" s="182"/>
      <c r="N17" s="182"/>
      <c r="O17" s="182"/>
      <c r="P17" s="182"/>
      <c r="Q17" s="182"/>
      <c r="R17" s="182"/>
      <c r="S17" s="182"/>
      <c r="T17" s="182"/>
      <c r="U17" s="182"/>
      <c r="V17" s="182"/>
      <c r="W17" s="182"/>
      <c r="X17" s="182"/>
      <c r="Y17" s="183"/>
    </row>
    <row r="18" spans="1:25" ht="18" customHeight="1" thickBot="1" x14ac:dyDescent="0.25">
      <c r="A18" s="192" t="s">
        <v>228</v>
      </c>
      <c r="B18" s="193"/>
      <c r="C18" s="193"/>
      <c r="D18" s="193"/>
      <c r="E18" s="194"/>
      <c r="F18" s="34">
        <v>3</v>
      </c>
      <c r="G18" s="35">
        <v>181</v>
      </c>
      <c r="H18" s="100"/>
      <c r="I18" s="184"/>
      <c r="J18" s="184"/>
      <c r="K18" s="184"/>
      <c r="L18" s="184"/>
      <c r="M18" s="184"/>
      <c r="N18" s="184"/>
      <c r="O18" s="184"/>
      <c r="P18" s="184"/>
      <c r="Q18" s="184"/>
      <c r="R18" s="184"/>
      <c r="S18" s="184"/>
      <c r="T18" s="184"/>
      <c r="U18" s="184"/>
      <c r="V18" s="184"/>
      <c r="W18" s="184"/>
      <c r="X18" s="184"/>
      <c r="Y18" s="185"/>
    </row>
    <row r="19" spans="1:25" ht="18" customHeight="1" thickTop="1" x14ac:dyDescent="0.2">
      <c r="A19" s="37" t="s">
        <v>29</v>
      </c>
      <c r="B19" s="153" t="s">
        <v>30</v>
      </c>
      <c r="C19" s="153"/>
      <c r="D19" s="153"/>
      <c r="E19" s="153"/>
      <c r="F19" s="153"/>
      <c r="G19" s="153"/>
      <c r="H19" s="153"/>
      <c r="I19" s="154"/>
      <c r="J19" s="300" t="s">
        <v>10</v>
      </c>
      <c r="K19" s="300"/>
      <c r="L19" s="300"/>
      <c r="M19" s="300"/>
      <c r="N19" s="300"/>
      <c r="O19" s="300"/>
      <c r="P19" s="300"/>
      <c r="Q19" s="300"/>
      <c r="R19" s="300"/>
      <c r="S19" s="301"/>
      <c r="T19" s="226" t="s">
        <v>11</v>
      </c>
      <c r="U19" s="227"/>
      <c r="V19" s="227"/>
      <c r="W19" s="227"/>
      <c r="X19" s="228"/>
      <c r="Y19" s="229"/>
    </row>
    <row r="20" spans="1:25" ht="18" customHeight="1" thickBot="1" x14ac:dyDescent="0.25">
      <c r="A20" s="36"/>
      <c r="B20" s="155"/>
      <c r="C20" s="155"/>
      <c r="D20" s="155"/>
      <c r="E20" s="155"/>
      <c r="F20" s="155"/>
      <c r="G20" s="155"/>
      <c r="H20" s="155"/>
      <c r="I20" s="156"/>
      <c r="J20" s="149" t="s">
        <v>0</v>
      </c>
      <c r="K20" s="149"/>
      <c r="L20" s="149"/>
      <c r="M20" s="149"/>
      <c r="N20" s="149"/>
      <c r="O20" s="302" t="s">
        <v>1</v>
      </c>
      <c r="P20" s="303"/>
      <c r="Q20" s="303"/>
      <c r="R20" s="303"/>
      <c r="S20" s="304"/>
      <c r="T20" s="198" t="s">
        <v>0</v>
      </c>
      <c r="U20" s="305"/>
      <c r="V20" s="306"/>
      <c r="W20" s="201" t="s">
        <v>4</v>
      </c>
      <c r="X20" s="307"/>
      <c r="Y20" s="308"/>
    </row>
    <row r="21" spans="1:25" ht="49.9" customHeight="1" thickTop="1" thickBot="1" x14ac:dyDescent="0.25">
      <c r="A21" s="8" t="s">
        <v>6</v>
      </c>
      <c r="B21" s="162" t="s">
        <v>13</v>
      </c>
      <c r="C21" s="162"/>
      <c r="D21" s="162"/>
      <c r="E21" s="162"/>
      <c r="F21" s="162"/>
      <c r="G21" s="162"/>
      <c r="H21" s="162"/>
      <c r="I21" s="163"/>
      <c r="J21" s="28" t="s">
        <v>8</v>
      </c>
      <c r="K21" s="29" t="s">
        <v>36</v>
      </c>
      <c r="L21" s="29" t="s">
        <v>27</v>
      </c>
      <c r="M21" s="29" t="s">
        <v>9</v>
      </c>
      <c r="N21" s="30" t="s">
        <v>28</v>
      </c>
      <c r="O21" s="31" t="s">
        <v>8</v>
      </c>
      <c r="P21" s="29" t="s">
        <v>36</v>
      </c>
      <c r="Q21" s="29" t="s">
        <v>27</v>
      </c>
      <c r="R21" s="29" t="s">
        <v>9</v>
      </c>
      <c r="S21" s="30" t="s">
        <v>28</v>
      </c>
      <c r="T21" s="32" t="s">
        <v>8</v>
      </c>
      <c r="U21" s="29" t="s">
        <v>9</v>
      </c>
      <c r="V21" s="30" t="s">
        <v>28</v>
      </c>
      <c r="W21" s="32" t="s">
        <v>8</v>
      </c>
      <c r="X21" s="29" t="s">
        <v>9</v>
      </c>
      <c r="Y21" s="33" t="s">
        <v>28</v>
      </c>
    </row>
    <row r="22" spans="1:25" s="2" customFormat="1" ht="19.899999999999999" customHeight="1" thickTop="1" x14ac:dyDescent="0.25">
      <c r="A22" s="101">
        <v>57</v>
      </c>
      <c r="B22" s="164" t="s">
        <v>93</v>
      </c>
      <c r="C22" s="164"/>
      <c r="D22" s="164"/>
      <c r="E22" s="164"/>
      <c r="F22" s="164"/>
      <c r="G22" s="164"/>
      <c r="H22" s="164"/>
      <c r="I22" s="165"/>
      <c r="J22" s="10">
        <v>2</v>
      </c>
      <c r="K22" s="12">
        <f>F12</f>
        <v>3</v>
      </c>
      <c r="L22" s="11">
        <f>IF(ISBLANK(K22)," ",IF(K22=" "," ",(3+3.29*(((K22)*$N$13*(1+($N$13/$N$12)))^0.5))/($N$11*$N$9*$N$13)))</f>
        <v>52.837177514365287</v>
      </c>
      <c r="M22" s="12">
        <f>IF(ISBLANK(J22)," ",(J22/$N$13)-K22)</f>
        <v>-1</v>
      </c>
      <c r="N22" s="13">
        <f>IF(ISBLANK(J22)," ",M22/(N$9*N$10*N$11))</f>
        <v>-19.111323459149546</v>
      </c>
      <c r="O22" s="10">
        <v>204</v>
      </c>
      <c r="P22" s="42">
        <f>G12</f>
        <v>192.5</v>
      </c>
      <c r="Q22" s="11">
        <f>IF(ISBLANK(P22)," ",IF(P22=" "," ",(3+3.29*(((P22)*$Q$13*(1+($Q$13/$Q$12)))^0.5))/($Q$11*$Q$9*$Q$13)))</f>
        <v>199.98360421387457</v>
      </c>
      <c r="R22" s="14">
        <f t="shared" ref="R22:R41" si="0">IF(ISBLANK(O22)," ",(O22/$Q$13)-P22)</f>
        <v>11.5</v>
      </c>
      <c r="S22" s="13">
        <f t="shared" ref="S22:S41" si="1">IF(ISBLANK(O22)," ",R22/(Q$9*Q$10*Q$11))</f>
        <v>68.087625814091183</v>
      </c>
      <c r="T22" s="15">
        <v>0</v>
      </c>
      <c r="U22" s="102">
        <f>IF(ISBLANK(T22)," ",(T22/$T$13)-$T$14/$T$12)</f>
        <v>-0.25</v>
      </c>
      <c r="V22" s="44">
        <f>IF(ISBLANK(T22), " ", (U22/$T$9))</f>
        <v>-0.78641082101289705</v>
      </c>
      <c r="W22" s="15">
        <v>52</v>
      </c>
      <c r="X22" s="102">
        <f>IF(ISBLANK(W22)," ",(W22/$W$13)-($W$14/$W$12))</f>
        <v>0.5833333333333357</v>
      </c>
      <c r="Y22" s="45">
        <f>IF(ISBLANK(W22), " ", (X22/$W$9))</f>
        <v>1.4086774531111703</v>
      </c>
    </row>
    <row r="23" spans="1:25" s="2" customFormat="1" ht="19.899999999999999" customHeight="1" x14ac:dyDescent="0.25">
      <c r="A23" s="103">
        <v>58</v>
      </c>
      <c r="B23" s="157" t="s">
        <v>94</v>
      </c>
      <c r="C23" s="157"/>
      <c r="D23" s="157"/>
      <c r="E23" s="157"/>
      <c r="F23" s="157"/>
      <c r="G23" s="157"/>
      <c r="H23" s="157"/>
      <c r="I23" s="158"/>
      <c r="J23" s="16">
        <v>7</v>
      </c>
      <c r="K23" s="11">
        <f>F12</f>
        <v>3</v>
      </c>
      <c r="L23" s="11">
        <f>IF(ISBLANK(K23)," ",IF(K23=" "," ",(3+3.29*(((K23)*$N$13*(1+($N$13/$N$12)))^0.5))/($N$11*$N$9*$N$13)))</f>
        <v>52.837177514365287</v>
      </c>
      <c r="M23" s="17">
        <f t="shared" ref="M23:M41" si="2">IF(ISBLANK(J23)," ",(J23/$N$13)-K23)</f>
        <v>4</v>
      </c>
      <c r="N23" s="18">
        <f t="shared" ref="N23:N41" si="3">IF(ISBLANK(J23)," ",M23/(N$9*N$10*N$11))</f>
        <v>76.445293836598182</v>
      </c>
      <c r="O23" s="16">
        <v>210</v>
      </c>
      <c r="P23" s="17">
        <f>G12</f>
        <v>192.5</v>
      </c>
      <c r="Q23" s="11">
        <f t="shared" ref="Q23:Q41" si="4">IF(ISBLANK(P23)," ",IF(P23=" "," ",(3+3.29*(((P23)*$Q$13*(1+($Q$13/$Q$12)))^0.5))/($Q$11*$Q$9*$Q$13)))</f>
        <v>199.98360421387457</v>
      </c>
      <c r="R23" s="17">
        <f t="shared" si="0"/>
        <v>17.5</v>
      </c>
      <c r="S23" s="18">
        <f t="shared" si="1"/>
        <v>103.61160449970397</v>
      </c>
      <c r="T23" s="16">
        <v>0</v>
      </c>
      <c r="U23" s="104">
        <f t="shared" ref="U23:U41" si="5">IF(ISBLANK(T23)," ",(T23/$T$13)-$T$14/$T$12)</f>
        <v>-0.25</v>
      </c>
      <c r="V23" s="47">
        <f t="shared" ref="V23:V41" si="6">IF(ISBLANK(T23), " ", (U23/$T$9))</f>
        <v>-0.78641082101289705</v>
      </c>
      <c r="W23" s="16">
        <v>45</v>
      </c>
      <c r="X23" s="104">
        <f t="shared" ref="X23:X41" si="7">IF(ISBLANK(W23)," ",(W23/$W$13)-($W$14/$W$12))</f>
        <v>-6.4166666666666643</v>
      </c>
      <c r="Y23" s="48">
        <f t="shared" ref="Y23:Y41" si="8">IF(ISBLANK(W23), " ", (X23/$W$9))</f>
        <v>-15.495451984222806</v>
      </c>
    </row>
    <row r="24" spans="1:25" s="2" customFormat="1" ht="19.899999999999999" customHeight="1" x14ac:dyDescent="0.25">
      <c r="A24" s="105"/>
      <c r="B24" s="157"/>
      <c r="C24" s="157"/>
      <c r="D24" s="157"/>
      <c r="E24" s="157"/>
      <c r="F24" s="157"/>
      <c r="G24" s="157"/>
      <c r="H24" s="157"/>
      <c r="I24" s="158"/>
      <c r="J24" s="16"/>
      <c r="K24" s="11"/>
      <c r="L24" s="11" t="str">
        <f t="shared" ref="L24:L41" si="9">IF(ISBLANK(K24)," ",IF(K24=" "," ",(3+3.29*(((K24)*$N$13*(1+($N$13/$N$12)))^0.5))/($N$11*$N$9*$N$13)))</f>
        <v xml:space="preserve"> </v>
      </c>
      <c r="M24" s="17" t="str">
        <f t="shared" si="2"/>
        <v xml:space="preserve"> </v>
      </c>
      <c r="N24" s="18" t="str">
        <f t="shared" si="3"/>
        <v xml:space="preserve"> </v>
      </c>
      <c r="O24" s="16"/>
      <c r="P24" s="17"/>
      <c r="Q24" s="11" t="str">
        <f t="shared" si="4"/>
        <v xml:space="preserve"> </v>
      </c>
      <c r="R24" s="17" t="str">
        <f t="shared" si="0"/>
        <v xml:space="preserve"> </v>
      </c>
      <c r="S24" s="18" t="str">
        <f t="shared" si="1"/>
        <v xml:space="preserve"> </v>
      </c>
      <c r="T24" s="16"/>
      <c r="U24" s="104" t="str">
        <f t="shared" si="5"/>
        <v xml:space="preserve"> </v>
      </c>
      <c r="V24" s="47" t="str">
        <f t="shared" si="6"/>
        <v xml:space="preserve"> </v>
      </c>
      <c r="W24" s="16"/>
      <c r="X24" s="104" t="str">
        <f t="shared" si="7"/>
        <v xml:space="preserve"> </v>
      </c>
      <c r="Y24" s="48" t="str">
        <f t="shared" si="8"/>
        <v xml:space="preserve"> </v>
      </c>
    </row>
    <row r="25" spans="1:25" s="2" customFormat="1" ht="19.899999999999999" customHeight="1" x14ac:dyDescent="0.25">
      <c r="A25" s="105"/>
      <c r="B25" s="157"/>
      <c r="C25" s="157"/>
      <c r="D25" s="157"/>
      <c r="E25" s="157"/>
      <c r="F25" s="157"/>
      <c r="G25" s="157"/>
      <c r="H25" s="157"/>
      <c r="I25" s="158"/>
      <c r="J25" s="16"/>
      <c r="K25" s="11"/>
      <c r="L25" s="11" t="str">
        <f t="shared" si="9"/>
        <v xml:space="preserve"> </v>
      </c>
      <c r="M25" s="17" t="str">
        <f t="shared" si="2"/>
        <v xml:space="preserve"> </v>
      </c>
      <c r="N25" s="18" t="str">
        <f t="shared" si="3"/>
        <v xml:space="preserve"> </v>
      </c>
      <c r="O25" s="16"/>
      <c r="P25" s="17"/>
      <c r="Q25" s="11" t="str">
        <f t="shared" si="4"/>
        <v xml:space="preserve"> </v>
      </c>
      <c r="R25" s="17" t="str">
        <f t="shared" si="0"/>
        <v xml:space="preserve"> </v>
      </c>
      <c r="S25" s="18" t="str">
        <f t="shared" si="1"/>
        <v xml:space="preserve"> </v>
      </c>
      <c r="T25" s="16"/>
      <c r="U25" s="104" t="str">
        <f t="shared" si="5"/>
        <v xml:space="preserve"> </v>
      </c>
      <c r="V25" s="47" t="str">
        <f t="shared" si="6"/>
        <v xml:space="preserve"> </v>
      </c>
      <c r="W25" s="16"/>
      <c r="X25" s="104" t="str">
        <f t="shared" si="7"/>
        <v xml:space="preserve"> </v>
      </c>
      <c r="Y25" s="48" t="str">
        <f t="shared" si="8"/>
        <v xml:space="preserve"> </v>
      </c>
    </row>
    <row r="26" spans="1:25" s="2" customFormat="1" ht="19.899999999999999" customHeight="1" x14ac:dyDescent="0.25">
      <c r="A26" s="105"/>
      <c r="B26" s="157"/>
      <c r="C26" s="157"/>
      <c r="D26" s="157"/>
      <c r="E26" s="157"/>
      <c r="F26" s="157"/>
      <c r="G26" s="157"/>
      <c r="H26" s="157"/>
      <c r="I26" s="158"/>
      <c r="J26" s="16"/>
      <c r="K26" s="19"/>
      <c r="L26" s="11" t="str">
        <f t="shared" si="9"/>
        <v xml:space="preserve"> </v>
      </c>
      <c r="M26" s="20" t="str">
        <f t="shared" si="2"/>
        <v xml:space="preserve"> </v>
      </c>
      <c r="N26" s="21" t="str">
        <f t="shared" si="3"/>
        <v xml:space="preserve"> </v>
      </c>
      <c r="O26" s="16"/>
      <c r="P26" s="17"/>
      <c r="Q26" s="11" t="str">
        <f t="shared" si="4"/>
        <v xml:space="preserve"> </v>
      </c>
      <c r="R26" s="17" t="str">
        <f t="shared" si="0"/>
        <v xml:space="preserve"> </v>
      </c>
      <c r="S26" s="18" t="str">
        <f t="shared" si="1"/>
        <v xml:space="preserve"> </v>
      </c>
      <c r="T26" s="16"/>
      <c r="U26" s="104" t="str">
        <f t="shared" si="5"/>
        <v xml:space="preserve"> </v>
      </c>
      <c r="V26" s="47" t="str">
        <f t="shared" si="6"/>
        <v xml:space="preserve"> </v>
      </c>
      <c r="W26" s="16"/>
      <c r="X26" s="104" t="str">
        <f t="shared" si="7"/>
        <v xml:space="preserve"> </v>
      </c>
      <c r="Y26" s="48" t="str">
        <f t="shared" si="8"/>
        <v xml:space="preserve"> </v>
      </c>
    </row>
    <row r="27" spans="1:25" s="2" customFormat="1" ht="19.899999999999999" customHeight="1" x14ac:dyDescent="0.25">
      <c r="A27" s="105"/>
      <c r="B27" s="157"/>
      <c r="C27" s="157"/>
      <c r="D27" s="157"/>
      <c r="E27" s="157"/>
      <c r="F27" s="157"/>
      <c r="G27" s="157"/>
      <c r="H27" s="157"/>
      <c r="I27" s="158"/>
      <c r="J27" s="16"/>
      <c r="K27" s="11"/>
      <c r="L27" s="11" t="str">
        <f t="shared" si="9"/>
        <v xml:space="preserve"> </v>
      </c>
      <c r="M27" s="17" t="str">
        <f t="shared" si="2"/>
        <v xml:space="preserve"> </v>
      </c>
      <c r="N27" s="18" t="str">
        <f t="shared" si="3"/>
        <v xml:space="preserve"> </v>
      </c>
      <c r="O27" s="16"/>
      <c r="P27" s="17"/>
      <c r="Q27" s="11" t="str">
        <f t="shared" si="4"/>
        <v xml:space="preserve"> </v>
      </c>
      <c r="R27" s="17" t="str">
        <f t="shared" si="0"/>
        <v xml:space="preserve"> </v>
      </c>
      <c r="S27" s="18" t="str">
        <f t="shared" si="1"/>
        <v xml:space="preserve"> </v>
      </c>
      <c r="T27" s="16"/>
      <c r="U27" s="104" t="str">
        <f t="shared" si="5"/>
        <v xml:space="preserve"> </v>
      </c>
      <c r="V27" s="47" t="str">
        <f t="shared" si="6"/>
        <v xml:space="preserve"> </v>
      </c>
      <c r="W27" s="16"/>
      <c r="X27" s="104" t="str">
        <f t="shared" si="7"/>
        <v xml:space="preserve"> </v>
      </c>
      <c r="Y27" s="48" t="str">
        <f t="shared" si="8"/>
        <v xml:space="preserve"> </v>
      </c>
    </row>
    <row r="28" spans="1:25" s="2" customFormat="1" ht="19.899999999999999" customHeight="1" x14ac:dyDescent="0.25">
      <c r="A28" s="105"/>
      <c r="B28" s="157"/>
      <c r="C28" s="157"/>
      <c r="D28" s="157"/>
      <c r="E28" s="157"/>
      <c r="F28" s="157"/>
      <c r="G28" s="157"/>
      <c r="H28" s="157"/>
      <c r="I28" s="158"/>
      <c r="J28" s="16"/>
      <c r="K28" s="11"/>
      <c r="L28" s="11" t="str">
        <f t="shared" si="9"/>
        <v xml:space="preserve"> </v>
      </c>
      <c r="M28" s="17" t="str">
        <f t="shared" si="2"/>
        <v xml:space="preserve"> </v>
      </c>
      <c r="N28" s="18" t="str">
        <f t="shared" si="3"/>
        <v xml:space="preserve"> </v>
      </c>
      <c r="O28" s="16"/>
      <c r="P28" s="17"/>
      <c r="Q28" s="11" t="str">
        <f t="shared" si="4"/>
        <v xml:space="preserve"> </v>
      </c>
      <c r="R28" s="17" t="str">
        <f t="shared" si="0"/>
        <v xml:space="preserve"> </v>
      </c>
      <c r="S28" s="18" t="str">
        <f t="shared" si="1"/>
        <v xml:space="preserve"> </v>
      </c>
      <c r="T28" s="16"/>
      <c r="U28" s="104" t="str">
        <f t="shared" si="5"/>
        <v xml:space="preserve"> </v>
      </c>
      <c r="V28" s="47" t="str">
        <f t="shared" si="6"/>
        <v xml:space="preserve"> </v>
      </c>
      <c r="W28" s="16"/>
      <c r="X28" s="104" t="str">
        <f t="shared" si="7"/>
        <v xml:space="preserve"> </v>
      </c>
      <c r="Y28" s="48" t="str">
        <f t="shared" si="8"/>
        <v xml:space="preserve"> </v>
      </c>
    </row>
    <row r="29" spans="1:25" s="2" customFormat="1" ht="19.899999999999999" customHeight="1" x14ac:dyDescent="0.25">
      <c r="A29" s="105"/>
      <c r="B29" s="157"/>
      <c r="C29" s="157"/>
      <c r="D29" s="157"/>
      <c r="E29" s="157"/>
      <c r="F29" s="157"/>
      <c r="G29" s="157"/>
      <c r="H29" s="157"/>
      <c r="I29" s="158"/>
      <c r="J29" s="16"/>
      <c r="K29" s="11"/>
      <c r="L29" s="11" t="str">
        <f t="shared" si="9"/>
        <v xml:space="preserve"> </v>
      </c>
      <c r="M29" s="17" t="str">
        <f t="shared" si="2"/>
        <v xml:space="preserve"> </v>
      </c>
      <c r="N29" s="18" t="str">
        <f t="shared" si="3"/>
        <v xml:space="preserve"> </v>
      </c>
      <c r="O29" s="16"/>
      <c r="P29" s="17"/>
      <c r="Q29" s="11" t="str">
        <f t="shared" si="4"/>
        <v xml:space="preserve"> </v>
      </c>
      <c r="R29" s="17" t="str">
        <f t="shared" si="0"/>
        <v xml:space="preserve"> </v>
      </c>
      <c r="S29" s="18" t="str">
        <f t="shared" si="1"/>
        <v xml:space="preserve"> </v>
      </c>
      <c r="T29" s="16"/>
      <c r="U29" s="104" t="str">
        <f t="shared" si="5"/>
        <v xml:space="preserve"> </v>
      </c>
      <c r="V29" s="47" t="str">
        <f t="shared" si="6"/>
        <v xml:space="preserve"> </v>
      </c>
      <c r="W29" s="16"/>
      <c r="X29" s="104" t="str">
        <f t="shared" si="7"/>
        <v xml:space="preserve"> </v>
      </c>
      <c r="Y29" s="48" t="str">
        <f t="shared" si="8"/>
        <v xml:space="preserve"> </v>
      </c>
    </row>
    <row r="30" spans="1:25" s="2" customFormat="1" ht="19.899999999999999" customHeight="1" x14ac:dyDescent="0.25">
      <c r="A30" s="105"/>
      <c r="B30" s="157"/>
      <c r="C30" s="157"/>
      <c r="D30" s="157"/>
      <c r="E30" s="157"/>
      <c r="F30" s="157"/>
      <c r="G30" s="157"/>
      <c r="H30" s="157"/>
      <c r="I30" s="158"/>
      <c r="J30" s="16"/>
      <c r="K30" s="11"/>
      <c r="L30" s="11" t="str">
        <f t="shared" si="9"/>
        <v xml:space="preserve"> </v>
      </c>
      <c r="M30" s="17" t="str">
        <f t="shared" si="2"/>
        <v xml:space="preserve"> </v>
      </c>
      <c r="N30" s="18" t="str">
        <f t="shared" si="3"/>
        <v xml:space="preserve"> </v>
      </c>
      <c r="O30" s="16"/>
      <c r="P30" s="17"/>
      <c r="Q30" s="11" t="str">
        <f t="shared" si="4"/>
        <v xml:space="preserve"> </v>
      </c>
      <c r="R30" s="17" t="str">
        <f t="shared" si="0"/>
        <v xml:space="preserve"> </v>
      </c>
      <c r="S30" s="18" t="str">
        <f t="shared" si="1"/>
        <v xml:space="preserve"> </v>
      </c>
      <c r="T30" s="16"/>
      <c r="U30" s="104" t="str">
        <f t="shared" si="5"/>
        <v xml:space="preserve"> </v>
      </c>
      <c r="V30" s="47" t="str">
        <f t="shared" si="6"/>
        <v xml:space="preserve"> </v>
      </c>
      <c r="W30" s="16"/>
      <c r="X30" s="104" t="str">
        <f t="shared" si="7"/>
        <v xml:space="preserve"> </v>
      </c>
      <c r="Y30" s="48" t="str">
        <f t="shared" si="8"/>
        <v xml:space="preserve"> </v>
      </c>
    </row>
    <row r="31" spans="1:25" s="2" customFormat="1" ht="19.899999999999999" customHeight="1" x14ac:dyDescent="0.25">
      <c r="A31" s="105"/>
      <c r="B31" s="157"/>
      <c r="C31" s="157"/>
      <c r="D31" s="157"/>
      <c r="E31" s="157"/>
      <c r="F31" s="157"/>
      <c r="G31" s="157"/>
      <c r="H31" s="157"/>
      <c r="I31" s="158"/>
      <c r="J31" s="16"/>
      <c r="K31" s="11"/>
      <c r="L31" s="11" t="str">
        <f t="shared" si="9"/>
        <v xml:space="preserve"> </v>
      </c>
      <c r="M31" s="17" t="str">
        <f t="shared" si="2"/>
        <v xml:space="preserve"> </v>
      </c>
      <c r="N31" s="18" t="str">
        <f t="shared" si="3"/>
        <v xml:space="preserve"> </v>
      </c>
      <c r="O31" s="16"/>
      <c r="P31" s="17"/>
      <c r="Q31" s="11" t="str">
        <f t="shared" si="4"/>
        <v xml:space="preserve"> </v>
      </c>
      <c r="R31" s="17" t="str">
        <f t="shared" si="0"/>
        <v xml:space="preserve"> </v>
      </c>
      <c r="S31" s="18" t="str">
        <f t="shared" si="1"/>
        <v xml:space="preserve"> </v>
      </c>
      <c r="T31" s="16"/>
      <c r="U31" s="104" t="str">
        <f t="shared" si="5"/>
        <v xml:space="preserve"> </v>
      </c>
      <c r="V31" s="47" t="str">
        <f t="shared" si="6"/>
        <v xml:space="preserve"> </v>
      </c>
      <c r="W31" s="16"/>
      <c r="X31" s="104" t="str">
        <f t="shared" si="7"/>
        <v xml:space="preserve"> </v>
      </c>
      <c r="Y31" s="48" t="str">
        <f t="shared" si="8"/>
        <v xml:space="preserve"> </v>
      </c>
    </row>
    <row r="32" spans="1:25" s="2" customFormat="1" ht="19.899999999999999" customHeight="1" x14ac:dyDescent="0.25">
      <c r="A32" s="105"/>
      <c r="B32" s="157"/>
      <c r="C32" s="157"/>
      <c r="D32" s="157"/>
      <c r="E32" s="157"/>
      <c r="F32" s="157"/>
      <c r="G32" s="157"/>
      <c r="H32" s="157"/>
      <c r="I32" s="158"/>
      <c r="J32" s="16"/>
      <c r="K32" s="11"/>
      <c r="L32" s="11" t="str">
        <f t="shared" si="9"/>
        <v xml:space="preserve"> </v>
      </c>
      <c r="M32" s="17" t="str">
        <f t="shared" si="2"/>
        <v xml:space="preserve"> </v>
      </c>
      <c r="N32" s="18" t="str">
        <f t="shared" si="3"/>
        <v xml:space="preserve"> </v>
      </c>
      <c r="O32" s="16"/>
      <c r="P32" s="17"/>
      <c r="Q32" s="11" t="str">
        <f t="shared" si="4"/>
        <v xml:space="preserve"> </v>
      </c>
      <c r="R32" s="17" t="str">
        <f t="shared" si="0"/>
        <v xml:space="preserve"> </v>
      </c>
      <c r="S32" s="18" t="str">
        <f t="shared" si="1"/>
        <v xml:space="preserve"> </v>
      </c>
      <c r="T32" s="16"/>
      <c r="U32" s="104" t="str">
        <f t="shared" si="5"/>
        <v xml:space="preserve"> </v>
      </c>
      <c r="V32" s="47" t="str">
        <f t="shared" si="6"/>
        <v xml:space="preserve"> </v>
      </c>
      <c r="W32" s="16"/>
      <c r="X32" s="104" t="str">
        <f t="shared" si="7"/>
        <v xml:space="preserve"> </v>
      </c>
      <c r="Y32" s="48" t="str">
        <f t="shared" si="8"/>
        <v xml:space="preserve"> </v>
      </c>
    </row>
    <row r="33" spans="1:25" s="2" customFormat="1" ht="19.899999999999999" customHeight="1" x14ac:dyDescent="0.25">
      <c r="A33" s="103"/>
      <c r="B33" s="157"/>
      <c r="C33" s="157"/>
      <c r="D33" s="157"/>
      <c r="E33" s="157"/>
      <c r="F33" s="157"/>
      <c r="G33" s="157"/>
      <c r="H33" s="157"/>
      <c r="I33" s="158"/>
      <c r="J33" s="16"/>
      <c r="K33" s="11"/>
      <c r="L33" s="11" t="str">
        <f t="shared" si="9"/>
        <v xml:space="preserve"> </v>
      </c>
      <c r="M33" s="17" t="str">
        <f t="shared" si="2"/>
        <v xml:space="preserve"> </v>
      </c>
      <c r="N33" s="18" t="str">
        <f t="shared" si="3"/>
        <v xml:space="preserve"> </v>
      </c>
      <c r="O33" s="16"/>
      <c r="P33" s="17"/>
      <c r="Q33" s="11" t="str">
        <f t="shared" si="4"/>
        <v xml:space="preserve"> </v>
      </c>
      <c r="R33" s="17" t="str">
        <f t="shared" si="0"/>
        <v xml:space="preserve"> </v>
      </c>
      <c r="S33" s="18" t="str">
        <f t="shared" si="1"/>
        <v xml:space="preserve"> </v>
      </c>
      <c r="T33" s="16"/>
      <c r="U33" s="104" t="str">
        <f t="shared" si="5"/>
        <v xml:space="preserve"> </v>
      </c>
      <c r="V33" s="47" t="str">
        <f t="shared" si="6"/>
        <v xml:space="preserve"> </v>
      </c>
      <c r="W33" s="16"/>
      <c r="X33" s="104" t="str">
        <f t="shared" si="7"/>
        <v xml:space="preserve"> </v>
      </c>
      <c r="Y33" s="48" t="str">
        <f t="shared" si="8"/>
        <v xml:space="preserve"> </v>
      </c>
    </row>
    <row r="34" spans="1:25" s="2" customFormat="1" ht="19.899999999999999" customHeight="1" x14ac:dyDescent="0.25">
      <c r="A34" s="103"/>
      <c r="B34" s="157"/>
      <c r="C34" s="157"/>
      <c r="D34" s="157"/>
      <c r="E34" s="157"/>
      <c r="F34" s="157"/>
      <c r="G34" s="157"/>
      <c r="H34" s="157"/>
      <c r="I34" s="158"/>
      <c r="J34" s="16"/>
      <c r="K34" s="11"/>
      <c r="L34" s="11" t="str">
        <f t="shared" si="9"/>
        <v xml:space="preserve"> </v>
      </c>
      <c r="M34" s="17" t="str">
        <f t="shared" si="2"/>
        <v xml:space="preserve"> </v>
      </c>
      <c r="N34" s="18" t="str">
        <f t="shared" si="3"/>
        <v xml:space="preserve"> </v>
      </c>
      <c r="O34" s="16"/>
      <c r="P34" s="17"/>
      <c r="Q34" s="11" t="str">
        <f t="shared" si="4"/>
        <v xml:space="preserve"> </v>
      </c>
      <c r="R34" s="17" t="str">
        <f t="shared" si="0"/>
        <v xml:space="preserve"> </v>
      </c>
      <c r="S34" s="18" t="str">
        <f t="shared" si="1"/>
        <v xml:space="preserve"> </v>
      </c>
      <c r="T34" s="16"/>
      <c r="U34" s="104" t="str">
        <f t="shared" si="5"/>
        <v xml:space="preserve"> </v>
      </c>
      <c r="V34" s="47" t="str">
        <f t="shared" si="6"/>
        <v xml:space="preserve"> </v>
      </c>
      <c r="W34" s="16"/>
      <c r="X34" s="104" t="str">
        <f t="shared" si="7"/>
        <v xml:space="preserve"> </v>
      </c>
      <c r="Y34" s="48" t="str">
        <f t="shared" si="8"/>
        <v xml:space="preserve"> </v>
      </c>
    </row>
    <row r="35" spans="1:25" s="2" customFormat="1" ht="19.899999999999999" customHeight="1" x14ac:dyDescent="0.25">
      <c r="A35" s="105"/>
      <c r="B35" s="157"/>
      <c r="C35" s="157"/>
      <c r="D35" s="157"/>
      <c r="E35" s="157"/>
      <c r="F35" s="157"/>
      <c r="G35" s="157"/>
      <c r="H35" s="157"/>
      <c r="I35" s="158"/>
      <c r="J35" s="16"/>
      <c r="K35" s="11"/>
      <c r="L35" s="11" t="str">
        <f t="shared" si="9"/>
        <v xml:space="preserve"> </v>
      </c>
      <c r="M35" s="17" t="str">
        <f t="shared" si="2"/>
        <v xml:space="preserve"> </v>
      </c>
      <c r="N35" s="18" t="str">
        <f t="shared" si="3"/>
        <v xml:space="preserve"> </v>
      </c>
      <c r="O35" s="16"/>
      <c r="P35" s="17"/>
      <c r="Q35" s="11" t="str">
        <f t="shared" si="4"/>
        <v xml:space="preserve"> </v>
      </c>
      <c r="R35" s="17" t="str">
        <f t="shared" si="0"/>
        <v xml:space="preserve"> </v>
      </c>
      <c r="S35" s="18" t="str">
        <f t="shared" si="1"/>
        <v xml:space="preserve"> </v>
      </c>
      <c r="T35" s="16"/>
      <c r="U35" s="104" t="str">
        <f t="shared" si="5"/>
        <v xml:space="preserve"> </v>
      </c>
      <c r="V35" s="47" t="str">
        <f t="shared" si="6"/>
        <v xml:space="preserve"> </v>
      </c>
      <c r="W35" s="16"/>
      <c r="X35" s="104" t="str">
        <f t="shared" si="7"/>
        <v xml:space="preserve"> </v>
      </c>
      <c r="Y35" s="48" t="str">
        <f t="shared" si="8"/>
        <v xml:space="preserve"> </v>
      </c>
    </row>
    <row r="36" spans="1:25" s="2" customFormat="1" ht="19.899999999999999" customHeight="1" x14ac:dyDescent="0.25">
      <c r="A36" s="105"/>
      <c r="B36" s="157"/>
      <c r="C36" s="157"/>
      <c r="D36" s="157"/>
      <c r="E36" s="157"/>
      <c r="F36" s="157"/>
      <c r="G36" s="157"/>
      <c r="H36" s="157"/>
      <c r="I36" s="158"/>
      <c r="J36" s="16"/>
      <c r="K36" s="11"/>
      <c r="L36" s="11" t="str">
        <f t="shared" si="9"/>
        <v xml:space="preserve"> </v>
      </c>
      <c r="M36" s="17" t="str">
        <f t="shared" si="2"/>
        <v xml:space="preserve"> </v>
      </c>
      <c r="N36" s="18" t="str">
        <f t="shared" si="3"/>
        <v xml:space="preserve"> </v>
      </c>
      <c r="O36" s="16"/>
      <c r="P36" s="17"/>
      <c r="Q36" s="11" t="str">
        <f t="shared" si="4"/>
        <v xml:space="preserve"> </v>
      </c>
      <c r="R36" s="17" t="str">
        <f t="shared" si="0"/>
        <v xml:space="preserve"> </v>
      </c>
      <c r="S36" s="18" t="str">
        <f t="shared" si="1"/>
        <v xml:space="preserve"> </v>
      </c>
      <c r="T36" s="16"/>
      <c r="U36" s="104" t="str">
        <f t="shared" si="5"/>
        <v xml:space="preserve"> </v>
      </c>
      <c r="V36" s="47" t="str">
        <f t="shared" si="6"/>
        <v xml:space="preserve"> </v>
      </c>
      <c r="W36" s="16"/>
      <c r="X36" s="104" t="str">
        <f t="shared" si="7"/>
        <v xml:space="preserve"> </v>
      </c>
      <c r="Y36" s="48" t="str">
        <f t="shared" si="8"/>
        <v xml:space="preserve"> </v>
      </c>
    </row>
    <row r="37" spans="1:25" s="2" customFormat="1" ht="19.899999999999999" customHeight="1" x14ac:dyDescent="0.25">
      <c r="A37" s="103"/>
      <c r="B37" s="157"/>
      <c r="C37" s="157"/>
      <c r="D37" s="157"/>
      <c r="E37" s="157"/>
      <c r="F37" s="157"/>
      <c r="G37" s="157"/>
      <c r="H37" s="157"/>
      <c r="I37" s="158"/>
      <c r="J37" s="16"/>
      <c r="K37" s="11"/>
      <c r="L37" s="11" t="str">
        <f t="shared" si="9"/>
        <v xml:space="preserve"> </v>
      </c>
      <c r="M37" s="17" t="str">
        <f t="shared" si="2"/>
        <v xml:space="preserve"> </v>
      </c>
      <c r="N37" s="18" t="str">
        <f t="shared" si="3"/>
        <v xml:space="preserve"> </v>
      </c>
      <c r="O37" s="16"/>
      <c r="P37" s="17"/>
      <c r="Q37" s="11" t="str">
        <f t="shared" si="4"/>
        <v xml:space="preserve"> </v>
      </c>
      <c r="R37" s="17" t="str">
        <f t="shared" si="0"/>
        <v xml:space="preserve"> </v>
      </c>
      <c r="S37" s="18" t="str">
        <f t="shared" si="1"/>
        <v xml:space="preserve"> </v>
      </c>
      <c r="T37" s="16"/>
      <c r="U37" s="104" t="str">
        <f t="shared" si="5"/>
        <v xml:space="preserve"> </v>
      </c>
      <c r="V37" s="47" t="str">
        <f t="shared" si="6"/>
        <v xml:space="preserve"> </v>
      </c>
      <c r="W37" s="16"/>
      <c r="X37" s="104" t="str">
        <f t="shared" si="7"/>
        <v xml:space="preserve"> </v>
      </c>
      <c r="Y37" s="48" t="str">
        <f t="shared" si="8"/>
        <v xml:space="preserve"> </v>
      </c>
    </row>
    <row r="38" spans="1:25" s="2" customFormat="1" ht="19.899999999999999" customHeight="1" x14ac:dyDescent="0.25">
      <c r="A38" s="105"/>
      <c r="B38" s="157"/>
      <c r="C38" s="157"/>
      <c r="D38" s="157"/>
      <c r="E38" s="157"/>
      <c r="F38" s="157"/>
      <c r="G38" s="157"/>
      <c r="H38" s="157"/>
      <c r="I38" s="158"/>
      <c r="J38" s="16"/>
      <c r="K38" s="11"/>
      <c r="L38" s="11" t="str">
        <f t="shared" si="9"/>
        <v xml:space="preserve"> </v>
      </c>
      <c r="M38" s="17" t="str">
        <f t="shared" si="2"/>
        <v xml:space="preserve"> </v>
      </c>
      <c r="N38" s="18" t="str">
        <f t="shared" si="3"/>
        <v xml:space="preserve"> </v>
      </c>
      <c r="O38" s="16"/>
      <c r="P38" s="17"/>
      <c r="Q38" s="11" t="str">
        <f t="shared" si="4"/>
        <v xml:space="preserve"> </v>
      </c>
      <c r="R38" s="17" t="str">
        <f t="shared" si="0"/>
        <v xml:space="preserve"> </v>
      </c>
      <c r="S38" s="18" t="str">
        <f t="shared" si="1"/>
        <v xml:space="preserve"> </v>
      </c>
      <c r="T38" s="16"/>
      <c r="U38" s="104" t="str">
        <f t="shared" si="5"/>
        <v xml:space="preserve"> </v>
      </c>
      <c r="V38" s="47" t="str">
        <f t="shared" si="6"/>
        <v xml:space="preserve"> </v>
      </c>
      <c r="W38" s="16"/>
      <c r="X38" s="104" t="str">
        <f t="shared" si="7"/>
        <v xml:space="preserve"> </v>
      </c>
      <c r="Y38" s="48" t="str">
        <f t="shared" si="8"/>
        <v xml:space="preserve"> </v>
      </c>
    </row>
    <row r="39" spans="1:25" s="2" customFormat="1" ht="19.899999999999999" customHeight="1" x14ac:dyDescent="0.25">
      <c r="A39" s="105"/>
      <c r="B39" s="157"/>
      <c r="C39" s="157"/>
      <c r="D39" s="157"/>
      <c r="E39" s="157"/>
      <c r="F39" s="157"/>
      <c r="G39" s="157"/>
      <c r="H39" s="157"/>
      <c r="I39" s="158"/>
      <c r="J39" s="16"/>
      <c r="K39" s="11"/>
      <c r="L39" s="11" t="str">
        <f t="shared" si="9"/>
        <v xml:space="preserve"> </v>
      </c>
      <c r="M39" s="17" t="str">
        <f t="shared" si="2"/>
        <v xml:space="preserve"> </v>
      </c>
      <c r="N39" s="18" t="str">
        <f t="shared" si="3"/>
        <v xml:space="preserve"> </v>
      </c>
      <c r="O39" s="16"/>
      <c r="P39" s="17"/>
      <c r="Q39" s="11" t="str">
        <f t="shared" si="4"/>
        <v xml:space="preserve"> </v>
      </c>
      <c r="R39" s="17" t="str">
        <f t="shared" si="0"/>
        <v xml:space="preserve"> </v>
      </c>
      <c r="S39" s="18" t="str">
        <f t="shared" si="1"/>
        <v xml:space="preserve"> </v>
      </c>
      <c r="T39" s="16"/>
      <c r="U39" s="104" t="str">
        <f t="shared" si="5"/>
        <v xml:space="preserve"> </v>
      </c>
      <c r="V39" s="47" t="str">
        <f t="shared" si="6"/>
        <v xml:space="preserve"> </v>
      </c>
      <c r="W39" s="16"/>
      <c r="X39" s="104" t="str">
        <f t="shared" si="7"/>
        <v xml:space="preserve"> </v>
      </c>
      <c r="Y39" s="48" t="str">
        <f t="shared" si="8"/>
        <v xml:space="preserve"> </v>
      </c>
    </row>
    <row r="40" spans="1:25" s="2" customFormat="1" ht="19.899999999999999" customHeight="1" x14ac:dyDescent="0.25">
      <c r="A40" s="105"/>
      <c r="B40" s="157"/>
      <c r="C40" s="157"/>
      <c r="D40" s="157"/>
      <c r="E40" s="157"/>
      <c r="F40" s="157"/>
      <c r="G40" s="157"/>
      <c r="H40" s="157"/>
      <c r="I40" s="158"/>
      <c r="J40" s="16"/>
      <c r="K40" s="11"/>
      <c r="L40" s="11" t="str">
        <f t="shared" si="9"/>
        <v xml:space="preserve"> </v>
      </c>
      <c r="M40" s="17" t="str">
        <f t="shared" si="2"/>
        <v xml:space="preserve"> </v>
      </c>
      <c r="N40" s="18" t="str">
        <f t="shared" si="3"/>
        <v xml:space="preserve"> </v>
      </c>
      <c r="O40" s="16"/>
      <c r="P40" s="17"/>
      <c r="Q40" s="11" t="str">
        <f t="shared" si="4"/>
        <v xml:space="preserve"> </v>
      </c>
      <c r="R40" s="17" t="str">
        <f t="shared" si="0"/>
        <v xml:space="preserve"> </v>
      </c>
      <c r="S40" s="18" t="str">
        <f t="shared" si="1"/>
        <v xml:space="preserve"> </v>
      </c>
      <c r="T40" s="16"/>
      <c r="U40" s="104" t="str">
        <f t="shared" si="5"/>
        <v xml:space="preserve"> </v>
      </c>
      <c r="V40" s="47" t="str">
        <f t="shared" si="6"/>
        <v xml:space="preserve"> </v>
      </c>
      <c r="W40" s="16"/>
      <c r="X40" s="104" t="str">
        <f t="shared" si="7"/>
        <v xml:space="preserve"> </v>
      </c>
      <c r="Y40" s="48" t="str">
        <f t="shared" si="8"/>
        <v xml:space="preserve"> </v>
      </c>
    </row>
    <row r="41" spans="1:25" s="2" customFormat="1" ht="19.899999999999999" customHeight="1" thickBot="1" x14ac:dyDescent="0.3">
      <c r="A41" s="106"/>
      <c r="B41" s="159"/>
      <c r="C41" s="160"/>
      <c r="D41" s="160"/>
      <c r="E41" s="160"/>
      <c r="F41" s="160"/>
      <c r="G41" s="160"/>
      <c r="H41" s="160"/>
      <c r="I41" s="161"/>
      <c r="J41" s="22"/>
      <c r="K41" s="23"/>
      <c r="L41" s="23" t="str">
        <f t="shared" si="9"/>
        <v xml:space="preserve"> </v>
      </c>
      <c r="M41" s="24" t="str">
        <f t="shared" si="2"/>
        <v xml:space="preserve"> </v>
      </c>
      <c r="N41" s="25" t="str">
        <f t="shared" si="3"/>
        <v xml:space="preserve"> </v>
      </c>
      <c r="O41" s="22"/>
      <c r="P41" s="24"/>
      <c r="Q41" s="23" t="str">
        <f t="shared" si="4"/>
        <v xml:space="preserve"> </v>
      </c>
      <c r="R41" s="24" t="str">
        <f t="shared" si="0"/>
        <v xml:space="preserve"> </v>
      </c>
      <c r="S41" s="25" t="str">
        <f t="shared" si="1"/>
        <v xml:space="preserve"> </v>
      </c>
      <c r="T41" s="22"/>
      <c r="U41" s="107" t="str">
        <f t="shared" si="5"/>
        <v xml:space="preserve"> </v>
      </c>
      <c r="V41" s="50" t="str">
        <f t="shared" si="6"/>
        <v xml:space="preserve"> </v>
      </c>
      <c r="W41" s="22"/>
      <c r="X41" s="107" t="str">
        <f t="shared" si="7"/>
        <v xml:space="preserve"> </v>
      </c>
      <c r="Y41" s="51" t="str">
        <f t="shared" si="8"/>
        <v xml:space="preserve"> </v>
      </c>
    </row>
    <row r="42" spans="1:25" ht="13.5" thickTop="1" x14ac:dyDescent="0.2"/>
  </sheetData>
  <sheetProtection selectLockedCells="1"/>
  <protectedRanges>
    <protectedRange sqref="A22:A41" name="Range11_2_2"/>
  </protectedRanges>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scale="72" orientation="landscape" horizontalDpi="4294967293" r:id="rId1"/>
  <headerFooter alignWithMargins="0"/>
  <drawing r:id="rId2"/>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pageSetUpPr fitToPage="1"/>
  </sheetPr>
  <dimension ref="A1:DH53"/>
  <sheetViews>
    <sheetView zoomScaleNormal="100" workbookViewId="0">
      <selection activeCell="AQ49" sqref="AQ49"/>
    </sheetView>
  </sheetViews>
  <sheetFormatPr defaultColWidth="1.7109375" defaultRowHeight="12" customHeight="1" x14ac:dyDescent="0.2"/>
  <cols>
    <col min="1" max="16384" width="1.7109375" style="56"/>
  </cols>
  <sheetData>
    <row r="1" spans="1:112" ht="38.25" customHeight="1" thickBot="1" x14ac:dyDescent="0.35">
      <c r="A1" s="136"/>
      <c r="B1" s="136"/>
      <c r="C1" s="136"/>
      <c r="D1" s="136"/>
      <c r="E1" s="136"/>
      <c r="F1" s="136"/>
      <c r="G1" s="136"/>
      <c r="H1" s="136"/>
      <c r="I1" s="136"/>
      <c r="J1" s="136"/>
      <c r="K1" s="136"/>
      <c r="L1" s="136"/>
      <c r="M1" s="136"/>
      <c r="N1" s="136"/>
      <c r="O1" s="136"/>
      <c r="P1" s="136"/>
      <c r="Q1" s="136"/>
      <c r="R1" s="136"/>
      <c r="S1" s="136"/>
      <c r="T1" s="136"/>
      <c r="U1" s="136"/>
      <c r="V1" s="136"/>
      <c r="W1" s="136"/>
      <c r="X1" s="136"/>
      <c r="Y1" s="136"/>
      <c r="Z1" s="136"/>
      <c r="AA1" s="136"/>
      <c r="AB1" s="136"/>
      <c r="AC1" s="136"/>
      <c r="AD1" s="136"/>
      <c r="AE1" s="136"/>
      <c r="AF1" s="136"/>
      <c r="AG1" s="136"/>
      <c r="AH1" s="136"/>
      <c r="AI1" s="136"/>
      <c r="AJ1" s="136"/>
      <c r="AK1" s="136"/>
      <c r="AL1" s="136"/>
      <c r="AM1" s="136"/>
      <c r="AN1" s="136"/>
      <c r="AO1" s="136"/>
      <c r="AP1" s="136"/>
      <c r="AQ1" s="136"/>
      <c r="AR1" s="136"/>
      <c r="AS1" s="136"/>
      <c r="AT1" s="136"/>
      <c r="AU1" s="136"/>
      <c r="AV1" s="136"/>
      <c r="AW1" s="136"/>
      <c r="AX1" s="136"/>
      <c r="AY1" s="136"/>
      <c r="AZ1" s="136"/>
      <c r="BA1" s="136"/>
      <c r="BB1" s="136"/>
      <c r="BC1" s="136"/>
      <c r="BD1" s="136"/>
      <c r="BE1" s="136"/>
      <c r="BF1" s="136"/>
      <c r="BG1" s="136"/>
      <c r="BH1" s="136"/>
      <c r="BI1" s="136"/>
      <c r="BJ1" s="136"/>
      <c r="BK1" s="136"/>
      <c r="BL1" s="136"/>
      <c r="BM1" s="136"/>
      <c r="BN1" s="136"/>
      <c r="BO1" s="136"/>
      <c r="BP1" s="136"/>
      <c r="BQ1" s="136"/>
      <c r="BR1" s="136"/>
      <c r="BS1" s="136"/>
      <c r="BT1" s="136"/>
      <c r="BU1" s="136"/>
      <c r="BV1" s="136"/>
      <c r="BW1" s="136"/>
      <c r="BX1" s="136"/>
      <c r="BY1" s="136"/>
    </row>
    <row r="2" spans="1:112" ht="12" customHeight="1" thickTop="1" x14ac:dyDescent="0.2">
      <c r="A2" s="57"/>
      <c r="B2" s="58"/>
      <c r="C2" s="58"/>
      <c r="D2" s="58"/>
      <c r="E2" s="58"/>
      <c r="F2" s="58"/>
      <c r="G2" s="58"/>
      <c r="H2" s="58"/>
      <c r="I2" s="58"/>
      <c r="J2" s="58"/>
      <c r="K2" s="58"/>
      <c r="L2" s="58"/>
      <c r="M2" s="58"/>
      <c r="N2" s="58"/>
      <c r="O2" s="58"/>
      <c r="P2" s="58"/>
      <c r="Q2" s="58"/>
      <c r="R2" s="58"/>
      <c r="S2" s="58"/>
      <c r="T2" s="58"/>
      <c r="U2" s="58"/>
      <c r="V2" s="58"/>
      <c r="W2" s="58"/>
      <c r="X2" s="58"/>
      <c r="Y2" s="58"/>
      <c r="Z2" s="58"/>
      <c r="AA2" s="58"/>
      <c r="AB2" s="58"/>
      <c r="AC2" s="58"/>
      <c r="AD2" s="58"/>
      <c r="AE2" s="58"/>
      <c r="AF2" s="58"/>
      <c r="AG2" s="58"/>
      <c r="AH2" s="58"/>
      <c r="AI2" s="58"/>
      <c r="AJ2" s="58"/>
      <c r="AK2" s="58"/>
      <c r="AL2" s="58"/>
      <c r="AM2" s="58"/>
      <c r="AN2" s="58"/>
      <c r="AO2" s="58"/>
      <c r="AP2" s="58"/>
      <c r="AQ2" s="58"/>
      <c r="AR2" s="58"/>
      <c r="AS2" s="58"/>
      <c r="AT2" s="58"/>
      <c r="AU2" s="58"/>
      <c r="AV2" s="58"/>
      <c r="AW2" s="58"/>
      <c r="AX2" s="58"/>
      <c r="AY2" s="58"/>
      <c r="AZ2" s="58"/>
      <c r="BA2" s="58"/>
      <c r="BB2" s="58"/>
      <c r="BC2" s="58"/>
      <c r="BD2" s="58"/>
      <c r="BE2" s="58"/>
      <c r="BF2" s="58"/>
      <c r="BG2" s="58"/>
      <c r="BH2" s="58"/>
      <c r="BI2" s="58"/>
      <c r="BJ2" s="58"/>
      <c r="BK2" s="58"/>
      <c r="BL2" s="58"/>
      <c r="BM2" s="58"/>
      <c r="BN2" s="58"/>
      <c r="BO2" s="58"/>
      <c r="BP2" s="58"/>
      <c r="BQ2" s="58"/>
      <c r="BR2" s="58"/>
      <c r="BS2" s="58"/>
      <c r="BT2" s="58"/>
      <c r="BU2" s="58"/>
      <c r="BV2" s="58"/>
      <c r="BW2" s="58"/>
      <c r="BX2" s="58"/>
      <c r="BY2" s="59"/>
    </row>
    <row r="3" spans="1:112" ht="12" customHeight="1" x14ac:dyDescent="0.2">
      <c r="A3" s="60"/>
      <c r="B3" s="61"/>
      <c r="C3" s="62"/>
      <c r="D3" s="62"/>
      <c r="E3" s="62"/>
      <c r="F3" s="62"/>
      <c r="G3" s="62"/>
      <c r="H3" s="62"/>
      <c r="I3" s="62"/>
      <c r="J3" s="62"/>
      <c r="K3" s="62"/>
      <c r="L3" s="62"/>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3"/>
    </row>
    <row r="4" spans="1:112" ht="12" customHeight="1" x14ac:dyDescent="0.2">
      <c r="A4" s="60"/>
      <c r="B4" s="62"/>
      <c r="C4" s="62"/>
      <c r="D4" s="62"/>
      <c r="E4" s="62"/>
      <c r="F4" s="62"/>
      <c r="G4" s="62"/>
      <c r="H4" s="62"/>
      <c r="I4" s="62"/>
      <c r="J4" s="62"/>
      <c r="K4" s="62"/>
      <c r="L4" s="62"/>
      <c r="M4" s="62"/>
      <c r="N4" s="62"/>
      <c r="O4" s="62"/>
      <c r="P4" s="62"/>
      <c r="Q4" s="62"/>
      <c r="R4" s="62"/>
      <c r="S4" s="62"/>
      <c r="T4" s="62"/>
      <c r="U4" s="62"/>
      <c r="V4" s="62"/>
      <c r="W4" s="62"/>
      <c r="X4" s="62"/>
      <c r="Y4" s="62"/>
      <c r="Z4" s="62"/>
      <c r="AA4" s="62"/>
      <c r="AB4" s="62"/>
      <c r="AC4" s="62"/>
      <c r="AD4" s="62"/>
      <c r="AE4" s="62"/>
      <c r="AF4" s="62"/>
      <c r="AG4" s="62"/>
      <c r="AH4" s="62"/>
      <c r="AI4" s="62"/>
      <c r="AJ4" s="62"/>
      <c r="AK4" s="62"/>
      <c r="AL4" s="62"/>
      <c r="AM4" s="62"/>
      <c r="AN4" s="62"/>
      <c r="AO4" s="62"/>
      <c r="AP4" s="62"/>
      <c r="AQ4" s="62"/>
      <c r="AR4" s="62"/>
      <c r="AS4" s="62"/>
      <c r="AT4" s="62"/>
      <c r="AU4" s="62"/>
      <c r="AV4" s="62"/>
      <c r="AW4" s="62"/>
      <c r="AX4" s="62"/>
      <c r="AY4" s="62"/>
      <c r="AZ4" s="62"/>
      <c r="BA4" s="62"/>
      <c r="BB4" s="62"/>
      <c r="BC4" s="62"/>
      <c r="BD4" s="62"/>
      <c r="BE4" s="62"/>
      <c r="BF4" s="62"/>
      <c r="BG4" s="62"/>
      <c r="BH4" s="62"/>
      <c r="BI4" s="62"/>
      <c r="BJ4" s="62"/>
      <c r="BK4" s="62"/>
      <c r="BL4" s="62"/>
      <c r="BM4" s="62"/>
      <c r="BN4" s="62"/>
      <c r="BO4" s="62"/>
      <c r="BP4" s="62"/>
      <c r="BQ4" s="62"/>
      <c r="BR4" s="62"/>
      <c r="BS4" s="62"/>
      <c r="BT4" s="62"/>
      <c r="BU4" s="62"/>
      <c r="BV4" s="62"/>
      <c r="BW4" s="62"/>
      <c r="BX4" s="62"/>
      <c r="BY4" s="63"/>
    </row>
    <row r="5" spans="1:112" ht="12" customHeight="1" x14ac:dyDescent="0.25">
      <c r="A5" s="64"/>
      <c r="B5" s="65"/>
      <c r="C5" s="65"/>
      <c r="D5" s="65"/>
      <c r="E5" s="65"/>
      <c r="F5" s="65"/>
      <c r="G5" s="65"/>
      <c r="H5" s="65"/>
      <c r="I5" s="65"/>
      <c r="J5" s="65"/>
      <c r="K5" s="65"/>
      <c r="L5" s="65"/>
      <c r="M5" s="65"/>
      <c r="N5" s="65"/>
      <c r="O5" s="65"/>
      <c r="P5" s="65"/>
      <c r="Q5" s="65"/>
      <c r="R5" s="65"/>
      <c r="S5" s="65"/>
      <c r="T5" s="65"/>
      <c r="U5" s="65"/>
      <c r="V5" s="65"/>
      <c r="W5" s="65"/>
      <c r="X5" s="65"/>
      <c r="Y5" s="65"/>
      <c r="Z5" s="65"/>
      <c r="AA5" s="65"/>
      <c r="AB5" s="65"/>
      <c r="AC5" s="65"/>
      <c r="AD5" s="65"/>
      <c r="AE5" s="65"/>
      <c r="AF5" s="65"/>
      <c r="AG5" s="65"/>
      <c r="AH5" s="65"/>
      <c r="AI5" s="65"/>
      <c r="AJ5" s="65"/>
      <c r="AK5" s="65"/>
      <c r="AL5" s="65"/>
      <c r="AM5" s="65"/>
      <c r="AN5" s="65"/>
      <c r="AO5" s="65"/>
      <c r="AP5" s="65"/>
      <c r="AQ5" s="65"/>
      <c r="AR5" s="65"/>
      <c r="AS5" s="65"/>
      <c r="AT5" s="65"/>
      <c r="AU5" s="65"/>
      <c r="AV5" s="65"/>
      <c r="AW5" s="66"/>
      <c r="AX5" s="66"/>
      <c r="AY5" s="66"/>
      <c r="AZ5" s="66"/>
      <c r="BA5" s="66"/>
      <c r="BB5" s="66"/>
      <c r="BC5" s="66"/>
      <c r="BD5" s="66"/>
      <c r="BE5" s="66"/>
      <c r="BF5" s="66"/>
      <c r="BG5" s="66"/>
      <c r="BH5" s="66"/>
      <c r="BI5" s="66"/>
      <c r="BJ5" s="66"/>
      <c r="BK5" s="65"/>
      <c r="BL5" s="65"/>
      <c r="BM5" s="65"/>
      <c r="BN5" s="65"/>
      <c r="BO5" s="65"/>
      <c r="BP5" s="65"/>
      <c r="BQ5" s="65"/>
      <c r="BR5" s="65"/>
      <c r="BS5" s="65"/>
      <c r="BT5" s="65"/>
      <c r="BU5" s="65"/>
      <c r="BV5" s="65"/>
      <c r="BW5" s="65"/>
      <c r="BX5" s="65"/>
      <c r="BY5" s="67"/>
    </row>
    <row r="6" spans="1:112" ht="12" customHeight="1" x14ac:dyDescent="0.25">
      <c r="A6" s="64"/>
      <c r="B6" s="65"/>
      <c r="C6" s="65"/>
      <c r="D6" s="65"/>
      <c r="E6" s="68"/>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AQ6" s="65"/>
      <c r="AR6" s="65"/>
      <c r="AS6" s="65"/>
      <c r="AT6" s="65"/>
      <c r="AU6" s="65"/>
      <c r="AV6" s="65"/>
      <c r="AW6" s="66"/>
      <c r="AX6" s="66"/>
      <c r="AY6" s="66"/>
      <c r="AZ6" s="66"/>
      <c r="BA6" s="66"/>
      <c r="BB6" s="66"/>
      <c r="BC6" s="66"/>
      <c r="BD6" s="66"/>
      <c r="BE6" s="66"/>
      <c r="BF6" s="66"/>
      <c r="BG6" s="66"/>
      <c r="BH6" s="66"/>
      <c r="BI6" s="66"/>
      <c r="BJ6" s="66"/>
      <c r="BK6" s="65"/>
      <c r="BL6" s="65"/>
      <c r="BM6" s="65"/>
      <c r="BN6" s="65"/>
      <c r="BO6" s="65"/>
      <c r="BP6" s="65"/>
      <c r="BQ6" s="65"/>
      <c r="BR6" s="65"/>
      <c r="BS6" s="65"/>
      <c r="BT6" s="65"/>
      <c r="BU6" s="65"/>
      <c r="BV6" s="65"/>
      <c r="BW6" s="65"/>
      <c r="BX6" s="65"/>
      <c r="BY6" s="67"/>
    </row>
    <row r="7" spans="1:112" ht="12" customHeight="1" x14ac:dyDescent="0.25">
      <c r="A7" s="64"/>
      <c r="B7" s="65"/>
      <c r="C7" s="65"/>
      <c r="D7" s="65"/>
      <c r="E7" s="65"/>
      <c r="F7" s="65"/>
      <c r="G7" s="65"/>
      <c r="H7" s="65"/>
      <c r="I7" s="65"/>
      <c r="J7" s="65"/>
      <c r="K7" s="65"/>
      <c r="L7" s="65"/>
      <c r="M7" s="65"/>
      <c r="N7" s="65"/>
      <c r="O7" s="65"/>
      <c r="P7" s="65"/>
      <c r="Q7" s="65"/>
      <c r="R7" s="65"/>
      <c r="S7" s="65"/>
      <c r="T7" s="65"/>
      <c r="U7" s="65"/>
      <c r="V7" s="66"/>
      <c r="W7" s="66"/>
      <c r="X7" s="66"/>
      <c r="Y7" s="66"/>
      <c r="Z7" s="66"/>
      <c r="AA7" s="66"/>
      <c r="AB7" s="66"/>
      <c r="AC7" s="66"/>
      <c r="AD7" s="66"/>
      <c r="AE7" s="66"/>
      <c r="AF7" s="66"/>
      <c r="AG7" s="66"/>
      <c r="AH7" s="66"/>
      <c r="AI7" s="66"/>
      <c r="AJ7" s="66"/>
      <c r="AK7" s="66"/>
      <c r="AL7" s="65"/>
      <c r="AM7" s="65"/>
      <c r="AN7" s="65"/>
      <c r="AO7" s="65"/>
      <c r="AP7" s="65"/>
      <c r="AQ7" s="65"/>
      <c r="AR7" s="65"/>
      <c r="AS7" s="65"/>
      <c r="AT7" s="65"/>
      <c r="AU7" s="65"/>
      <c r="AV7" s="65"/>
      <c r="AW7" s="69"/>
      <c r="AX7" s="69"/>
      <c r="AY7" s="69"/>
      <c r="AZ7" s="69"/>
      <c r="BA7" s="69"/>
      <c r="BB7" s="69"/>
      <c r="BC7" s="69"/>
      <c r="BD7" s="69"/>
      <c r="BE7" s="69"/>
      <c r="BF7" s="69"/>
      <c r="BG7" s="69"/>
      <c r="BH7" s="69"/>
      <c r="BI7" s="69"/>
      <c r="BJ7" s="69"/>
      <c r="BK7" s="65"/>
      <c r="BL7" s="65"/>
      <c r="BM7" s="65"/>
      <c r="BN7" s="65"/>
      <c r="BO7" s="65"/>
      <c r="BP7" s="65"/>
      <c r="BQ7" s="65"/>
      <c r="BR7" s="65"/>
      <c r="BS7" s="65"/>
      <c r="BT7" s="65"/>
      <c r="BU7" s="65"/>
      <c r="BV7" s="65"/>
      <c r="BW7" s="65"/>
      <c r="BX7" s="65"/>
      <c r="BY7" s="67"/>
    </row>
    <row r="8" spans="1:112" ht="12" customHeight="1" x14ac:dyDescent="0.25">
      <c r="A8" s="64"/>
      <c r="B8" s="68"/>
      <c r="C8" s="65"/>
      <c r="D8" s="65"/>
      <c r="E8" s="65"/>
      <c r="F8" s="65"/>
      <c r="G8" s="65"/>
      <c r="H8" s="65"/>
      <c r="I8" s="65"/>
      <c r="J8" s="65"/>
      <c r="K8" s="68"/>
      <c r="L8" s="65"/>
      <c r="M8" s="65"/>
      <c r="N8" s="65"/>
      <c r="O8" s="65"/>
      <c r="P8" s="65"/>
      <c r="Q8" s="65"/>
      <c r="R8" s="65"/>
      <c r="S8" s="65"/>
      <c r="T8" s="65"/>
      <c r="U8" s="65"/>
      <c r="V8" s="66"/>
      <c r="W8" s="66"/>
      <c r="X8" s="66"/>
      <c r="Y8" s="66"/>
      <c r="Z8" s="66"/>
      <c r="AA8" s="66"/>
      <c r="AB8" s="66"/>
      <c r="AC8" s="66"/>
      <c r="AD8" s="66"/>
      <c r="AE8" s="66"/>
      <c r="AF8" s="66"/>
      <c r="AG8" s="66"/>
      <c r="AH8" s="66"/>
      <c r="AI8" s="66"/>
      <c r="AJ8" s="66"/>
      <c r="AK8" s="66"/>
      <c r="AL8" s="65"/>
      <c r="AM8" s="65"/>
      <c r="AN8" s="65"/>
      <c r="AO8" s="65"/>
      <c r="AP8" s="65"/>
      <c r="AQ8" s="65"/>
      <c r="AR8" s="65"/>
      <c r="AS8" s="65"/>
      <c r="AT8" s="65"/>
      <c r="AU8" s="65"/>
      <c r="AV8" s="65"/>
      <c r="AW8" s="69"/>
      <c r="AX8" s="69"/>
      <c r="AY8" s="69"/>
      <c r="AZ8" s="69"/>
      <c r="BA8" s="69"/>
      <c r="BB8" s="69"/>
      <c r="BC8" s="69"/>
      <c r="BD8" s="69"/>
      <c r="BE8" s="69"/>
      <c r="BF8" s="69"/>
      <c r="BG8" s="69"/>
      <c r="BH8" s="69"/>
      <c r="BI8" s="69"/>
      <c r="BJ8" s="69"/>
      <c r="BK8" s="65"/>
      <c r="BL8" s="65"/>
      <c r="BM8" s="65"/>
      <c r="BN8" s="65"/>
      <c r="BO8" s="65"/>
      <c r="BP8" s="65"/>
      <c r="BQ8" s="65"/>
      <c r="BR8" s="65"/>
      <c r="BS8" s="65"/>
      <c r="BT8" s="65"/>
      <c r="BU8" s="65"/>
      <c r="BV8" s="65"/>
      <c r="BW8" s="65"/>
      <c r="BX8" s="65"/>
      <c r="BY8" s="67"/>
    </row>
    <row r="9" spans="1:112" ht="12" customHeight="1" x14ac:dyDescent="0.2">
      <c r="A9" s="64"/>
      <c r="B9" s="65"/>
      <c r="C9" s="65"/>
      <c r="D9" s="65"/>
      <c r="E9" s="65"/>
      <c r="F9" s="65"/>
      <c r="G9" s="65"/>
      <c r="H9" s="65"/>
      <c r="I9" s="65"/>
      <c r="J9" s="65"/>
      <c r="K9" s="65"/>
      <c r="L9" s="65"/>
      <c r="M9" s="65"/>
      <c r="N9" s="65"/>
      <c r="O9" s="65"/>
      <c r="P9" s="65"/>
      <c r="Q9" s="65"/>
      <c r="R9" s="65"/>
      <c r="S9" s="65"/>
      <c r="T9" s="65"/>
      <c r="U9" s="65"/>
      <c r="V9" s="69"/>
      <c r="W9" s="69"/>
      <c r="X9" s="69"/>
      <c r="Y9" s="69"/>
      <c r="Z9" s="69"/>
      <c r="AA9" s="69"/>
      <c r="AB9" s="69"/>
      <c r="AC9" s="69"/>
      <c r="AD9" s="69"/>
      <c r="AE9" s="69"/>
      <c r="AF9" s="69"/>
      <c r="AG9" s="69"/>
      <c r="AH9" s="69"/>
      <c r="AI9" s="69"/>
      <c r="AJ9" s="69"/>
      <c r="AK9" s="69"/>
      <c r="AL9" s="65"/>
      <c r="AM9" s="65"/>
      <c r="AN9" s="65"/>
      <c r="AO9" s="65"/>
      <c r="AP9" s="65"/>
      <c r="AQ9" s="65"/>
      <c r="AR9" s="65"/>
      <c r="AS9" s="65"/>
      <c r="AT9" s="65"/>
      <c r="AU9" s="65"/>
      <c r="AV9" s="65"/>
      <c r="AW9" s="65"/>
      <c r="AX9" s="65"/>
      <c r="AY9" s="65"/>
      <c r="AZ9" s="65"/>
      <c r="BA9" s="65"/>
      <c r="BB9" s="65"/>
      <c r="BC9" s="65"/>
      <c r="BD9" s="65"/>
      <c r="BE9" s="65"/>
      <c r="BF9" s="65"/>
      <c r="BG9" s="65"/>
      <c r="BH9" s="65"/>
      <c r="BI9" s="65"/>
      <c r="BJ9" s="65"/>
      <c r="BK9" s="65"/>
      <c r="BL9" s="65"/>
      <c r="BM9" s="65"/>
      <c r="BN9" s="65"/>
      <c r="BO9" s="65"/>
      <c r="BP9" s="65"/>
      <c r="BQ9" s="65"/>
      <c r="BR9" s="65"/>
      <c r="BS9" s="65"/>
      <c r="BT9" s="65"/>
      <c r="BU9" s="65"/>
      <c r="BV9" s="65"/>
      <c r="BW9" s="65"/>
      <c r="BX9" s="65"/>
      <c r="BY9" s="67"/>
    </row>
    <row r="10" spans="1:112" ht="12" customHeight="1" x14ac:dyDescent="0.2">
      <c r="A10" s="64"/>
      <c r="B10" s="65"/>
      <c r="C10" s="65"/>
      <c r="D10" s="65"/>
      <c r="E10" s="65"/>
      <c r="F10" s="65"/>
      <c r="G10" s="65"/>
      <c r="H10" s="65"/>
      <c r="I10" s="65"/>
      <c r="J10" s="65"/>
      <c r="K10" s="65"/>
      <c r="L10" s="65"/>
      <c r="M10" s="65"/>
      <c r="N10" s="65"/>
      <c r="O10" s="65"/>
      <c r="P10" s="65"/>
      <c r="Q10" s="65"/>
      <c r="R10" s="65"/>
      <c r="S10" s="65"/>
      <c r="T10" s="65"/>
      <c r="U10" s="65"/>
      <c r="V10" s="69"/>
      <c r="W10" s="69"/>
      <c r="X10" s="69"/>
      <c r="Y10" s="69"/>
      <c r="Z10" s="69"/>
      <c r="AA10" s="69"/>
      <c r="AB10" s="69"/>
      <c r="AC10" s="69"/>
      <c r="AD10" s="69"/>
      <c r="AE10" s="69"/>
      <c r="AF10" s="69"/>
      <c r="AG10" s="69"/>
      <c r="AH10" s="69"/>
      <c r="AI10" s="69"/>
      <c r="AJ10" s="69"/>
      <c r="AK10" s="69"/>
      <c r="AL10" s="65"/>
      <c r="AM10" s="65"/>
      <c r="AN10" s="65"/>
      <c r="AO10" s="65"/>
      <c r="AP10" s="65"/>
      <c r="AQ10" s="65"/>
      <c r="AR10" s="65"/>
      <c r="AS10" s="65"/>
      <c r="AT10" s="65"/>
      <c r="AU10" s="65"/>
      <c r="AV10" s="65"/>
      <c r="AW10" s="65"/>
      <c r="AX10" s="65"/>
      <c r="AY10" s="65"/>
      <c r="AZ10" s="65"/>
      <c r="BA10" s="65"/>
      <c r="BB10" s="65"/>
      <c r="BC10" s="65"/>
      <c r="BD10" s="65"/>
      <c r="BE10" s="65"/>
      <c r="BF10" s="65"/>
      <c r="BG10" s="65"/>
      <c r="BH10" s="65"/>
      <c r="BI10" s="65"/>
      <c r="BJ10" s="65"/>
      <c r="BK10" s="65"/>
      <c r="BL10" s="65"/>
      <c r="BM10" s="65"/>
      <c r="BN10" s="65"/>
      <c r="BO10" s="65"/>
      <c r="BP10" s="65"/>
      <c r="BQ10" s="65"/>
      <c r="BR10" s="65"/>
      <c r="BS10" s="65"/>
      <c r="BT10" s="65"/>
      <c r="BU10" s="65"/>
      <c r="BV10" s="65"/>
      <c r="BW10" s="65"/>
      <c r="BX10" s="65"/>
      <c r="BY10" s="67"/>
    </row>
    <row r="11" spans="1:112" ht="12" customHeight="1" x14ac:dyDescent="0.2">
      <c r="A11" s="64"/>
      <c r="B11" s="65"/>
      <c r="C11" s="65"/>
      <c r="D11" s="65"/>
      <c r="E11" s="65"/>
      <c r="F11" s="65"/>
      <c r="G11" s="65"/>
      <c r="H11" s="65"/>
      <c r="I11" s="65"/>
      <c r="J11" s="65"/>
      <c r="K11" s="65"/>
      <c r="L11" s="65"/>
      <c r="M11" s="65"/>
      <c r="N11" s="65"/>
      <c r="O11" s="65"/>
      <c r="P11" s="65"/>
      <c r="Q11" s="65"/>
      <c r="R11" s="65"/>
      <c r="S11" s="65"/>
      <c r="T11" s="65"/>
      <c r="U11" s="65"/>
      <c r="V11" s="69"/>
      <c r="W11" s="69"/>
      <c r="X11" s="69"/>
      <c r="Y11" s="69"/>
      <c r="Z11" s="69"/>
      <c r="AA11" s="69"/>
      <c r="AB11" s="69"/>
      <c r="AC11" s="69"/>
      <c r="AD11" s="69"/>
      <c r="AE11" s="69"/>
      <c r="AF11" s="69"/>
      <c r="AG11" s="69"/>
      <c r="AH11" s="69"/>
      <c r="AI11" s="69"/>
      <c r="AJ11" s="69"/>
      <c r="AK11" s="69"/>
      <c r="AL11" s="65"/>
      <c r="AM11" s="65"/>
      <c r="AN11" s="65"/>
      <c r="AO11" s="65"/>
      <c r="AP11" s="65"/>
      <c r="AQ11" s="65"/>
      <c r="AR11" s="65"/>
      <c r="AS11" s="65"/>
      <c r="AT11" s="65"/>
      <c r="AU11" s="65"/>
      <c r="AV11" s="65"/>
      <c r="AW11" s="65"/>
      <c r="AX11" s="65"/>
      <c r="AY11" s="65"/>
      <c r="AZ11" s="65"/>
      <c r="BA11" s="65"/>
      <c r="BB11" s="65"/>
      <c r="BC11" s="65"/>
      <c r="BD11" s="65"/>
      <c r="BE11" s="65"/>
      <c r="BF11" s="65"/>
      <c r="BG11" s="65"/>
      <c r="BH11" s="65"/>
      <c r="BI11" s="65"/>
      <c r="BJ11" s="65"/>
      <c r="BK11" s="65"/>
      <c r="BL11" s="65"/>
      <c r="BM11" s="65"/>
      <c r="BN11" s="65"/>
      <c r="BO11" s="65"/>
      <c r="BP11" s="65"/>
      <c r="BQ11" s="65"/>
      <c r="BR11" s="65"/>
      <c r="BS11" s="65"/>
      <c r="BT11" s="65"/>
      <c r="BU11" s="65"/>
      <c r="BV11" s="65"/>
      <c r="BW11" s="65"/>
      <c r="BX11" s="65"/>
      <c r="BY11" s="67"/>
    </row>
    <row r="12" spans="1:112" ht="12" customHeight="1" x14ac:dyDescent="0.2">
      <c r="A12" s="64"/>
      <c r="B12" s="65"/>
      <c r="C12" s="65"/>
      <c r="D12" s="65"/>
      <c r="E12" s="65"/>
      <c r="F12" s="65"/>
      <c r="G12" s="65"/>
      <c r="H12" s="65"/>
      <c r="I12" s="65"/>
      <c r="J12" s="65"/>
      <c r="K12" s="65"/>
      <c r="L12" s="65"/>
      <c r="M12" s="65"/>
      <c r="N12" s="65"/>
      <c r="O12" s="65"/>
      <c r="P12" s="65"/>
      <c r="Q12" s="65"/>
      <c r="R12" s="65"/>
      <c r="S12" s="65"/>
      <c r="T12" s="65"/>
      <c r="U12" s="65"/>
      <c r="V12" s="65"/>
      <c r="W12" s="65"/>
      <c r="X12" s="65"/>
      <c r="Y12" s="65"/>
      <c r="Z12" s="65"/>
      <c r="AA12" s="65"/>
      <c r="AB12" s="65"/>
      <c r="AC12" s="65"/>
      <c r="AD12" s="65"/>
      <c r="AE12" s="65"/>
      <c r="AF12" s="65"/>
      <c r="AG12" s="65"/>
      <c r="AH12" s="65"/>
      <c r="AI12" s="65"/>
      <c r="AJ12" s="65"/>
      <c r="AK12" s="65"/>
      <c r="AL12" s="65"/>
      <c r="AM12" s="65"/>
      <c r="AN12" s="65"/>
      <c r="AO12" s="65"/>
      <c r="AP12" s="65"/>
      <c r="AQ12" s="65"/>
      <c r="AR12" s="65"/>
      <c r="AS12" s="65"/>
      <c r="AT12" s="65"/>
      <c r="AU12" s="65"/>
      <c r="AV12" s="65"/>
      <c r="AW12" s="65"/>
      <c r="AX12" s="65"/>
      <c r="AY12" s="65"/>
      <c r="AZ12" s="65"/>
      <c r="BA12" s="65"/>
      <c r="BB12" s="65"/>
      <c r="BC12" s="65"/>
      <c r="BD12" s="65"/>
      <c r="BE12" s="65"/>
      <c r="BF12" s="65"/>
      <c r="BG12" s="65"/>
      <c r="BH12" s="65"/>
      <c r="BI12" s="65"/>
      <c r="BJ12" s="65"/>
      <c r="BK12" s="65"/>
      <c r="BL12" s="65"/>
      <c r="BM12" s="65"/>
      <c r="BN12" s="65"/>
      <c r="BO12" s="65"/>
      <c r="BP12" s="65"/>
      <c r="BQ12" s="65"/>
      <c r="BR12" s="65"/>
      <c r="BS12" s="65"/>
      <c r="BT12" s="65"/>
      <c r="BU12" s="65"/>
      <c r="BV12" s="65"/>
      <c r="BW12" s="65"/>
      <c r="BX12" s="65"/>
      <c r="BY12" s="67"/>
    </row>
    <row r="13" spans="1:112" ht="12" customHeight="1" x14ac:dyDescent="0.2">
      <c r="A13" s="64"/>
      <c r="B13" s="65"/>
      <c r="C13" s="65"/>
      <c r="D13" s="65"/>
      <c r="E13" s="65"/>
      <c r="F13" s="65"/>
      <c r="G13" s="65"/>
      <c r="H13" s="65"/>
      <c r="I13" s="65"/>
      <c r="J13" s="65"/>
      <c r="K13" s="65"/>
      <c r="L13" s="65"/>
      <c r="M13" s="65"/>
      <c r="N13" s="65"/>
      <c r="O13" s="65"/>
      <c r="P13" s="65"/>
      <c r="Q13" s="65"/>
      <c r="R13" s="65"/>
      <c r="S13" s="65"/>
      <c r="T13" s="65"/>
      <c r="U13" s="65"/>
      <c r="V13" s="65"/>
      <c r="W13" s="65"/>
      <c r="X13" s="65"/>
      <c r="Y13" s="65"/>
      <c r="Z13" s="65"/>
      <c r="AA13" s="65"/>
      <c r="AB13" s="65"/>
      <c r="AC13" s="65"/>
      <c r="AD13" s="65"/>
      <c r="AE13" s="65"/>
      <c r="AF13" s="65"/>
      <c r="AG13" s="65"/>
      <c r="AH13" s="65"/>
      <c r="AI13" s="65"/>
      <c r="AJ13" s="65"/>
      <c r="AK13" s="65"/>
      <c r="AL13" s="65"/>
      <c r="AM13" s="65"/>
      <c r="AN13" s="65"/>
      <c r="AO13" s="65"/>
      <c r="AP13" s="65"/>
      <c r="AQ13" s="65"/>
      <c r="AR13" s="65"/>
      <c r="AS13" s="65"/>
      <c r="AT13" s="65"/>
      <c r="AU13" s="65"/>
      <c r="AV13" s="65"/>
      <c r="AW13" s="65"/>
      <c r="AX13" s="65"/>
      <c r="AY13" s="65"/>
      <c r="AZ13" s="65"/>
      <c r="BA13" s="65"/>
      <c r="BB13" s="65"/>
      <c r="BC13" s="65"/>
      <c r="BD13" s="65"/>
      <c r="BE13" s="65"/>
      <c r="BF13" s="65"/>
      <c r="BG13" s="65"/>
      <c r="BH13" s="65"/>
      <c r="BI13" s="65"/>
      <c r="BJ13" s="65"/>
      <c r="BK13" s="65"/>
      <c r="BL13" s="65"/>
      <c r="BM13" s="65"/>
      <c r="BN13" s="65"/>
      <c r="BO13" s="65"/>
      <c r="BP13" s="65"/>
      <c r="BQ13" s="65"/>
      <c r="BR13" s="65"/>
      <c r="BS13" s="65"/>
      <c r="BT13" s="65"/>
      <c r="BU13" s="65"/>
      <c r="BV13" s="65"/>
      <c r="BW13" s="65"/>
      <c r="BX13" s="65"/>
      <c r="BY13" s="67"/>
    </row>
    <row r="14" spans="1:112" ht="12" customHeight="1" x14ac:dyDescent="0.2">
      <c r="A14" s="64"/>
      <c r="B14" s="65"/>
      <c r="C14" s="65"/>
      <c r="D14" s="65"/>
      <c r="E14" s="65"/>
      <c r="F14" s="65"/>
      <c r="G14" s="65"/>
      <c r="H14" s="65"/>
      <c r="I14" s="65"/>
      <c r="J14" s="65"/>
      <c r="K14" s="65"/>
      <c r="L14" s="65"/>
      <c r="M14" s="65"/>
      <c r="N14" s="65"/>
      <c r="O14" s="65"/>
      <c r="P14" s="65"/>
      <c r="Q14" s="65"/>
      <c r="R14" s="65"/>
      <c r="S14" s="65"/>
      <c r="T14" s="65"/>
      <c r="U14" s="65"/>
      <c r="V14" s="65"/>
      <c r="W14" s="65"/>
      <c r="X14" s="65"/>
      <c r="Y14" s="65"/>
      <c r="Z14" s="65"/>
      <c r="AA14" s="65"/>
      <c r="AB14" s="65"/>
      <c r="AC14" s="65"/>
      <c r="AD14" s="65"/>
      <c r="AE14" s="65"/>
      <c r="AF14" s="65"/>
      <c r="AG14" s="65"/>
      <c r="AH14" s="65"/>
      <c r="AI14" s="65"/>
      <c r="AJ14" s="65"/>
      <c r="AK14" s="65"/>
      <c r="AL14" s="65"/>
      <c r="AM14" s="65"/>
      <c r="AN14" s="65"/>
      <c r="AO14" s="65"/>
      <c r="AP14" s="65"/>
      <c r="AQ14" s="65"/>
      <c r="AR14" s="65"/>
      <c r="AS14" s="65"/>
      <c r="AT14" s="65"/>
      <c r="AU14" s="65"/>
      <c r="AV14" s="65"/>
      <c r="AW14" s="65"/>
      <c r="AX14" s="65"/>
      <c r="AY14" s="65"/>
      <c r="AZ14" s="65"/>
      <c r="BA14" s="65"/>
      <c r="BB14" s="65"/>
      <c r="BC14" s="65"/>
      <c r="BD14" s="65"/>
      <c r="BE14" s="65"/>
      <c r="BF14" s="65"/>
      <c r="BG14" s="65"/>
      <c r="BH14" s="65"/>
      <c r="BI14" s="65"/>
      <c r="BJ14" s="65"/>
      <c r="BK14" s="65"/>
      <c r="BL14" s="65"/>
      <c r="BM14" s="65"/>
      <c r="BN14" s="65"/>
      <c r="BO14" s="65"/>
      <c r="BP14" s="65"/>
      <c r="BQ14" s="65"/>
      <c r="BR14" s="65"/>
      <c r="BS14" s="65"/>
      <c r="BT14" s="65"/>
      <c r="BU14" s="65"/>
      <c r="BV14" s="65"/>
      <c r="BW14" s="65"/>
      <c r="BX14" s="65"/>
      <c r="BY14" s="67"/>
    </row>
    <row r="15" spans="1:112" ht="12" customHeight="1" x14ac:dyDescent="0.25">
      <c r="A15" s="64"/>
      <c r="B15" s="65"/>
      <c r="C15" s="65"/>
      <c r="D15" s="65"/>
      <c r="E15" s="65"/>
      <c r="F15" s="65"/>
      <c r="G15" s="65"/>
      <c r="H15" s="65"/>
      <c r="I15" s="65"/>
      <c r="J15" s="65"/>
      <c r="K15" s="65"/>
      <c r="L15" s="65"/>
      <c r="M15" s="65"/>
      <c r="N15" s="65"/>
      <c r="O15" s="65"/>
      <c r="P15" s="65"/>
      <c r="Q15" s="65"/>
      <c r="R15" s="65"/>
      <c r="S15" s="65"/>
      <c r="T15" s="65"/>
      <c r="U15" s="65"/>
      <c r="V15" s="65"/>
      <c r="W15" s="65"/>
      <c r="X15" s="65"/>
      <c r="Y15" s="65"/>
      <c r="Z15" s="65"/>
      <c r="AA15" s="65"/>
      <c r="AB15" s="65"/>
      <c r="AC15" s="65"/>
      <c r="AD15" s="65"/>
      <c r="AE15" s="65"/>
      <c r="AF15" s="65"/>
      <c r="AG15" s="65"/>
      <c r="AH15" s="65"/>
      <c r="AI15" s="65"/>
      <c r="AJ15" s="65"/>
      <c r="AK15" s="65"/>
      <c r="AL15" s="65"/>
      <c r="AM15" s="65"/>
      <c r="AN15" s="65"/>
      <c r="AO15" s="65"/>
      <c r="AP15" s="65"/>
      <c r="AQ15" s="65"/>
      <c r="AR15" s="65"/>
      <c r="AS15" s="65"/>
      <c r="AT15" s="65"/>
      <c r="AU15" s="65"/>
      <c r="AV15" s="65"/>
      <c r="AW15" s="65"/>
      <c r="AX15" s="65"/>
      <c r="AY15" s="65"/>
      <c r="AZ15" s="65"/>
      <c r="BA15" s="65"/>
      <c r="BB15" s="65"/>
      <c r="BC15" s="65"/>
      <c r="BD15" s="65"/>
      <c r="BE15" s="65"/>
      <c r="BF15" s="65"/>
      <c r="BG15" s="65"/>
      <c r="BH15" s="65"/>
      <c r="BI15" s="65"/>
      <c r="BJ15" s="65"/>
      <c r="BK15" s="65"/>
      <c r="BL15" s="65"/>
      <c r="BM15" s="65"/>
      <c r="BN15" s="65"/>
      <c r="BO15" s="65"/>
      <c r="BP15" s="65"/>
      <c r="BQ15" s="65"/>
      <c r="BR15" s="65"/>
      <c r="BS15" s="65"/>
      <c r="BT15" s="65"/>
      <c r="BU15" s="65"/>
      <c r="BV15" s="65"/>
      <c r="BW15" s="65"/>
      <c r="BX15" s="65"/>
      <c r="BY15" s="67"/>
      <c r="CP15" s="70"/>
      <c r="CQ15" s="70"/>
      <c r="CR15" s="70"/>
      <c r="CS15" s="70"/>
      <c r="CT15" s="70"/>
      <c r="CU15" s="70"/>
      <c r="CV15" s="70"/>
      <c r="CW15" s="70"/>
      <c r="CX15" s="70"/>
      <c r="CY15" s="70"/>
      <c r="CZ15" s="70"/>
      <c r="DA15" s="70"/>
      <c r="DB15" s="70"/>
      <c r="DC15" s="70"/>
      <c r="DD15" s="70"/>
      <c r="DE15" s="70"/>
      <c r="DF15" s="70"/>
      <c r="DG15" s="70"/>
      <c r="DH15" s="70"/>
    </row>
    <row r="16" spans="1:112" ht="12" customHeight="1" x14ac:dyDescent="0.25">
      <c r="A16" s="64"/>
      <c r="B16" s="65"/>
      <c r="C16" s="65"/>
      <c r="D16" s="65"/>
      <c r="E16" s="65"/>
      <c r="F16" s="65"/>
      <c r="G16" s="65"/>
      <c r="H16" s="65"/>
      <c r="I16" s="65"/>
      <c r="J16" s="65"/>
      <c r="K16" s="65"/>
      <c r="L16" s="65"/>
      <c r="M16" s="65"/>
      <c r="N16" s="65"/>
      <c r="O16" s="65"/>
      <c r="P16" s="65"/>
      <c r="Q16" s="65"/>
      <c r="R16" s="65"/>
      <c r="S16" s="65"/>
      <c r="T16" s="65"/>
      <c r="U16" s="65"/>
      <c r="V16" s="65"/>
      <c r="W16" s="65"/>
      <c r="X16" s="65"/>
      <c r="Y16" s="65"/>
      <c r="Z16" s="65"/>
      <c r="AA16" s="65"/>
      <c r="AB16" s="65"/>
      <c r="AC16" s="65"/>
      <c r="AD16" s="65"/>
      <c r="AE16" s="65"/>
      <c r="AF16" s="65"/>
      <c r="AG16" s="65"/>
      <c r="AH16" s="65"/>
      <c r="AI16" s="65"/>
      <c r="AJ16" s="65"/>
      <c r="AK16" s="65"/>
      <c r="AL16" s="65"/>
      <c r="AM16" s="65"/>
      <c r="AN16" s="65"/>
      <c r="AO16" s="65"/>
      <c r="AP16" s="65"/>
      <c r="AQ16" s="65"/>
      <c r="AR16" s="65"/>
      <c r="AS16" s="65"/>
      <c r="AT16" s="65"/>
      <c r="AU16" s="65"/>
      <c r="AV16" s="65"/>
      <c r="AW16" s="65"/>
      <c r="AX16" s="65"/>
      <c r="AY16" s="65"/>
      <c r="AZ16" s="65"/>
      <c r="BA16" s="65"/>
      <c r="BB16" s="65"/>
      <c r="BC16" s="65"/>
      <c r="BD16" s="65"/>
      <c r="BE16" s="65"/>
      <c r="BF16" s="65"/>
      <c r="BG16" s="65"/>
      <c r="BH16" s="65"/>
      <c r="BI16" s="65"/>
      <c r="BJ16" s="65"/>
      <c r="BK16" s="65"/>
      <c r="BL16" s="65"/>
      <c r="BM16" s="65"/>
      <c r="BN16" s="65"/>
      <c r="BO16" s="65"/>
      <c r="BP16" s="65"/>
      <c r="BQ16" s="65"/>
      <c r="BR16" s="65"/>
      <c r="BS16" s="65"/>
      <c r="BT16" s="65"/>
      <c r="BU16" s="65"/>
      <c r="BV16" s="65"/>
      <c r="BW16" s="65"/>
      <c r="BX16" s="65"/>
      <c r="BY16" s="67"/>
      <c r="CP16" s="70"/>
      <c r="CQ16" s="70"/>
      <c r="CR16" s="70"/>
      <c r="CS16" s="70"/>
      <c r="CT16" s="70"/>
      <c r="CU16" s="70"/>
      <c r="CV16" s="70"/>
      <c r="CW16" s="70"/>
      <c r="CX16" s="70"/>
      <c r="CY16" s="70"/>
      <c r="CZ16" s="70"/>
      <c r="DA16" s="70"/>
      <c r="DB16" s="70"/>
      <c r="DC16" s="70"/>
      <c r="DD16" s="70"/>
      <c r="DE16" s="70"/>
      <c r="DF16" s="70"/>
      <c r="DG16" s="70"/>
      <c r="DH16" s="70"/>
    </row>
    <row r="17" spans="1:112" ht="12" customHeight="1" x14ac:dyDescent="0.25">
      <c r="A17" s="64"/>
      <c r="B17" s="65"/>
      <c r="C17" s="65"/>
      <c r="D17" s="65"/>
      <c r="E17" s="65"/>
      <c r="F17" s="65"/>
      <c r="G17" s="65"/>
      <c r="H17" s="65"/>
      <c r="I17" s="65"/>
      <c r="J17" s="65"/>
      <c r="K17" s="65"/>
      <c r="L17" s="65"/>
      <c r="M17" s="65"/>
      <c r="N17" s="65"/>
      <c r="O17" s="65"/>
      <c r="P17" s="65"/>
      <c r="Q17" s="65"/>
      <c r="R17" s="65"/>
      <c r="S17" s="65"/>
      <c r="T17" s="65"/>
      <c r="U17" s="65"/>
      <c r="V17" s="65"/>
      <c r="W17" s="65"/>
      <c r="X17" s="65"/>
      <c r="Y17" s="65"/>
      <c r="Z17" s="65"/>
      <c r="AA17" s="65"/>
      <c r="AB17" s="65"/>
      <c r="AC17" s="65"/>
      <c r="AD17" s="65"/>
      <c r="AE17" s="65"/>
      <c r="AF17" s="65"/>
      <c r="AG17" s="65"/>
      <c r="AH17" s="65"/>
      <c r="AI17" s="65"/>
      <c r="AJ17" s="65"/>
      <c r="AK17" s="65"/>
      <c r="AL17" s="65"/>
      <c r="AM17" s="65"/>
      <c r="AN17" s="65"/>
      <c r="AO17" s="65"/>
      <c r="AP17" s="65"/>
      <c r="AQ17" s="65"/>
      <c r="AR17" s="65"/>
      <c r="AS17" s="65"/>
      <c r="AT17" s="65"/>
      <c r="AU17" s="65"/>
      <c r="AV17" s="65"/>
      <c r="AW17" s="65"/>
      <c r="AX17" s="65"/>
      <c r="AY17" s="65"/>
      <c r="AZ17" s="65"/>
      <c r="BA17" s="65"/>
      <c r="BB17" s="65"/>
      <c r="BC17" s="65"/>
      <c r="BD17" s="65"/>
      <c r="BE17" s="65"/>
      <c r="BF17" s="65"/>
      <c r="BG17" s="65"/>
      <c r="BH17" s="65"/>
      <c r="BI17" s="65"/>
      <c r="BJ17" s="65"/>
      <c r="BK17" s="65"/>
      <c r="BL17" s="65"/>
      <c r="BM17" s="65"/>
      <c r="BN17" s="65"/>
      <c r="BO17" s="65"/>
      <c r="BP17" s="65"/>
      <c r="BQ17" s="65"/>
      <c r="BR17" s="65"/>
      <c r="BS17" s="65"/>
      <c r="BT17" s="65"/>
      <c r="BU17" s="65"/>
      <c r="BV17" s="65"/>
      <c r="BW17" s="65"/>
      <c r="BX17" s="65"/>
      <c r="BY17" s="67"/>
      <c r="CP17" s="70"/>
      <c r="CQ17" s="70"/>
      <c r="CR17" s="70"/>
      <c r="CS17" s="70"/>
      <c r="CT17" s="70"/>
      <c r="CU17" s="70"/>
      <c r="CV17" s="70"/>
      <c r="CW17" s="70"/>
      <c r="CX17" s="70"/>
      <c r="CY17" s="70"/>
      <c r="CZ17" s="70"/>
      <c r="DA17" s="70"/>
      <c r="DB17" s="70"/>
      <c r="DC17" s="70"/>
      <c r="DD17" s="70"/>
      <c r="DE17" s="70"/>
      <c r="DF17" s="70"/>
      <c r="DG17" s="70"/>
      <c r="DH17" s="70"/>
    </row>
    <row r="18" spans="1:112" ht="12" customHeight="1" x14ac:dyDescent="0.25">
      <c r="A18" s="64"/>
      <c r="B18" s="65"/>
      <c r="C18" s="65"/>
      <c r="D18" s="65"/>
      <c r="E18" s="65"/>
      <c r="F18" s="65"/>
      <c r="G18" s="65"/>
      <c r="H18" s="65"/>
      <c r="I18" s="65"/>
      <c r="J18" s="65"/>
      <c r="K18" s="65"/>
      <c r="L18" s="65"/>
      <c r="M18" s="65"/>
      <c r="N18" s="65"/>
      <c r="O18" s="65"/>
      <c r="P18" s="65"/>
      <c r="Q18" s="65"/>
      <c r="R18" s="65"/>
      <c r="S18" s="65"/>
      <c r="T18" s="65"/>
      <c r="U18" s="65"/>
      <c r="V18" s="65"/>
      <c r="W18" s="65"/>
      <c r="X18" s="65"/>
      <c r="Y18" s="65"/>
      <c r="Z18" s="65"/>
      <c r="AA18" s="65"/>
      <c r="AB18" s="65"/>
      <c r="AC18" s="65"/>
      <c r="AD18" s="65"/>
      <c r="AE18" s="65"/>
      <c r="AF18" s="65"/>
      <c r="AG18" s="65"/>
      <c r="AH18" s="65"/>
      <c r="AI18" s="65"/>
      <c r="AJ18" s="65"/>
      <c r="AK18" s="65"/>
      <c r="AL18" s="65"/>
      <c r="AM18" s="65"/>
      <c r="AN18" s="65"/>
      <c r="AO18" s="65"/>
      <c r="AP18" s="65"/>
      <c r="AQ18" s="65"/>
      <c r="AR18" s="65"/>
      <c r="AS18" s="65"/>
      <c r="AT18" s="65"/>
      <c r="AU18" s="65"/>
      <c r="AV18" s="65"/>
      <c r="AW18" s="65"/>
      <c r="AX18" s="65"/>
      <c r="AY18" s="65"/>
      <c r="AZ18" s="65"/>
      <c r="BA18" s="65"/>
      <c r="BB18" s="65"/>
      <c r="BC18" s="65"/>
      <c r="BD18" s="65"/>
      <c r="BE18" s="65"/>
      <c r="BF18" s="65"/>
      <c r="BG18" s="65"/>
      <c r="BH18" s="65"/>
      <c r="BI18" s="65"/>
      <c r="BJ18" s="65"/>
      <c r="BK18" s="65"/>
      <c r="BL18" s="65"/>
      <c r="BM18" s="65"/>
      <c r="BN18" s="65"/>
      <c r="BO18" s="65"/>
      <c r="BP18" s="65"/>
      <c r="BQ18" s="65"/>
      <c r="BR18" s="65"/>
      <c r="BS18" s="65"/>
      <c r="BT18" s="65"/>
      <c r="BU18" s="65"/>
      <c r="BV18" s="65"/>
      <c r="BW18" s="65"/>
      <c r="BX18" s="65"/>
      <c r="BY18" s="67"/>
      <c r="CP18" s="70"/>
      <c r="CQ18" s="70"/>
      <c r="CR18" s="70"/>
      <c r="CS18" s="70"/>
      <c r="CT18" s="70"/>
      <c r="CU18" s="70"/>
      <c r="CV18" s="70"/>
      <c r="CW18" s="70"/>
      <c r="CX18" s="70"/>
      <c r="CY18" s="70"/>
      <c r="CZ18" s="70"/>
      <c r="DA18" s="70"/>
      <c r="DB18" s="70"/>
      <c r="DC18" s="70"/>
      <c r="DD18" s="70"/>
      <c r="DE18" s="70"/>
      <c r="DF18" s="70"/>
      <c r="DG18" s="70"/>
      <c r="DH18" s="70"/>
    </row>
    <row r="19" spans="1:112" ht="12" customHeight="1" x14ac:dyDescent="0.25">
      <c r="A19" s="64"/>
      <c r="B19" s="65"/>
      <c r="C19" s="65"/>
      <c r="D19" s="65"/>
      <c r="E19" s="65"/>
      <c r="F19" s="65"/>
      <c r="G19" s="65"/>
      <c r="H19" s="65"/>
      <c r="I19" s="65"/>
      <c r="J19" s="65"/>
      <c r="K19" s="65"/>
      <c r="L19" s="65"/>
      <c r="M19" s="65"/>
      <c r="N19" s="65"/>
      <c r="O19" s="65"/>
      <c r="P19" s="65"/>
      <c r="Q19" s="65"/>
      <c r="R19" s="65"/>
      <c r="S19" s="65"/>
      <c r="T19" s="65"/>
      <c r="U19" s="65"/>
      <c r="V19" s="65"/>
      <c r="W19" s="65"/>
      <c r="X19" s="65"/>
      <c r="Y19" s="65"/>
      <c r="Z19" s="65"/>
      <c r="AA19" s="65"/>
      <c r="AB19" s="65"/>
      <c r="AC19" s="65"/>
      <c r="AD19" s="65"/>
      <c r="AE19" s="65"/>
      <c r="AF19" s="65"/>
      <c r="AG19" s="65"/>
      <c r="AH19" s="65"/>
      <c r="AI19" s="65"/>
      <c r="AJ19" s="65"/>
      <c r="AK19" s="65"/>
      <c r="AL19" s="65"/>
      <c r="AM19" s="65"/>
      <c r="AN19" s="65"/>
      <c r="AO19" s="65"/>
      <c r="AP19" s="65"/>
      <c r="AQ19" s="65"/>
      <c r="AR19" s="65"/>
      <c r="AS19" s="65"/>
      <c r="AT19" s="65"/>
      <c r="AU19" s="65"/>
      <c r="AV19" s="65"/>
      <c r="AW19" s="65"/>
      <c r="AX19" s="65"/>
      <c r="AY19" s="65"/>
      <c r="AZ19" s="65"/>
      <c r="BA19" s="65"/>
      <c r="BB19" s="65"/>
      <c r="BC19" s="65"/>
      <c r="BD19" s="65"/>
      <c r="BE19" s="65"/>
      <c r="BF19" s="65"/>
      <c r="BG19" s="65"/>
      <c r="BH19" s="65"/>
      <c r="BI19" s="65"/>
      <c r="BJ19" s="65"/>
      <c r="BK19" s="65"/>
      <c r="BL19" s="65"/>
      <c r="BM19" s="65"/>
      <c r="BN19" s="65"/>
      <c r="BO19" s="65"/>
      <c r="BP19" s="65"/>
      <c r="BQ19" s="65"/>
      <c r="BR19" s="65"/>
      <c r="BS19" s="65"/>
      <c r="BT19" s="65"/>
      <c r="BU19" s="65"/>
      <c r="BV19" s="65"/>
      <c r="BW19" s="65"/>
      <c r="BX19" s="65"/>
      <c r="BY19" s="67"/>
      <c r="CP19" s="70"/>
      <c r="CQ19" s="70"/>
      <c r="CR19" s="70"/>
      <c r="CS19" s="70"/>
      <c r="CT19" s="70"/>
      <c r="CU19" s="70"/>
      <c r="CV19" s="70"/>
      <c r="CW19" s="70"/>
      <c r="CX19" s="70"/>
      <c r="CY19" s="70"/>
      <c r="CZ19" s="70"/>
      <c r="DA19" s="71"/>
      <c r="DB19" s="70"/>
      <c r="DC19" s="70"/>
      <c r="DD19" s="70"/>
      <c r="DE19" s="70"/>
      <c r="DF19" s="70"/>
      <c r="DG19" s="70"/>
      <c r="DH19" s="70"/>
    </row>
    <row r="20" spans="1:112" ht="12" customHeight="1" x14ac:dyDescent="0.25">
      <c r="A20" s="64"/>
      <c r="B20" s="65"/>
      <c r="C20" s="65"/>
      <c r="D20" s="65"/>
      <c r="E20" s="65"/>
      <c r="F20" s="65"/>
      <c r="G20" s="65"/>
      <c r="H20" s="65"/>
      <c r="I20" s="65"/>
      <c r="J20" s="65"/>
      <c r="K20" s="65"/>
      <c r="L20" s="65"/>
      <c r="M20" s="65"/>
      <c r="N20" s="65"/>
      <c r="O20" s="65"/>
      <c r="P20" s="65"/>
      <c r="Q20" s="65"/>
      <c r="R20" s="65"/>
      <c r="S20" s="65"/>
      <c r="T20" s="65"/>
      <c r="U20" s="65"/>
      <c r="V20" s="65"/>
      <c r="W20" s="65"/>
      <c r="X20" s="65"/>
      <c r="Y20" s="65"/>
      <c r="Z20" s="65"/>
      <c r="AA20" s="65"/>
      <c r="AB20" s="65"/>
      <c r="AC20" s="65"/>
      <c r="AD20" s="65"/>
      <c r="AE20" s="65"/>
      <c r="AF20" s="65"/>
      <c r="AG20" s="65"/>
      <c r="AH20" s="65"/>
      <c r="AI20" s="65"/>
      <c r="AJ20" s="65"/>
      <c r="AK20" s="65"/>
      <c r="AL20" s="65"/>
      <c r="AM20" s="65"/>
      <c r="AN20" s="65"/>
      <c r="AO20" s="65"/>
      <c r="AP20" s="65"/>
      <c r="AQ20" s="65"/>
      <c r="AR20" s="65"/>
      <c r="AS20" s="65"/>
      <c r="AT20" s="65"/>
      <c r="AU20" s="65"/>
      <c r="AV20" s="65"/>
      <c r="AW20" s="65"/>
      <c r="AX20" s="65"/>
      <c r="AY20" s="65"/>
      <c r="AZ20" s="65"/>
      <c r="BA20" s="65"/>
      <c r="BB20" s="65"/>
      <c r="BC20" s="65"/>
      <c r="BD20" s="65"/>
      <c r="BE20" s="65"/>
      <c r="BF20" s="65"/>
      <c r="BG20" s="65"/>
      <c r="BH20" s="65"/>
      <c r="BI20" s="65"/>
      <c r="BJ20" s="65"/>
      <c r="BK20" s="65"/>
      <c r="BL20" s="65"/>
      <c r="BM20" s="65"/>
      <c r="BN20" s="65"/>
      <c r="BO20" s="65"/>
      <c r="BP20" s="65"/>
      <c r="BQ20" s="65"/>
      <c r="BR20" s="65"/>
      <c r="BS20" s="65"/>
      <c r="BT20" s="65"/>
      <c r="BU20" s="65"/>
      <c r="BV20" s="65"/>
      <c r="BW20" s="65"/>
      <c r="BX20" s="65"/>
      <c r="BY20" s="67"/>
      <c r="CP20" s="70"/>
      <c r="CQ20" s="70"/>
      <c r="CR20" s="70"/>
      <c r="CS20" s="70"/>
      <c r="CT20" s="70"/>
      <c r="CU20" s="70"/>
      <c r="CV20" s="70"/>
      <c r="CW20" s="70"/>
      <c r="CX20" s="70"/>
      <c r="CY20" s="70"/>
      <c r="CZ20" s="70"/>
      <c r="DA20" s="72"/>
      <c r="DB20" s="70"/>
      <c r="DC20" s="70"/>
      <c r="DD20" s="70"/>
      <c r="DE20" s="70"/>
      <c r="DF20" s="70"/>
      <c r="DG20" s="70"/>
      <c r="DH20" s="70"/>
    </row>
    <row r="21" spans="1:112" ht="12" customHeight="1" x14ac:dyDescent="0.25">
      <c r="A21" s="64"/>
      <c r="B21" s="65"/>
      <c r="C21" s="65"/>
      <c r="D21" s="65"/>
      <c r="E21" s="65"/>
      <c r="F21" s="65"/>
      <c r="G21" s="65"/>
      <c r="H21" s="65"/>
      <c r="I21" s="65"/>
      <c r="J21" s="65"/>
      <c r="K21" s="65"/>
      <c r="L21" s="65"/>
      <c r="M21" s="65"/>
      <c r="N21" s="65"/>
      <c r="O21" s="65"/>
      <c r="P21" s="65"/>
      <c r="Q21" s="65"/>
      <c r="R21" s="65"/>
      <c r="S21" s="65"/>
      <c r="T21" s="65"/>
      <c r="U21" s="65"/>
      <c r="V21" s="65"/>
      <c r="W21" s="65"/>
      <c r="X21" s="65"/>
      <c r="Y21" s="65"/>
      <c r="Z21" s="65"/>
      <c r="AA21" s="65"/>
      <c r="AB21" s="65"/>
      <c r="AC21" s="65"/>
      <c r="AD21" s="65"/>
      <c r="AE21" s="65"/>
      <c r="AF21" s="65"/>
      <c r="AG21" s="65"/>
      <c r="AH21" s="65"/>
      <c r="AI21" s="65"/>
      <c r="AJ21" s="65"/>
      <c r="AK21" s="65"/>
      <c r="AL21" s="65"/>
      <c r="AM21" s="65"/>
      <c r="AN21" s="65"/>
      <c r="AO21" s="65"/>
      <c r="AP21" s="65"/>
      <c r="AQ21" s="65"/>
      <c r="AR21" s="65"/>
      <c r="AS21" s="65"/>
      <c r="AT21" s="65"/>
      <c r="AU21" s="65"/>
      <c r="AV21" s="65"/>
      <c r="AW21" s="65"/>
      <c r="AX21" s="65"/>
      <c r="AY21" s="65"/>
      <c r="AZ21" s="65"/>
      <c r="BA21" s="65"/>
      <c r="BB21" s="65"/>
      <c r="BC21" s="65"/>
      <c r="BD21" s="65"/>
      <c r="BE21" s="65"/>
      <c r="BF21" s="65"/>
      <c r="BG21" s="65"/>
      <c r="BH21" s="65"/>
      <c r="BI21" s="65"/>
      <c r="BJ21" s="65"/>
      <c r="BK21" s="65"/>
      <c r="BL21" s="65"/>
      <c r="BM21" s="65"/>
      <c r="BN21" s="65"/>
      <c r="BO21" s="65"/>
      <c r="BP21" s="65"/>
      <c r="BQ21" s="65"/>
      <c r="BR21" s="65"/>
      <c r="BS21" s="65"/>
      <c r="BT21" s="65"/>
      <c r="BU21" s="65"/>
      <c r="BV21" s="65"/>
      <c r="BW21" s="65"/>
      <c r="BX21" s="65"/>
      <c r="BY21" s="67"/>
      <c r="CP21" s="70"/>
      <c r="CQ21" s="70"/>
      <c r="CR21" s="70"/>
      <c r="CS21" s="70"/>
      <c r="CT21" s="70"/>
      <c r="CU21" s="70"/>
      <c r="CV21" s="70"/>
      <c r="CW21" s="70"/>
      <c r="CX21" s="70"/>
      <c r="CY21" s="70"/>
      <c r="CZ21" s="70"/>
      <c r="DA21" s="71"/>
      <c r="DB21" s="70"/>
      <c r="DC21" s="70"/>
      <c r="DD21" s="70"/>
      <c r="DE21" s="70"/>
      <c r="DF21" s="70"/>
      <c r="DG21" s="70"/>
      <c r="DH21" s="70"/>
    </row>
    <row r="22" spans="1:112" ht="12" customHeight="1" x14ac:dyDescent="0.25">
      <c r="A22" s="64"/>
      <c r="B22" s="65"/>
      <c r="C22" s="65"/>
      <c r="D22" s="65"/>
      <c r="E22" s="65"/>
      <c r="F22" s="65"/>
      <c r="G22" s="65"/>
      <c r="H22" s="65"/>
      <c r="I22" s="65"/>
      <c r="J22" s="65"/>
      <c r="K22" s="65"/>
      <c r="L22" s="65"/>
      <c r="M22" s="65"/>
      <c r="N22" s="65"/>
      <c r="O22" s="65"/>
      <c r="P22" s="65"/>
      <c r="Q22" s="65"/>
      <c r="R22" s="65"/>
      <c r="S22" s="65"/>
      <c r="T22" s="65"/>
      <c r="U22" s="65"/>
      <c r="V22" s="65"/>
      <c r="W22" s="65"/>
      <c r="X22" s="65"/>
      <c r="Y22" s="65"/>
      <c r="Z22" s="65"/>
      <c r="AA22" s="65"/>
      <c r="AB22" s="65"/>
      <c r="AC22" s="65"/>
      <c r="AD22" s="65"/>
      <c r="AE22" s="65"/>
      <c r="AF22" s="65"/>
      <c r="AG22" s="65"/>
      <c r="AH22" s="65"/>
      <c r="AI22" s="65"/>
      <c r="AJ22" s="65"/>
      <c r="AK22" s="65"/>
      <c r="AL22" s="65"/>
      <c r="AM22" s="65"/>
      <c r="AN22" s="65"/>
      <c r="AO22" s="65"/>
      <c r="AP22" s="65"/>
      <c r="AQ22" s="65"/>
      <c r="AR22" s="65"/>
      <c r="AS22" s="65"/>
      <c r="AT22" s="65"/>
      <c r="AU22" s="65"/>
      <c r="AV22" s="65"/>
      <c r="AW22" s="65"/>
      <c r="AX22" s="65"/>
      <c r="AY22" s="65"/>
      <c r="AZ22" s="65"/>
      <c r="BA22" s="65"/>
      <c r="BB22" s="65"/>
      <c r="BC22" s="65"/>
      <c r="BD22" s="65"/>
      <c r="BE22" s="65"/>
      <c r="BF22" s="65"/>
      <c r="BG22" s="65"/>
      <c r="BH22" s="65"/>
      <c r="BI22" s="65"/>
      <c r="BJ22" s="65"/>
      <c r="BK22" s="65"/>
      <c r="BL22" s="65"/>
      <c r="BM22" s="65"/>
      <c r="BN22" s="65"/>
      <c r="BO22" s="65"/>
      <c r="BP22" s="65"/>
      <c r="BQ22" s="65"/>
      <c r="BR22" s="65"/>
      <c r="BS22" s="65"/>
      <c r="BT22" s="65"/>
      <c r="BU22" s="65"/>
      <c r="BV22" s="65"/>
      <c r="BW22" s="65"/>
      <c r="BX22" s="65"/>
      <c r="BY22" s="67"/>
      <c r="CP22" s="70"/>
      <c r="CQ22" s="70"/>
      <c r="CR22" s="70"/>
      <c r="CS22" s="70"/>
      <c r="CT22" s="70"/>
      <c r="CU22" s="70"/>
      <c r="CV22" s="70"/>
      <c r="CW22" s="70"/>
      <c r="CX22" s="70"/>
      <c r="CY22" s="70"/>
      <c r="CZ22" s="70"/>
      <c r="DA22" s="70"/>
      <c r="DB22" s="70"/>
      <c r="DC22" s="70"/>
      <c r="DD22" s="70"/>
      <c r="DE22" s="70"/>
      <c r="DF22" s="70"/>
      <c r="DG22" s="70"/>
      <c r="DH22" s="70"/>
    </row>
    <row r="23" spans="1:112" ht="12" customHeight="1" x14ac:dyDescent="0.25">
      <c r="A23" s="64"/>
      <c r="B23" s="65"/>
      <c r="C23" s="65"/>
      <c r="D23" s="65"/>
      <c r="E23" s="68"/>
      <c r="F23" s="65"/>
      <c r="G23" s="65"/>
      <c r="H23" s="65"/>
      <c r="I23" s="65"/>
      <c r="J23" s="65"/>
      <c r="K23" s="65"/>
      <c r="L23" s="65"/>
      <c r="M23" s="65"/>
      <c r="N23" s="65"/>
      <c r="O23" s="65"/>
      <c r="P23" s="65"/>
      <c r="Q23" s="65"/>
      <c r="R23" s="65"/>
      <c r="S23" s="65"/>
      <c r="T23" s="65"/>
      <c r="U23" s="65"/>
      <c r="V23" s="65"/>
      <c r="W23" s="65"/>
      <c r="X23" s="65"/>
      <c r="Y23" s="65"/>
      <c r="Z23" s="65"/>
      <c r="AA23" s="65"/>
      <c r="AB23" s="65"/>
      <c r="AC23" s="65"/>
      <c r="AD23" s="65"/>
      <c r="AE23" s="65"/>
      <c r="AF23" s="65"/>
      <c r="AG23" s="65"/>
      <c r="AH23" s="65"/>
      <c r="AI23" s="65"/>
      <c r="AJ23" s="65"/>
      <c r="AK23" s="65"/>
      <c r="AL23" s="66"/>
      <c r="AM23" s="66"/>
      <c r="AN23" s="66"/>
      <c r="AO23" s="66"/>
      <c r="AP23" s="66"/>
      <c r="AQ23" s="66"/>
      <c r="AR23" s="66"/>
      <c r="AS23" s="66"/>
      <c r="AT23" s="66"/>
      <c r="AU23" s="66"/>
      <c r="AV23" s="65"/>
      <c r="AW23" s="65"/>
      <c r="AX23" s="65"/>
      <c r="AY23" s="65"/>
      <c r="AZ23" s="65"/>
      <c r="BA23" s="65"/>
      <c r="BB23" s="65"/>
      <c r="BC23" s="65"/>
      <c r="BD23" s="65"/>
      <c r="BE23" s="65"/>
      <c r="BF23" s="65"/>
      <c r="BG23" s="65"/>
      <c r="BH23" s="65"/>
      <c r="BI23" s="65"/>
      <c r="BJ23" s="65"/>
      <c r="BK23" s="65"/>
      <c r="BL23" s="65"/>
      <c r="BM23" s="65"/>
      <c r="BN23" s="65"/>
      <c r="BO23" s="65"/>
      <c r="BP23" s="65"/>
      <c r="BQ23" s="65"/>
      <c r="BR23" s="65"/>
      <c r="BS23" s="65"/>
      <c r="BT23" s="65"/>
      <c r="BU23" s="65"/>
      <c r="BV23" s="65"/>
      <c r="BW23" s="65"/>
      <c r="BX23" s="65"/>
      <c r="BY23" s="67"/>
      <c r="CP23" s="70"/>
      <c r="CQ23" s="70"/>
      <c r="CR23" s="70"/>
      <c r="CS23" s="70"/>
      <c r="CT23" s="70"/>
      <c r="CU23" s="70"/>
      <c r="CV23" s="70"/>
      <c r="CW23" s="70"/>
      <c r="CX23" s="70"/>
      <c r="CY23" s="70"/>
      <c r="CZ23" s="70"/>
      <c r="DA23" s="70"/>
      <c r="DB23" s="70"/>
      <c r="DC23" s="70"/>
      <c r="DD23" s="70"/>
      <c r="DE23" s="70"/>
      <c r="DF23" s="70"/>
      <c r="DG23" s="70"/>
      <c r="DH23" s="70"/>
    </row>
    <row r="24" spans="1:112" ht="12" customHeight="1" x14ac:dyDescent="0.25">
      <c r="A24" s="64"/>
      <c r="B24" s="65"/>
      <c r="C24" s="65"/>
      <c r="D24" s="65"/>
      <c r="E24" s="65"/>
      <c r="F24" s="65"/>
      <c r="G24" s="65"/>
      <c r="H24" s="65"/>
      <c r="I24" s="65"/>
      <c r="J24" s="66"/>
      <c r="K24" s="66"/>
      <c r="L24" s="66"/>
      <c r="M24" s="66"/>
      <c r="N24" s="66"/>
      <c r="O24" s="66"/>
      <c r="P24" s="66"/>
      <c r="Q24" s="66"/>
      <c r="R24" s="66"/>
      <c r="S24" s="66"/>
      <c r="T24" s="66"/>
      <c r="U24" s="66"/>
      <c r="V24" s="66"/>
      <c r="W24" s="66"/>
      <c r="X24" s="65"/>
      <c r="Y24" s="65"/>
      <c r="Z24" s="65"/>
      <c r="AA24" s="65"/>
      <c r="AB24" s="65"/>
      <c r="AC24" s="65"/>
      <c r="AD24" s="65"/>
      <c r="AE24" s="65"/>
      <c r="AF24" s="65"/>
      <c r="AG24" s="65"/>
      <c r="AH24" s="65"/>
      <c r="AI24" s="65"/>
      <c r="AJ24" s="65"/>
      <c r="AK24" s="65"/>
      <c r="AL24" s="66"/>
      <c r="AM24" s="66"/>
      <c r="AN24" s="66"/>
      <c r="AO24" s="66"/>
      <c r="AP24" s="66"/>
      <c r="AQ24" s="66"/>
      <c r="AR24" s="66"/>
      <c r="AS24" s="66"/>
      <c r="AT24" s="66"/>
      <c r="AU24" s="66"/>
      <c r="AV24" s="65"/>
      <c r="AW24" s="65"/>
      <c r="AX24" s="65"/>
      <c r="AY24" s="65"/>
      <c r="AZ24" s="65"/>
      <c r="BA24" s="65"/>
      <c r="BB24" s="65"/>
      <c r="BC24" s="65"/>
      <c r="BD24" s="65"/>
      <c r="BE24" s="65"/>
      <c r="BF24" s="65"/>
      <c r="BG24" s="65"/>
      <c r="BH24" s="65"/>
      <c r="BI24" s="65"/>
      <c r="BJ24" s="65"/>
      <c r="BK24" s="65"/>
      <c r="BL24" s="65"/>
      <c r="BM24" s="65"/>
      <c r="BN24" s="65"/>
      <c r="BO24" s="65"/>
      <c r="BP24" s="65"/>
      <c r="BQ24" s="65"/>
      <c r="BR24" s="65"/>
      <c r="BS24" s="65"/>
      <c r="BT24" s="65"/>
      <c r="BU24" s="65"/>
      <c r="BV24" s="65"/>
      <c r="BW24" s="65"/>
      <c r="BX24" s="65"/>
      <c r="BY24" s="67"/>
    </row>
    <row r="25" spans="1:112" ht="12" customHeight="1" x14ac:dyDescent="0.25">
      <c r="A25" s="64"/>
      <c r="B25" s="65"/>
      <c r="C25" s="65"/>
      <c r="D25" s="65"/>
      <c r="E25" s="65"/>
      <c r="F25" s="65"/>
      <c r="G25" s="65"/>
      <c r="H25" s="65"/>
      <c r="I25" s="65"/>
      <c r="J25" s="66"/>
      <c r="K25" s="66"/>
      <c r="L25" s="66"/>
      <c r="M25" s="66"/>
      <c r="N25" s="66"/>
      <c r="O25" s="66"/>
      <c r="P25" s="66"/>
      <c r="Q25" s="66"/>
      <c r="R25" s="66"/>
      <c r="S25" s="66"/>
      <c r="T25" s="66"/>
      <c r="U25" s="66"/>
      <c r="V25" s="66"/>
      <c r="W25" s="66"/>
      <c r="X25" s="65"/>
      <c r="Y25" s="65"/>
      <c r="Z25" s="65"/>
      <c r="AA25" s="65"/>
      <c r="AB25" s="65"/>
      <c r="AC25" s="65"/>
      <c r="AD25" s="65"/>
      <c r="AE25" s="65"/>
      <c r="AF25" s="65"/>
      <c r="AG25" s="65"/>
      <c r="AH25" s="65"/>
      <c r="AI25" s="65"/>
      <c r="AJ25" s="65"/>
      <c r="AK25" s="65"/>
      <c r="AL25" s="69"/>
      <c r="AM25" s="69"/>
      <c r="AN25" s="69"/>
      <c r="AO25" s="69"/>
      <c r="AP25" s="69"/>
      <c r="AQ25" s="69"/>
      <c r="AR25" s="69"/>
      <c r="AS25" s="69"/>
      <c r="AT25" s="69"/>
      <c r="AU25" s="69"/>
      <c r="AV25" s="65"/>
      <c r="AW25" s="65"/>
      <c r="AX25" s="65"/>
      <c r="AY25" s="65"/>
      <c r="AZ25" s="65"/>
      <c r="BA25" s="65"/>
      <c r="BB25" s="65"/>
      <c r="BC25" s="65"/>
      <c r="BD25" s="65"/>
      <c r="BE25" s="65"/>
      <c r="BF25" s="65"/>
      <c r="BG25" s="65"/>
      <c r="BH25" s="65"/>
      <c r="BI25" s="65"/>
      <c r="BJ25" s="65"/>
      <c r="BK25" s="65"/>
      <c r="BL25" s="65"/>
      <c r="BM25" s="65"/>
      <c r="BN25" s="65"/>
      <c r="BO25" s="65"/>
      <c r="BP25" s="65"/>
      <c r="BQ25" s="65"/>
      <c r="BR25" s="65"/>
      <c r="BS25" s="65"/>
      <c r="BT25" s="65"/>
      <c r="BU25" s="65"/>
      <c r="BV25" s="65"/>
      <c r="BW25" s="65"/>
      <c r="BX25" s="65"/>
      <c r="BY25" s="67"/>
    </row>
    <row r="26" spans="1:112" ht="12" customHeight="1" x14ac:dyDescent="0.25">
      <c r="A26" s="64"/>
      <c r="B26" s="65"/>
      <c r="C26" s="65"/>
      <c r="D26" s="65"/>
      <c r="E26" s="65"/>
      <c r="F26" s="65"/>
      <c r="G26" s="65"/>
      <c r="H26" s="65"/>
      <c r="I26" s="65"/>
      <c r="J26" s="65"/>
      <c r="K26" s="65"/>
      <c r="L26" s="65"/>
      <c r="M26" s="65"/>
      <c r="N26" s="65"/>
      <c r="O26" s="65"/>
      <c r="P26" s="65"/>
      <c r="Q26" s="65"/>
      <c r="R26" s="65"/>
      <c r="S26" s="65"/>
      <c r="T26" s="65"/>
      <c r="U26" s="65"/>
      <c r="V26" s="65"/>
      <c r="W26" s="65"/>
      <c r="X26" s="65"/>
      <c r="Y26" s="65"/>
      <c r="Z26" s="65"/>
      <c r="AA26" s="65"/>
      <c r="AB26" s="65"/>
      <c r="AC26" s="65"/>
      <c r="AD26" s="65"/>
      <c r="AE26" s="65"/>
      <c r="AF26" s="65"/>
      <c r="AG26" s="65"/>
      <c r="AH26" s="65"/>
      <c r="AI26" s="65"/>
      <c r="AJ26" s="65"/>
      <c r="AK26" s="65"/>
      <c r="AL26" s="65"/>
      <c r="AM26" s="65"/>
      <c r="AN26" s="65"/>
      <c r="AO26" s="65"/>
      <c r="AP26" s="65"/>
      <c r="AQ26" s="65"/>
      <c r="AR26" s="65"/>
      <c r="AS26" s="65"/>
      <c r="AT26" s="65"/>
      <c r="AU26" s="65"/>
      <c r="AV26" s="65"/>
      <c r="AW26" s="65"/>
      <c r="AX26" s="65"/>
      <c r="AY26" s="65"/>
      <c r="AZ26" s="65"/>
      <c r="BA26" s="65"/>
      <c r="BB26" s="65"/>
      <c r="BC26" s="66"/>
      <c r="BD26" s="66"/>
      <c r="BE26" s="66"/>
      <c r="BF26" s="66"/>
      <c r="BG26" s="66"/>
      <c r="BH26" s="66"/>
      <c r="BI26" s="66"/>
      <c r="BJ26" s="66"/>
      <c r="BK26" s="66"/>
      <c r="BL26" s="66"/>
      <c r="BM26" s="66"/>
      <c r="BN26" s="66"/>
      <c r="BO26" s="66"/>
      <c r="BP26" s="66"/>
      <c r="BQ26" s="65"/>
      <c r="BR26" s="65"/>
      <c r="BS26" s="65"/>
      <c r="BT26" s="65"/>
      <c r="BU26" s="65"/>
      <c r="BV26" s="65"/>
      <c r="BW26" s="65"/>
      <c r="BX26" s="65"/>
      <c r="BY26" s="67"/>
    </row>
    <row r="27" spans="1:112" ht="12" customHeight="1" x14ac:dyDescent="0.25">
      <c r="A27" s="64"/>
      <c r="B27" s="73"/>
      <c r="C27" s="73"/>
      <c r="D27" s="73"/>
      <c r="E27" s="73"/>
      <c r="F27" s="73"/>
      <c r="G27" s="73"/>
      <c r="H27" s="73"/>
      <c r="I27" s="73"/>
      <c r="J27" s="73"/>
      <c r="K27" s="73"/>
      <c r="L27" s="73"/>
      <c r="M27" s="73"/>
      <c r="N27" s="74"/>
      <c r="O27" s="74"/>
      <c r="P27" s="74"/>
      <c r="Q27" s="74"/>
      <c r="R27" s="74"/>
      <c r="S27" s="74"/>
      <c r="T27" s="74"/>
      <c r="U27" s="74"/>
      <c r="V27" s="74"/>
      <c r="W27" s="74"/>
      <c r="X27" s="74"/>
      <c r="Y27" s="74"/>
      <c r="Z27" s="65"/>
      <c r="AA27" s="65"/>
      <c r="AB27" s="65"/>
      <c r="AC27" s="65"/>
      <c r="AD27" s="65"/>
      <c r="AE27" s="65"/>
      <c r="AF27" s="65"/>
      <c r="AG27" s="65"/>
      <c r="AH27" s="65"/>
      <c r="AI27" s="65"/>
      <c r="AJ27" s="65"/>
      <c r="AK27" s="65"/>
      <c r="AL27" s="65"/>
      <c r="AM27" s="65"/>
      <c r="AN27" s="65"/>
      <c r="AO27" s="65"/>
      <c r="AP27" s="65"/>
      <c r="AQ27" s="65"/>
      <c r="AR27" s="65"/>
      <c r="AS27" s="65"/>
      <c r="AT27" s="65"/>
      <c r="AU27" s="65"/>
      <c r="AV27" s="65"/>
      <c r="AW27" s="65"/>
      <c r="AX27" s="65"/>
      <c r="AY27" s="65"/>
      <c r="AZ27" s="65"/>
      <c r="BA27" s="65"/>
      <c r="BB27" s="65"/>
      <c r="BC27" s="66"/>
      <c r="BD27" s="66"/>
      <c r="BE27" s="66"/>
      <c r="BF27" s="66"/>
      <c r="BG27" s="66"/>
      <c r="BH27" s="66"/>
      <c r="BI27" s="66"/>
      <c r="BJ27" s="66"/>
      <c r="BK27" s="66"/>
      <c r="BL27" s="66"/>
      <c r="BM27" s="66"/>
      <c r="BN27" s="66"/>
      <c r="BO27" s="66"/>
      <c r="BP27" s="66"/>
      <c r="BQ27" s="65"/>
      <c r="BR27" s="65"/>
      <c r="BS27" s="65"/>
      <c r="BT27" s="65"/>
      <c r="BU27" s="65"/>
      <c r="BV27" s="65"/>
      <c r="BW27" s="65"/>
      <c r="BX27" s="65"/>
      <c r="BY27" s="67"/>
    </row>
    <row r="28" spans="1:112" ht="12" customHeight="1" x14ac:dyDescent="0.25">
      <c r="A28" s="64"/>
      <c r="B28" s="73"/>
      <c r="C28" s="73"/>
      <c r="D28" s="73"/>
      <c r="E28" s="73"/>
      <c r="F28" s="73"/>
      <c r="G28" s="73"/>
      <c r="H28" s="73"/>
      <c r="I28" s="73"/>
      <c r="J28" s="73"/>
      <c r="K28" s="73"/>
      <c r="L28" s="73"/>
      <c r="M28" s="73"/>
      <c r="N28" s="74"/>
      <c r="O28" s="74"/>
      <c r="P28" s="74"/>
      <c r="Q28" s="74"/>
      <c r="R28" s="74"/>
      <c r="S28" s="74"/>
      <c r="T28" s="74"/>
      <c r="U28" s="74"/>
      <c r="V28" s="74"/>
      <c r="W28" s="74"/>
      <c r="X28" s="74"/>
      <c r="Y28" s="74"/>
      <c r="Z28" s="65"/>
      <c r="AA28" s="65"/>
      <c r="AB28" s="65"/>
      <c r="AC28" s="65"/>
      <c r="AD28" s="65"/>
      <c r="AE28" s="65"/>
      <c r="AF28" s="65"/>
      <c r="AG28" s="65"/>
      <c r="AH28" s="65"/>
      <c r="AI28" s="65"/>
      <c r="AJ28" s="65"/>
      <c r="AK28" s="65"/>
      <c r="AL28" s="65"/>
      <c r="AM28" s="65"/>
      <c r="AN28" s="65"/>
      <c r="AO28" s="65"/>
      <c r="AP28" s="65"/>
      <c r="AQ28" s="65"/>
      <c r="AR28" s="65"/>
      <c r="AS28" s="65"/>
      <c r="AT28" s="65"/>
      <c r="AU28" s="65"/>
      <c r="AV28" s="65"/>
      <c r="AW28" s="65"/>
      <c r="AX28" s="65"/>
      <c r="AY28" s="65"/>
      <c r="AZ28" s="65"/>
      <c r="BA28" s="65"/>
      <c r="BB28" s="65"/>
      <c r="BC28" s="66"/>
      <c r="BD28" s="66"/>
      <c r="BE28" s="66"/>
      <c r="BF28" s="66"/>
      <c r="BG28" s="66"/>
      <c r="BH28" s="66"/>
      <c r="BI28" s="66"/>
      <c r="BJ28" s="66"/>
      <c r="BK28" s="66"/>
      <c r="BL28" s="66"/>
      <c r="BM28" s="66"/>
      <c r="BN28" s="66"/>
      <c r="BO28" s="66"/>
      <c r="BP28" s="66"/>
      <c r="BQ28" s="65"/>
      <c r="BR28" s="65"/>
      <c r="BS28" s="65"/>
      <c r="BT28" s="65"/>
      <c r="BU28" s="65"/>
      <c r="BV28" s="65"/>
      <c r="BW28" s="65"/>
      <c r="BX28" s="65"/>
      <c r="BY28" s="67"/>
    </row>
    <row r="29" spans="1:112" ht="12" customHeight="1" x14ac:dyDescent="0.25">
      <c r="A29" s="64"/>
      <c r="B29" s="73"/>
      <c r="C29" s="73"/>
      <c r="D29" s="73"/>
      <c r="E29" s="73"/>
      <c r="F29" s="73"/>
      <c r="G29" s="73"/>
      <c r="H29" s="73"/>
      <c r="I29" s="73"/>
      <c r="J29" s="73"/>
      <c r="K29" s="73"/>
      <c r="L29" s="73"/>
      <c r="M29" s="73"/>
      <c r="N29" s="74"/>
      <c r="O29" s="74"/>
      <c r="P29" s="74"/>
      <c r="Q29" s="74"/>
      <c r="R29" s="74"/>
      <c r="S29" s="74"/>
      <c r="T29" s="74"/>
      <c r="U29" s="74"/>
      <c r="V29" s="74"/>
      <c r="W29" s="74"/>
      <c r="X29" s="74"/>
      <c r="Y29" s="74"/>
      <c r="Z29" s="65"/>
      <c r="AA29" s="65"/>
      <c r="AB29" s="65"/>
      <c r="AC29" s="65"/>
      <c r="AD29" s="65"/>
      <c r="AE29" s="65"/>
      <c r="AF29" s="65"/>
      <c r="AG29" s="65"/>
      <c r="AH29" s="65"/>
      <c r="AI29" s="65"/>
      <c r="AJ29" s="65"/>
      <c r="AK29" s="65"/>
      <c r="AL29" s="65"/>
      <c r="AM29" s="65"/>
      <c r="AN29" s="65"/>
      <c r="AO29" s="65"/>
      <c r="AP29" s="65"/>
      <c r="AQ29" s="65"/>
      <c r="AR29" s="65"/>
      <c r="AS29" s="65"/>
      <c r="AT29" s="65"/>
      <c r="AU29" s="65"/>
      <c r="AV29" s="65"/>
      <c r="AW29" s="65"/>
      <c r="AX29" s="65"/>
      <c r="AY29" s="65"/>
      <c r="AZ29" s="65"/>
      <c r="BA29" s="65"/>
      <c r="BB29" s="65"/>
      <c r="BC29" s="66"/>
      <c r="BD29" s="66"/>
      <c r="BE29" s="66"/>
      <c r="BF29" s="66"/>
      <c r="BG29" s="66"/>
      <c r="BH29" s="66"/>
      <c r="BI29" s="66"/>
      <c r="BJ29" s="66"/>
      <c r="BK29" s="66"/>
      <c r="BL29" s="66"/>
      <c r="BM29" s="66"/>
      <c r="BN29" s="66"/>
      <c r="BO29" s="66"/>
      <c r="BP29" s="66"/>
      <c r="BQ29" s="65"/>
      <c r="BR29" s="65"/>
      <c r="BS29" s="65"/>
      <c r="BT29" s="65"/>
      <c r="BU29" s="65"/>
      <c r="BV29" s="65"/>
      <c r="BW29" s="65"/>
      <c r="BX29" s="65"/>
      <c r="BY29" s="67"/>
    </row>
    <row r="30" spans="1:112" ht="12" customHeight="1" x14ac:dyDescent="0.25">
      <c r="A30" s="64"/>
      <c r="B30" s="73"/>
      <c r="C30" s="73"/>
      <c r="D30" s="73"/>
      <c r="E30" s="73"/>
      <c r="F30" s="73"/>
      <c r="G30" s="73"/>
      <c r="H30" s="73"/>
      <c r="I30" s="73"/>
      <c r="J30" s="73"/>
      <c r="K30" s="73"/>
      <c r="L30" s="73"/>
      <c r="M30" s="73"/>
      <c r="N30" s="74"/>
      <c r="O30" s="74"/>
      <c r="P30" s="74"/>
      <c r="Q30" s="74"/>
      <c r="R30" s="74"/>
      <c r="S30" s="74"/>
      <c r="T30" s="74"/>
      <c r="U30" s="74"/>
      <c r="V30" s="74"/>
      <c r="W30" s="74"/>
      <c r="X30" s="74"/>
      <c r="Y30" s="74"/>
      <c r="Z30" s="65"/>
      <c r="AA30" s="65"/>
      <c r="AB30" s="65"/>
      <c r="AC30" s="65"/>
      <c r="AD30" s="65"/>
      <c r="AE30" s="65"/>
      <c r="AF30" s="65"/>
      <c r="AG30" s="65"/>
      <c r="AH30" s="65"/>
      <c r="AI30" s="65"/>
      <c r="AJ30" s="65"/>
      <c r="AK30" s="65"/>
      <c r="AL30" s="65"/>
      <c r="AM30" s="65"/>
      <c r="AN30" s="65"/>
      <c r="AO30" s="65"/>
      <c r="AP30" s="65"/>
      <c r="AQ30" s="65"/>
      <c r="AR30" s="65"/>
      <c r="AS30" s="65"/>
      <c r="AT30" s="65"/>
      <c r="AU30" s="65"/>
      <c r="AV30" s="65"/>
      <c r="AW30" s="65"/>
      <c r="AX30" s="65"/>
      <c r="AY30" s="65"/>
      <c r="AZ30" s="65"/>
      <c r="BA30" s="65"/>
      <c r="BB30" s="65"/>
      <c r="BC30" s="69"/>
      <c r="BD30" s="69"/>
      <c r="BE30" s="69"/>
      <c r="BF30" s="69"/>
      <c r="BG30" s="69"/>
      <c r="BH30" s="69"/>
      <c r="BI30" s="69"/>
      <c r="BJ30" s="69"/>
      <c r="BK30" s="69"/>
      <c r="BL30" s="69"/>
      <c r="BM30" s="69"/>
      <c r="BN30" s="69"/>
      <c r="BO30" s="69"/>
      <c r="BP30" s="69"/>
      <c r="BQ30" s="65"/>
      <c r="BR30" s="65"/>
      <c r="BS30" s="65"/>
      <c r="BT30" s="65"/>
      <c r="BU30" s="65"/>
      <c r="BV30" s="65"/>
      <c r="BW30" s="65"/>
      <c r="BX30" s="65"/>
      <c r="BY30" s="67"/>
    </row>
    <row r="31" spans="1:112" ht="12" customHeight="1" x14ac:dyDescent="0.25">
      <c r="A31" s="64"/>
      <c r="B31" s="73"/>
      <c r="C31" s="73"/>
      <c r="D31" s="73"/>
      <c r="E31" s="73"/>
      <c r="F31" s="73"/>
      <c r="G31" s="73"/>
      <c r="H31" s="73"/>
      <c r="I31" s="73"/>
      <c r="J31" s="73"/>
      <c r="K31" s="73"/>
      <c r="L31" s="73"/>
      <c r="M31" s="73"/>
      <c r="N31" s="74"/>
      <c r="O31" s="74"/>
      <c r="P31" s="74"/>
      <c r="Q31" s="74"/>
      <c r="R31" s="74"/>
      <c r="S31" s="74"/>
      <c r="T31" s="74"/>
      <c r="U31" s="74"/>
      <c r="V31" s="74"/>
      <c r="W31" s="74"/>
      <c r="X31" s="74"/>
      <c r="Y31" s="74"/>
      <c r="Z31" s="65"/>
      <c r="AA31" s="65"/>
      <c r="AB31" s="65"/>
      <c r="AC31" s="65"/>
      <c r="AD31" s="65"/>
      <c r="AE31" s="65"/>
      <c r="AF31" s="65"/>
      <c r="AG31" s="65"/>
      <c r="AH31" s="65"/>
      <c r="AI31" s="65"/>
      <c r="AJ31" s="65"/>
      <c r="AK31" s="65"/>
      <c r="AL31" s="65"/>
      <c r="AM31" s="65"/>
      <c r="AN31" s="65"/>
      <c r="AO31" s="65"/>
      <c r="AP31" s="65"/>
      <c r="AQ31" s="65"/>
      <c r="AR31" s="65"/>
      <c r="AS31" s="65"/>
      <c r="AT31" s="65"/>
      <c r="AU31" s="65"/>
      <c r="AV31" s="65"/>
      <c r="AW31" s="65"/>
      <c r="AX31" s="65"/>
      <c r="AY31" s="65"/>
      <c r="AZ31" s="65"/>
      <c r="BA31" s="65"/>
      <c r="BB31" s="65"/>
      <c r="BC31" s="69"/>
      <c r="BD31" s="69"/>
      <c r="BE31" s="69"/>
      <c r="BF31" s="69"/>
      <c r="BG31" s="69"/>
      <c r="BH31" s="69"/>
      <c r="BI31" s="69"/>
      <c r="BJ31" s="69"/>
      <c r="BK31" s="69"/>
      <c r="BL31" s="69"/>
      <c r="BM31" s="69"/>
      <c r="BN31" s="69"/>
      <c r="BO31" s="69"/>
      <c r="BP31" s="69"/>
      <c r="BQ31" s="65"/>
      <c r="BR31" s="65"/>
      <c r="BS31" s="65"/>
      <c r="BT31" s="65"/>
      <c r="BU31" s="65"/>
      <c r="BV31" s="65"/>
      <c r="BW31" s="65"/>
      <c r="BX31" s="65"/>
      <c r="BY31" s="67"/>
    </row>
    <row r="32" spans="1:112" ht="12" customHeight="1" x14ac:dyDescent="0.25">
      <c r="A32" s="75"/>
      <c r="B32" s="73"/>
      <c r="C32" s="73"/>
      <c r="D32" s="73"/>
      <c r="E32" s="73"/>
      <c r="F32" s="73"/>
      <c r="G32" s="73"/>
      <c r="H32" s="73"/>
      <c r="I32" s="73"/>
      <c r="J32" s="73"/>
      <c r="K32" s="73"/>
      <c r="L32" s="73"/>
      <c r="M32" s="73"/>
      <c r="N32" s="74"/>
      <c r="O32" s="74"/>
      <c r="P32" s="74"/>
      <c r="Q32" s="74"/>
      <c r="R32" s="74"/>
      <c r="S32" s="74"/>
      <c r="T32" s="74"/>
      <c r="U32" s="74"/>
      <c r="V32" s="74"/>
      <c r="W32" s="74"/>
      <c r="X32" s="74"/>
      <c r="Y32" s="74"/>
      <c r="Z32" s="76"/>
      <c r="AA32" s="76"/>
      <c r="AB32" s="76"/>
      <c r="AC32" s="76"/>
      <c r="AD32" s="76"/>
      <c r="AE32" s="76"/>
      <c r="AF32" s="76"/>
      <c r="AG32" s="76"/>
      <c r="AH32" s="76"/>
      <c r="AI32" s="76"/>
      <c r="AJ32" s="76"/>
      <c r="AK32" s="76"/>
      <c r="AL32" s="76"/>
      <c r="AM32" s="76"/>
      <c r="AN32" s="76"/>
      <c r="AO32" s="65"/>
      <c r="AP32" s="65"/>
      <c r="AQ32" s="65"/>
      <c r="AR32" s="65"/>
      <c r="AS32" s="65"/>
      <c r="AT32" s="65"/>
      <c r="AU32" s="65"/>
      <c r="AV32" s="76"/>
      <c r="AW32" s="76"/>
      <c r="AX32" s="76"/>
      <c r="AY32" s="76"/>
      <c r="AZ32" s="76"/>
      <c r="BA32" s="76"/>
      <c r="BB32" s="76"/>
      <c r="BC32" s="76"/>
      <c r="BD32" s="76"/>
      <c r="BE32" s="76"/>
      <c r="BF32" s="76"/>
      <c r="BG32" s="76"/>
      <c r="BH32" s="76"/>
      <c r="BI32" s="76"/>
      <c r="BJ32" s="76"/>
      <c r="BK32" s="76"/>
      <c r="BL32" s="76"/>
      <c r="BM32" s="76"/>
      <c r="BN32" s="76"/>
      <c r="BO32" s="76"/>
      <c r="BP32" s="76"/>
      <c r="BQ32" s="76"/>
      <c r="BR32" s="76"/>
      <c r="BS32" s="76"/>
      <c r="BT32" s="65"/>
      <c r="BU32" s="65"/>
      <c r="BV32" s="65"/>
      <c r="BW32" s="65"/>
      <c r="BX32" s="65"/>
      <c r="BY32" s="67"/>
    </row>
    <row r="33" spans="1:100" ht="12" customHeight="1" x14ac:dyDescent="0.3">
      <c r="A33" s="75"/>
      <c r="B33" s="73"/>
      <c r="C33" s="73"/>
      <c r="D33" s="73"/>
      <c r="E33" s="73"/>
      <c r="F33" s="73"/>
      <c r="G33" s="73"/>
      <c r="H33" s="73"/>
      <c r="I33" s="73"/>
      <c r="J33" s="73"/>
      <c r="K33" s="73"/>
      <c r="L33" s="73"/>
      <c r="M33" s="73"/>
      <c r="N33" s="77"/>
      <c r="O33" s="74"/>
      <c r="P33" s="74"/>
      <c r="Q33" s="74"/>
      <c r="R33" s="74"/>
      <c r="S33" s="74"/>
      <c r="T33" s="74"/>
      <c r="U33" s="74"/>
      <c r="V33" s="74"/>
      <c r="W33" s="74"/>
      <c r="X33" s="74"/>
      <c r="Y33" s="74"/>
      <c r="Z33" s="76"/>
      <c r="AA33" s="76"/>
      <c r="AB33" s="76"/>
      <c r="AC33" s="76"/>
      <c r="AD33" s="76"/>
      <c r="AE33" s="76"/>
      <c r="AF33" s="76"/>
      <c r="AG33" s="76"/>
      <c r="AH33" s="76"/>
      <c r="AI33" s="76"/>
      <c r="AJ33" s="76"/>
      <c r="AK33" s="76"/>
      <c r="AL33" s="73"/>
      <c r="AM33" s="73"/>
      <c r="AN33" s="73"/>
      <c r="AO33" s="73"/>
      <c r="AP33" s="73"/>
      <c r="AQ33" s="73"/>
      <c r="AR33" s="73"/>
      <c r="AS33" s="73"/>
      <c r="AT33" s="73"/>
      <c r="AU33" s="73"/>
      <c r="AV33" s="73"/>
      <c r="AW33" s="73"/>
      <c r="AX33" s="78"/>
      <c r="AY33" s="78"/>
      <c r="AZ33" s="78"/>
      <c r="BA33" s="78"/>
      <c r="BB33" s="78"/>
      <c r="BC33" s="78"/>
      <c r="BD33" s="78"/>
      <c r="BE33" s="78"/>
      <c r="BF33" s="78"/>
      <c r="BG33" s="78"/>
      <c r="BH33" s="65"/>
      <c r="BI33" s="73"/>
      <c r="BJ33" s="73"/>
      <c r="BK33" s="73"/>
      <c r="BL33" s="73"/>
      <c r="BM33" s="73"/>
      <c r="BN33" s="78"/>
      <c r="BO33" s="78"/>
      <c r="BP33" s="78"/>
      <c r="BQ33" s="78"/>
      <c r="BR33" s="78"/>
      <c r="BS33" s="78"/>
      <c r="BT33" s="76"/>
      <c r="BU33" s="76"/>
      <c r="BV33" s="76"/>
      <c r="BW33" s="76"/>
      <c r="BX33" s="65"/>
      <c r="BY33" s="67"/>
    </row>
    <row r="34" spans="1:100" ht="12" customHeight="1" x14ac:dyDescent="0.3">
      <c r="A34" s="64"/>
      <c r="B34" s="73"/>
      <c r="C34" s="73"/>
      <c r="D34" s="73"/>
      <c r="E34" s="73"/>
      <c r="F34" s="73"/>
      <c r="G34" s="73"/>
      <c r="H34" s="73"/>
      <c r="I34" s="73"/>
      <c r="J34" s="73"/>
      <c r="K34" s="73"/>
      <c r="L34" s="73"/>
      <c r="M34" s="73"/>
      <c r="N34" s="74"/>
      <c r="O34" s="74"/>
      <c r="P34" s="74"/>
      <c r="Q34" s="74"/>
      <c r="R34" s="74"/>
      <c r="S34" s="74"/>
      <c r="T34" s="74"/>
      <c r="U34" s="74"/>
      <c r="V34" s="74"/>
      <c r="W34" s="74"/>
      <c r="X34" s="74"/>
      <c r="Y34" s="74"/>
      <c r="Z34" s="65"/>
      <c r="AA34" s="65"/>
      <c r="AB34" s="65"/>
      <c r="AC34" s="65"/>
      <c r="AD34" s="65"/>
      <c r="AE34" s="65"/>
      <c r="AF34" s="65"/>
      <c r="AG34" s="65"/>
      <c r="AH34" s="65"/>
      <c r="AI34" s="65"/>
      <c r="AJ34" s="65"/>
      <c r="AK34" s="65"/>
      <c r="AL34" s="73"/>
      <c r="AM34" s="73"/>
      <c r="AN34" s="73"/>
      <c r="AO34" s="73"/>
      <c r="AP34" s="73"/>
      <c r="AQ34" s="73"/>
      <c r="AR34" s="73"/>
      <c r="AS34" s="73"/>
      <c r="AT34" s="73"/>
      <c r="AU34" s="73"/>
      <c r="AV34" s="73"/>
      <c r="AW34" s="73"/>
      <c r="AX34" s="78"/>
      <c r="AY34" s="78"/>
      <c r="AZ34" s="78"/>
      <c r="BA34" s="78"/>
      <c r="BB34" s="78"/>
      <c r="BC34" s="78"/>
      <c r="BD34" s="78"/>
      <c r="BE34" s="78"/>
      <c r="BF34" s="78"/>
      <c r="BG34" s="78"/>
      <c r="BH34" s="65"/>
      <c r="BI34" s="73"/>
      <c r="BJ34" s="73"/>
      <c r="BK34" s="73"/>
      <c r="BL34" s="73"/>
      <c r="BM34" s="73"/>
      <c r="BN34" s="78"/>
      <c r="BO34" s="78"/>
      <c r="BP34" s="78"/>
      <c r="BQ34" s="78"/>
      <c r="BR34" s="78"/>
      <c r="BS34" s="78"/>
      <c r="BT34" s="76"/>
      <c r="BU34" s="76"/>
      <c r="BV34" s="76"/>
      <c r="BW34" s="76"/>
      <c r="BX34" s="65"/>
      <c r="BY34" s="67"/>
    </row>
    <row r="35" spans="1:100" ht="12" customHeight="1" x14ac:dyDescent="0.25">
      <c r="A35" s="64"/>
      <c r="B35" s="73"/>
      <c r="C35" s="73"/>
      <c r="D35" s="73"/>
      <c r="E35" s="73"/>
      <c r="F35" s="73"/>
      <c r="G35" s="73"/>
      <c r="H35" s="73"/>
      <c r="I35" s="73"/>
      <c r="J35" s="73"/>
      <c r="K35" s="73"/>
      <c r="L35" s="73"/>
      <c r="M35" s="73"/>
      <c r="N35" s="79"/>
      <c r="O35" s="79"/>
      <c r="P35" s="79"/>
      <c r="Q35" s="79"/>
      <c r="R35" s="79"/>
      <c r="S35" s="73"/>
      <c r="T35" s="73"/>
      <c r="U35" s="73"/>
      <c r="V35" s="73"/>
      <c r="W35" s="73"/>
      <c r="X35" s="73"/>
      <c r="Y35" s="76"/>
      <c r="Z35" s="65"/>
      <c r="AA35" s="65"/>
      <c r="AB35" s="65"/>
      <c r="AC35" s="65"/>
      <c r="AD35" s="65"/>
      <c r="AE35" s="65"/>
      <c r="AF35" s="65"/>
      <c r="AG35" s="65"/>
      <c r="AH35" s="65"/>
      <c r="AI35" s="65"/>
      <c r="AJ35" s="65"/>
      <c r="AK35" s="65"/>
      <c r="AL35" s="65"/>
      <c r="AM35" s="65"/>
      <c r="AN35" s="76"/>
      <c r="AO35" s="76"/>
      <c r="AP35" s="76"/>
      <c r="AQ35" s="76"/>
      <c r="AR35" s="76"/>
      <c r="AS35" s="76"/>
      <c r="AT35" s="76"/>
      <c r="AU35" s="76"/>
      <c r="AV35" s="76"/>
      <c r="AW35" s="76"/>
      <c r="AX35" s="76"/>
      <c r="AY35" s="76"/>
      <c r="AZ35" s="76"/>
      <c r="BA35" s="76"/>
      <c r="BB35" s="76"/>
      <c r="BC35" s="76"/>
      <c r="BD35" s="76"/>
      <c r="BE35" s="76"/>
      <c r="BF35" s="76"/>
      <c r="BG35" s="76"/>
      <c r="BH35" s="76"/>
      <c r="BI35" s="76"/>
      <c r="BJ35" s="76"/>
      <c r="BK35" s="76"/>
      <c r="BL35" s="76"/>
      <c r="BM35" s="76"/>
      <c r="BN35" s="76"/>
      <c r="BO35" s="76"/>
      <c r="BP35" s="76"/>
      <c r="BQ35" s="76"/>
      <c r="BR35" s="76"/>
      <c r="BS35" s="76"/>
      <c r="BT35" s="76"/>
      <c r="BU35" s="76"/>
      <c r="BV35" s="76"/>
      <c r="BW35" s="76"/>
      <c r="BX35" s="65"/>
      <c r="BY35" s="67"/>
    </row>
    <row r="36" spans="1:100" ht="12" customHeight="1" x14ac:dyDescent="0.25">
      <c r="A36" s="64"/>
      <c r="B36" s="73"/>
      <c r="C36" s="73"/>
      <c r="D36" s="73"/>
      <c r="E36" s="73"/>
      <c r="F36" s="73"/>
      <c r="G36" s="73"/>
      <c r="H36" s="73"/>
      <c r="I36" s="73"/>
      <c r="J36" s="73"/>
      <c r="K36" s="73"/>
      <c r="L36" s="73"/>
      <c r="M36" s="73"/>
      <c r="N36" s="79"/>
      <c r="O36" s="79"/>
      <c r="P36" s="79"/>
      <c r="Q36" s="79"/>
      <c r="R36" s="79"/>
      <c r="S36" s="73"/>
      <c r="T36" s="73"/>
      <c r="U36" s="73"/>
      <c r="V36" s="73"/>
      <c r="W36" s="73"/>
      <c r="X36" s="73"/>
      <c r="Y36" s="76"/>
      <c r="Z36" s="65"/>
      <c r="AA36" s="65"/>
      <c r="AB36" s="65"/>
      <c r="AC36" s="65"/>
      <c r="AD36" s="65"/>
      <c r="AE36" s="65"/>
      <c r="AF36" s="65"/>
      <c r="AG36" s="65"/>
      <c r="AH36" s="65"/>
      <c r="AI36" s="65"/>
      <c r="AJ36" s="65"/>
      <c r="AK36" s="65"/>
      <c r="AL36" s="65"/>
      <c r="AM36" s="65"/>
      <c r="AN36" s="76"/>
      <c r="AO36" s="76"/>
      <c r="AP36" s="76"/>
      <c r="AQ36" s="76"/>
      <c r="AR36" s="76"/>
      <c r="AS36" s="76"/>
      <c r="AT36" s="76"/>
      <c r="AU36" s="76"/>
      <c r="AV36" s="76"/>
      <c r="AW36" s="76"/>
      <c r="AX36" s="76"/>
      <c r="AY36" s="76"/>
      <c r="AZ36" s="76"/>
      <c r="BA36" s="76"/>
      <c r="BB36" s="76"/>
      <c r="BC36" s="76"/>
      <c r="BD36" s="76"/>
      <c r="BE36" s="76"/>
      <c r="BF36" s="76"/>
      <c r="BG36" s="76"/>
      <c r="BH36" s="76"/>
      <c r="BI36" s="76"/>
      <c r="BJ36" s="76"/>
      <c r="BK36" s="76"/>
      <c r="BL36" s="76"/>
      <c r="BM36" s="76"/>
      <c r="BN36" s="76"/>
      <c r="BO36" s="76"/>
      <c r="BP36" s="76"/>
      <c r="BQ36" s="76"/>
      <c r="BR36" s="76"/>
      <c r="BS36" s="76"/>
      <c r="BT36" s="76"/>
      <c r="BU36" s="76"/>
      <c r="BV36" s="76"/>
      <c r="BW36" s="76"/>
      <c r="BX36" s="65"/>
      <c r="BY36" s="67"/>
    </row>
    <row r="37" spans="1:100" ht="12" customHeight="1" x14ac:dyDescent="0.2">
      <c r="A37" s="94"/>
      <c r="B37" s="65"/>
      <c r="C37" s="65"/>
      <c r="D37" s="65"/>
      <c r="E37" s="65"/>
      <c r="F37" s="65"/>
      <c r="G37" s="65"/>
      <c r="H37" s="68"/>
      <c r="I37" s="65"/>
      <c r="J37" s="65"/>
      <c r="K37" s="65"/>
      <c r="L37" s="65"/>
      <c r="M37" s="65"/>
      <c r="N37" s="65"/>
      <c r="O37" s="65"/>
      <c r="P37" s="65"/>
      <c r="Q37" s="65"/>
      <c r="R37" s="65"/>
      <c r="S37" s="65"/>
      <c r="T37" s="65"/>
      <c r="U37" s="65"/>
      <c r="V37" s="65"/>
      <c r="W37" s="65"/>
      <c r="X37" s="65"/>
      <c r="Y37" s="65"/>
      <c r="Z37" s="65"/>
      <c r="AA37" s="65"/>
      <c r="AB37" s="65"/>
      <c r="AC37" s="65"/>
      <c r="AD37" s="65"/>
      <c r="AE37" s="65"/>
      <c r="AF37" s="65"/>
      <c r="AG37" s="65"/>
      <c r="AH37" s="65"/>
      <c r="AI37" s="65"/>
      <c r="AJ37" s="65"/>
      <c r="AK37" s="65"/>
      <c r="AL37" s="65"/>
      <c r="AM37" s="65"/>
      <c r="AN37" s="65"/>
      <c r="AO37" s="65"/>
      <c r="AP37" s="65"/>
      <c r="AQ37" s="65"/>
      <c r="AR37" s="65"/>
      <c r="AS37" s="65"/>
      <c r="AT37" s="65"/>
      <c r="AU37" s="65"/>
      <c r="AV37" s="76"/>
      <c r="AW37" s="76"/>
      <c r="AX37" s="76"/>
      <c r="AY37" s="76"/>
      <c r="AZ37" s="76"/>
      <c r="BA37" s="76"/>
      <c r="BB37" s="76"/>
      <c r="BC37" s="76"/>
      <c r="BD37" s="76"/>
      <c r="BE37" s="76"/>
      <c r="BF37" s="76"/>
      <c r="BG37" s="76"/>
      <c r="BH37" s="76"/>
      <c r="BI37" s="76"/>
      <c r="BJ37" s="76"/>
      <c r="BK37" s="76"/>
      <c r="BL37" s="76"/>
      <c r="BM37" s="76"/>
      <c r="BN37" s="76"/>
      <c r="BO37" s="76"/>
      <c r="BP37" s="76"/>
      <c r="BQ37" s="76"/>
      <c r="BR37" s="76"/>
      <c r="BS37" s="76"/>
      <c r="BT37" s="65"/>
      <c r="BU37" s="65"/>
      <c r="BV37" s="65"/>
      <c r="BW37" s="65"/>
      <c r="BX37" s="65"/>
      <c r="BY37" s="67"/>
    </row>
    <row r="38" spans="1:100" ht="12" customHeight="1" x14ac:dyDescent="0.2">
      <c r="A38" s="91"/>
      <c r="B38" s="90"/>
      <c r="C38" s="90"/>
      <c r="D38" s="90"/>
      <c r="E38" s="90"/>
      <c r="F38" s="90"/>
      <c r="G38" s="90"/>
      <c r="H38" s="90"/>
      <c r="I38" s="90"/>
      <c r="J38" s="90"/>
      <c r="K38" s="90"/>
      <c r="L38" s="90"/>
      <c r="M38" s="90"/>
      <c r="N38" s="90"/>
      <c r="O38" s="90"/>
      <c r="P38" s="90"/>
      <c r="Q38" s="90"/>
      <c r="R38" s="90"/>
      <c r="S38" s="90"/>
      <c r="T38" s="90"/>
      <c r="U38" s="90"/>
      <c r="V38" s="90"/>
      <c r="W38" s="90"/>
      <c r="X38" s="90"/>
      <c r="Y38" s="90"/>
      <c r="Z38" s="81"/>
      <c r="AA38" s="81"/>
      <c r="AB38" s="81"/>
      <c r="AC38" s="81"/>
      <c r="AD38" s="81"/>
      <c r="AE38" s="81"/>
      <c r="AF38" s="81"/>
      <c r="AG38" s="81"/>
      <c r="AH38" s="81"/>
      <c r="AI38" s="81"/>
      <c r="AJ38" s="81"/>
      <c r="AK38" s="81"/>
      <c r="AL38" s="81"/>
      <c r="AM38" s="81"/>
      <c r="AN38" s="81"/>
      <c r="AO38" s="81"/>
      <c r="AP38" s="81"/>
      <c r="AQ38" s="81"/>
      <c r="AR38" s="81"/>
      <c r="AS38" s="81"/>
      <c r="AT38" s="81"/>
      <c r="AU38" s="81"/>
      <c r="AV38" s="81"/>
      <c r="AW38" s="81"/>
      <c r="AX38" s="81"/>
      <c r="AY38" s="81"/>
      <c r="AZ38" s="81"/>
      <c r="BA38" s="81"/>
      <c r="BB38" s="95"/>
      <c r="BC38" s="96"/>
      <c r="BD38" s="81"/>
      <c r="BE38" s="81"/>
      <c r="BF38" s="81"/>
      <c r="BG38" s="81"/>
      <c r="BH38" s="81"/>
      <c r="BI38" s="81"/>
      <c r="BJ38" s="81"/>
      <c r="BK38" s="81"/>
      <c r="BL38" s="81"/>
      <c r="BM38" s="81"/>
      <c r="BN38" s="81"/>
      <c r="BO38" s="81"/>
      <c r="BP38" s="81"/>
      <c r="BQ38" s="81"/>
      <c r="BR38" s="81"/>
      <c r="BS38" s="81"/>
      <c r="BT38" s="81"/>
      <c r="BU38" s="81"/>
      <c r="BV38" s="81"/>
      <c r="BW38" s="81"/>
      <c r="BX38" s="81"/>
      <c r="BY38" s="82"/>
    </row>
    <row r="39" spans="1:100" ht="12" customHeight="1" x14ac:dyDescent="0.2">
      <c r="A39" s="91"/>
      <c r="B39" s="90"/>
      <c r="C39" s="90"/>
      <c r="D39" s="90"/>
      <c r="E39" s="90"/>
      <c r="F39" s="90"/>
      <c r="G39" s="90"/>
      <c r="H39" s="90"/>
      <c r="I39" s="90"/>
      <c r="J39" s="90"/>
      <c r="K39" s="90"/>
      <c r="L39" s="90"/>
      <c r="M39" s="90"/>
      <c r="N39" s="90"/>
      <c r="O39" s="90"/>
      <c r="P39" s="90"/>
      <c r="Q39" s="90"/>
      <c r="R39" s="90"/>
      <c r="S39" s="90"/>
      <c r="T39" s="90"/>
      <c r="U39" s="90"/>
      <c r="V39" s="90"/>
      <c r="W39" s="90"/>
      <c r="X39" s="90"/>
      <c r="Y39" s="90"/>
      <c r="Z39" s="76"/>
      <c r="AA39" s="81"/>
      <c r="AB39" s="81"/>
      <c r="AC39" s="81"/>
      <c r="AD39" s="81"/>
      <c r="AE39" s="81"/>
      <c r="AF39" s="81"/>
      <c r="AG39" s="81"/>
      <c r="AH39" s="76"/>
      <c r="AI39" s="76"/>
      <c r="AJ39" s="76"/>
      <c r="AK39" s="76"/>
      <c r="AL39" s="76"/>
      <c r="AM39" s="76"/>
      <c r="AN39" s="76"/>
      <c r="AO39" s="76"/>
      <c r="AP39" s="76"/>
      <c r="AQ39" s="76"/>
      <c r="AR39" s="76"/>
      <c r="AS39" s="76"/>
      <c r="AT39" s="76"/>
      <c r="AU39" s="76"/>
      <c r="AV39" s="76"/>
      <c r="AW39" s="76"/>
      <c r="AX39" s="76"/>
      <c r="AY39" s="76"/>
      <c r="AZ39" s="76"/>
      <c r="BA39" s="76"/>
      <c r="BB39" s="76"/>
      <c r="BC39" s="76"/>
      <c r="BD39" s="76"/>
      <c r="BE39" s="76"/>
      <c r="BF39" s="76"/>
      <c r="BG39" s="81"/>
      <c r="BH39" s="81"/>
      <c r="BI39" s="81"/>
      <c r="BJ39" s="81"/>
      <c r="BK39" s="81"/>
      <c r="BL39" s="81"/>
      <c r="BM39" s="81"/>
      <c r="BN39" s="81"/>
      <c r="BO39" s="81"/>
      <c r="BP39" s="81"/>
      <c r="BQ39" s="81"/>
      <c r="BR39" s="81"/>
      <c r="BS39" s="81"/>
      <c r="BT39" s="81"/>
      <c r="BU39" s="81"/>
      <c r="BV39" s="81"/>
      <c r="BW39" s="81"/>
      <c r="BX39" s="81"/>
      <c r="BY39" s="82"/>
    </row>
    <row r="40" spans="1:100" ht="12" customHeight="1" x14ac:dyDescent="0.2">
      <c r="A40" s="91"/>
      <c r="B40" s="90"/>
      <c r="C40" s="90"/>
      <c r="D40" s="90"/>
      <c r="E40" s="90"/>
      <c r="F40" s="90"/>
      <c r="G40" s="90"/>
      <c r="H40" s="90"/>
      <c r="I40" s="90"/>
      <c r="J40" s="90"/>
      <c r="K40" s="90"/>
      <c r="L40" s="90"/>
      <c r="M40" s="90"/>
      <c r="N40" s="90"/>
      <c r="O40" s="90"/>
      <c r="P40" s="90"/>
      <c r="Q40" s="90"/>
      <c r="R40" s="90"/>
      <c r="S40" s="90"/>
      <c r="T40" s="90"/>
      <c r="U40" s="90"/>
      <c r="V40" s="90"/>
      <c r="W40" s="90"/>
      <c r="X40" s="90"/>
      <c r="Y40" s="90"/>
      <c r="Z40" s="76"/>
      <c r="AA40" s="81"/>
      <c r="AB40" s="81"/>
      <c r="AC40" s="81"/>
      <c r="AD40" s="81"/>
      <c r="AE40" s="81"/>
      <c r="AF40" s="81"/>
      <c r="AG40" s="81"/>
      <c r="AH40" s="76"/>
      <c r="AI40" s="76"/>
      <c r="AJ40" s="76"/>
      <c r="AK40" s="76"/>
      <c r="AL40" s="76"/>
      <c r="AM40" s="76"/>
      <c r="AN40" s="76"/>
      <c r="AO40" s="76"/>
      <c r="AP40" s="76"/>
      <c r="AQ40" s="76"/>
      <c r="AR40" s="76"/>
      <c r="AS40" s="76"/>
      <c r="AT40" s="76"/>
      <c r="AU40" s="76"/>
      <c r="AV40" s="76"/>
      <c r="AW40" s="76"/>
      <c r="AX40" s="76"/>
      <c r="AY40" s="76"/>
      <c r="AZ40" s="76"/>
      <c r="BA40" s="76"/>
      <c r="BB40" s="76"/>
      <c r="BC40" s="76"/>
      <c r="BD40" s="76"/>
      <c r="BE40" s="76"/>
      <c r="BF40" s="76"/>
      <c r="BG40" s="83"/>
      <c r="BH40" s="83"/>
      <c r="BI40" s="83"/>
      <c r="BJ40" s="83"/>
      <c r="BK40" s="83"/>
      <c r="BL40" s="83"/>
      <c r="BM40" s="83"/>
      <c r="BN40" s="83"/>
      <c r="BO40" s="83"/>
      <c r="BP40" s="81"/>
      <c r="BQ40" s="81"/>
      <c r="BR40" s="81"/>
      <c r="BS40" s="81"/>
      <c r="BT40" s="81"/>
      <c r="BU40" s="81"/>
      <c r="BV40" s="81"/>
      <c r="BW40" s="81"/>
      <c r="BX40" s="81"/>
      <c r="BY40" s="82"/>
      <c r="BZ40" s="84"/>
      <c r="CA40" s="84"/>
      <c r="CB40" s="84"/>
      <c r="CC40" s="84"/>
      <c r="CD40" s="84"/>
      <c r="CE40" s="84"/>
      <c r="CF40" s="84"/>
      <c r="CG40" s="84"/>
      <c r="CH40" s="84"/>
      <c r="CI40" s="84"/>
      <c r="CJ40" s="84"/>
      <c r="CK40" s="84"/>
      <c r="CL40" s="84"/>
      <c r="CM40" s="84"/>
      <c r="CN40" s="84"/>
      <c r="CO40" s="84"/>
      <c r="CP40" s="84"/>
      <c r="CQ40" s="84"/>
      <c r="CR40" s="84"/>
      <c r="CS40" s="84"/>
      <c r="CT40" s="84"/>
      <c r="CU40" s="84"/>
      <c r="CV40" s="84"/>
    </row>
    <row r="41" spans="1:100" ht="12" customHeight="1" thickBot="1" x14ac:dyDescent="0.25">
      <c r="A41" s="92"/>
      <c r="B41" s="93"/>
      <c r="C41" s="93"/>
      <c r="D41" s="93"/>
      <c r="E41" s="93"/>
      <c r="F41" s="93"/>
      <c r="G41" s="93"/>
      <c r="H41" s="93"/>
      <c r="I41" s="93"/>
      <c r="J41" s="93"/>
      <c r="K41" s="93"/>
      <c r="L41" s="93"/>
      <c r="M41" s="93"/>
      <c r="N41" s="93"/>
      <c r="O41" s="93"/>
      <c r="P41" s="93"/>
      <c r="Q41" s="93"/>
      <c r="R41" s="93"/>
      <c r="S41" s="93"/>
      <c r="T41" s="93"/>
      <c r="U41" s="93"/>
      <c r="V41" s="93"/>
      <c r="W41" s="93"/>
      <c r="X41" s="93"/>
      <c r="Y41" s="93"/>
      <c r="Z41" s="80"/>
      <c r="AA41" s="97"/>
      <c r="AB41" s="97"/>
      <c r="AC41" s="97"/>
      <c r="AD41" s="97"/>
      <c r="AE41" s="97"/>
      <c r="AF41" s="97"/>
      <c r="AG41" s="97"/>
      <c r="AH41" s="80"/>
      <c r="AI41" s="80"/>
      <c r="AJ41" s="80"/>
      <c r="AK41" s="80"/>
      <c r="AL41" s="80"/>
      <c r="AM41" s="80"/>
      <c r="AN41" s="80"/>
      <c r="AO41" s="80"/>
      <c r="AP41" s="80"/>
      <c r="AQ41" s="80"/>
      <c r="AR41" s="80"/>
      <c r="AS41" s="80"/>
      <c r="AT41" s="80"/>
      <c r="AU41" s="80"/>
      <c r="AV41" s="80"/>
      <c r="AW41" s="80"/>
      <c r="AX41" s="80"/>
      <c r="AY41" s="80"/>
      <c r="AZ41" s="80"/>
      <c r="BA41" s="80"/>
      <c r="BB41" s="80"/>
      <c r="BC41" s="80"/>
      <c r="BD41" s="80"/>
      <c r="BE41" s="80"/>
      <c r="BF41" s="80"/>
      <c r="BG41" s="98"/>
      <c r="BH41" s="98"/>
      <c r="BI41" s="98"/>
      <c r="BJ41" s="98"/>
      <c r="BK41" s="98"/>
      <c r="BL41" s="98"/>
      <c r="BM41" s="98"/>
      <c r="BN41" s="98"/>
      <c r="BO41" s="98"/>
      <c r="BP41" s="97"/>
      <c r="BQ41" s="97"/>
      <c r="BR41" s="97"/>
      <c r="BS41" s="97"/>
      <c r="BT41" s="97"/>
      <c r="BU41" s="97"/>
      <c r="BV41" s="97"/>
      <c r="BW41" s="97"/>
      <c r="BX41" s="97"/>
      <c r="BY41" s="88"/>
      <c r="BZ41" s="84"/>
      <c r="CA41" s="84"/>
      <c r="CB41" s="84"/>
      <c r="CC41" s="84"/>
      <c r="CD41" s="84"/>
      <c r="CE41" s="84"/>
      <c r="CF41" s="84"/>
      <c r="CG41" s="84"/>
      <c r="CH41" s="84"/>
      <c r="CI41" s="84"/>
      <c r="CJ41" s="84"/>
      <c r="CK41" s="84"/>
      <c r="CL41" s="84"/>
      <c r="CM41" s="84"/>
      <c r="CN41" s="84"/>
      <c r="CO41" s="84"/>
      <c r="CP41" s="84"/>
      <c r="CQ41" s="84"/>
      <c r="CR41" s="84"/>
      <c r="CS41" s="84"/>
      <c r="CT41" s="84"/>
      <c r="CU41" s="84"/>
      <c r="CV41" s="84"/>
    </row>
    <row r="42" spans="1:100" ht="12" customHeight="1" thickTop="1" x14ac:dyDescent="0.2">
      <c r="A42" s="137" t="s">
        <v>71</v>
      </c>
      <c r="B42" s="138"/>
      <c r="C42" s="138"/>
      <c r="D42" s="138"/>
      <c r="E42" s="138"/>
      <c r="F42" s="138"/>
      <c r="G42" s="138"/>
      <c r="H42" s="138"/>
      <c r="I42" s="138"/>
      <c r="J42" s="139"/>
      <c r="K42" s="140" t="s">
        <v>136</v>
      </c>
      <c r="L42" s="141"/>
      <c r="M42" s="141"/>
      <c r="N42" s="141"/>
      <c r="O42" s="141"/>
      <c r="P42" s="141"/>
      <c r="Q42" s="141"/>
      <c r="R42" s="141"/>
      <c r="S42" s="141"/>
      <c r="T42" s="141"/>
      <c r="U42" s="141"/>
      <c r="V42" s="141"/>
      <c r="W42" s="141"/>
      <c r="X42" s="141"/>
      <c r="Y42" s="142"/>
      <c r="Z42" s="76"/>
      <c r="AA42" s="85"/>
      <c r="AB42" s="85"/>
      <c r="AC42" s="85"/>
      <c r="AD42" s="85"/>
      <c r="AE42" s="85"/>
      <c r="AF42" s="85"/>
      <c r="AG42" s="85"/>
      <c r="AH42" s="76"/>
      <c r="AI42" s="76"/>
      <c r="AJ42" s="76"/>
      <c r="AK42" s="76"/>
      <c r="AL42" s="76"/>
      <c r="AM42" s="76"/>
      <c r="AN42" s="76"/>
      <c r="AO42" s="76"/>
      <c r="AP42" s="76"/>
      <c r="AQ42" s="76"/>
      <c r="AR42" s="76"/>
      <c r="AS42" s="76"/>
      <c r="AT42" s="76"/>
      <c r="AU42" s="76"/>
      <c r="AV42" s="76"/>
      <c r="AW42" s="76"/>
      <c r="AX42" s="76"/>
      <c r="AY42" s="76"/>
      <c r="AZ42" s="76"/>
      <c r="BA42" s="76"/>
      <c r="BB42" s="76"/>
      <c r="BC42" s="76"/>
      <c r="BD42" s="76"/>
      <c r="BE42" s="76"/>
      <c r="BF42" s="76"/>
      <c r="BG42" s="86"/>
      <c r="BH42" s="86"/>
      <c r="BI42" s="86"/>
      <c r="BJ42" s="86"/>
      <c r="BK42" s="86"/>
      <c r="BL42" s="86"/>
      <c r="BM42" s="86"/>
      <c r="BN42" s="86"/>
      <c r="BO42" s="86"/>
      <c r="BP42" s="86"/>
      <c r="BQ42" s="86"/>
      <c r="BR42" s="86"/>
      <c r="BS42" s="86"/>
      <c r="BT42" s="86"/>
      <c r="BU42" s="86"/>
      <c r="BV42" s="86"/>
      <c r="BW42" s="86"/>
      <c r="BX42" s="86"/>
      <c r="BY42" s="82"/>
      <c r="BZ42" s="84"/>
      <c r="CA42" s="84"/>
      <c r="CB42" s="84"/>
      <c r="CC42" s="84"/>
      <c r="CD42" s="84"/>
      <c r="CE42" s="84"/>
      <c r="CF42" s="84"/>
      <c r="CG42" s="84"/>
      <c r="CH42" s="84"/>
      <c r="CI42" s="84"/>
      <c r="CJ42" s="84"/>
      <c r="CK42" s="84"/>
      <c r="CL42" s="84"/>
      <c r="CM42" s="84"/>
      <c r="CN42" s="84"/>
      <c r="CO42" s="84"/>
      <c r="CP42" s="84"/>
      <c r="CQ42" s="84"/>
      <c r="CR42" s="84"/>
      <c r="CS42" s="84"/>
      <c r="CT42" s="84"/>
      <c r="CU42" s="84"/>
      <c r="CV42" s="84"/>
    </row>
    <row r="43" spans="1:100" ht="12" customHeight="1" thickBot="1" x14ac:dyDescent="0.25">
      <c r="A43" s="143" t="s">
        <v>19</v>
      </c>
      <c r="B43" s="144"/>
      <c r="C43" s="144"/>
      <c r="D43" s="144"/>
      <c r="E43" s="144"/>
      <c r="F43" s="144"/>
      <c r="G43" s="144"/>
      <c r="H43" s="144"/>
      <c r="I43" s="144"/>
      <c r="J43" s="145"/>
      <c r="K43" s="146" t="s">
        <v>241</v>
      </c>
      <c r="L43" s="147"/>
      <c r="M43" s="147"/>
      <c r="N43" s="147"/>
      <c r="O43" s="147"/>
      <c r="P43" s="147"/>
      <c r="Q43" s="147"/>
      <c r="R43" s="147"/>
      <c r="S43" s="147"/>
      <c r="T43" s="147"/>
      <c r="U43" s="147"/>
      <c r="V43" s="147"/>
      <c r="W43" s="147"/>
      <c r="X43" s="147"/>
      <c r="Y43" s="148"/>
      <c r="Z43" s="76"/>
      <c r="AA43" s="87"/>
      <c r="AB43" s="87"/>
      <c r="AC43" s="87"/>
      <c r="AD43" s="87"/>
      <c r="AE43" s="87"/>
      <c r="AF43" s="87"/>
      <c r="AG43" s="87"/>
      <c r="AH43" s="76"/>
      <c r="AI43" s="76"/>
      <c r="AJ43" s="76"/>
      <c r="AK43" s="76"/>
      <c r="AL43" s="76"/>
      <c r="AM43" s="76"/>
      <c r="AN43" s="76"/>
      <c r="AO43" s="76"/>
      <c r="AP43" s="76"/>
      <c r="AQ43" s="76"/>
      <c r="AR43" s="76"/>
      <c r="AS43" s="76"/>
      <c r="AT43" s="76"/>
      <c r="AU43" s="76"/>
      <c r="AV43" s="76"/>
      <c r="AW43" s="76"/>
      <c r="AX43" s="76"/>
      <c r="AY43" s="76"/>
      <c r="AZ43" s="76"/>
      <c r="BA43" s="76"/>
      <c r="BB43" s="76"/>
      <c r="BC43" s="76"/>
      <c r="BD43" s="76"/>
      <c r="BE43" s="76"/>
      <c r="BF43" s="76"/>
      <c r="BG43" s="86"/>
      <c r="BH43" s="86"/>
      <c r="BI43" s="86"/>
      <c r="BJ43" s="86"/>
      <c r="BK43" s="86"/>
      <c r="BL43" s="86"/>
      <c r="BM43" s="86"/>
      <c r="BN43" s="86"/>
      <c r="BO43" s="86"/>
      <c r="BP43" s="86"/>
      <c r="BQ43" s="86"/>
      <c r="BR43" s="86"/>
      <c r="BS43" s="86"/>
      <c r="BT43" s="86"/>
      <c r="BU43" s="86"/>
      <c r="BV43" s="86"/>
      <c r="BW43" s="86"/>
      <c r="BX43" s="86"/>
      <c r="BY43" s="82"/>
      <c r="BZ43" s="84"/>
      <c r="CA43" s="84"/>
      <c r="CB43" s="84"/>
      <c r="CC43" s="84"/>
      <c r="CD43" s="84"/>
      <c r="CE43" s="84"/>
      <c r="CF43" s="84"/>
      <c r="CG43" s="84"/>
      <c r="CH43" s="84"/>
      <c r="CI43" s="84"/>
      <c r="CJ43" s="84"/>
      <c r="CK43" s="84"/>
      <c r="CL43" s="84"/>
      <c r="CM43" s="84"/>
      <c r="CN43" s="84"/>
      <c r="CO43" s="84"/>
      <c r="CP43" s="84"/>
      <c r="CQ43" s="84"/>
      <c r="CR43" s="84"/>
      <c r="CS43" s="84"/>
      <c r="CT43" s="84"/>
      <c r="CU43" s="84"/>
      <c r="CV43" s="84"/>
    </row>
    <row r="44" spans="1:100" ht="12" customHeight="1" thickTop="1" x14ac:dyDescent="0.2">
      <c r="A44" s="89"/>
      <c r="B44" s="89"/>
      <c r="C44" s="89"/>
      <c r="D44" s="89"/>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89"/>
      <c r="AH44" s="89"/>
      <c r="AI44" s="89"/>
      <c r="AJ44" s="89"/>
      <c r="AK44" s="89"/>
      <c r="AL44" s="89"/>
      <c r="AM44" s="89"/>
      <c r="AN44" s="89"/>
      <c r="AO44" s="89"/>
      <c r="AP44" s="89"/>
      <c r="AQ44" s="89"/>
      <c r="AR44" s="89"/>
      <c r="AS44" s="89"/>
      <c r="AT44" s="89"/>
      <c r="AU44" s="89"/>
      <c r="AV44" s="89"/>
      <c r="AW44" s="89"/>
      <c r="AX44" s="89"/>
      <c r="AY44" s="89"/>
      <c r="AZ44" s="89"/>
      <c r="BA44" s="89"/>
      <c r="BB44" s="89"/>
      <c r="BC44" s="89"/>
      <c r="BD44" s="89"/>
      <c r="BE44" s="89"/>
      <c r="BF44" s="89"/>
      <c r="BG44" s="89"/>
      <c r="BH44" s="89"/>
      <c r="BI44" s="89"/>
      <c r="BJ44" s="89"/>
      <c r="BK44" s="89"/>
      <c r="BL44" s="89"/>
      <c r="BM44" s="89"/>
      <c r="BN44" s="89"/>
      <c r="BO44" s="89"/>
      <c r="BP44" s="89"/>
      <c r="BQ44" s="89"/>
      <c r="BR44" s="89"/>
      <c r="BS44" s="89"/>
      <c r="BT44" s="89"/>
      <c r="BU44" s="89"/>
      <c r="BV44" s="89"/>
      <c r="BW44" s="89"/>
      <c r="BX44" s="89"/>
      <c r="BY44" s="89"/>
      <c r="BZ44" s="84"/>
      <c r="CA44" s="84"/>
      <c r="CB44" s="84"/>
      <c r="CC44" s="84"/>
      <c r="CD44" s="84"/>
      <c r="CE44" s="84"/>
      <c r="CF44" s="84"/>
      <c r="CG44" s="84"/>
      <c r="CH44" s="84"/>
      <c r="CI44" s="84"/>
      <c r="CJ44" s="84"/>
      <c r="CK44" s="84"/>
      <c r="CL44" s="84"/>
      <c r="CM44" s="84"/>
      <c r="CN44" s="84"/>
      <c r="CO44" s="84"/>
      <c r="CP44" s="84"/>
      <c r="CQ44" s="84"/>
      <c r="CR44" s="84"/>
      <c r="CS44" s="84"/>
      <c r="CT44" s="84"/>
      <c r="CU44" s="84"/>
      <c r="CV44" s="84"/>
    </row>
    <row r="45" spans="1:100" ht="12" customHeight="1" x14ac:dyDescent="0.2">
      <c r="A45" s="90"/>
      <c r="B45" s="90"/>
      <c r="C45" s="90"/>
      <c r="D45" s="90"/>
      <c r="E45" s="90"/>
      <c r="F45" s="90"/>
      <c r="G45" s="90"/>
      <c r="H45" s="90"/>
      <c r="I45" s="90"/>
      <c r="J45" s="90"/>
      <c r="K45" s="90"/>
      <c r="L45" s="90"/>
      <c r="M45" s="90"/>
      <c r="N45" s="90"/>
      <c r="O45" s="90"/>
      <c r="P45" s="90"/>
      <c r="Q45" s="90"/>
      <c r="R45" s="90"/>
      <c r="S45" s="90"/>
      <c r="T45" s="90"/>
      <c r="U45" s="90"/>
      <c r="V45" s="90"/>
      <c r="W45" s="90"/>
      <c r="X45" s="90"/>
      <c r="Y45" s="90"/>
      <c r="Z45" s="90"/>
      <c r="AA45" s="90"/>
      <c r="AB45" s="90"/>
      <c r="AC45" s="90"/>
      <c r="AD45" s="90"/>
      <c r="AE45" s="90"/>
      <c r="AF45" s="90"/>
      <c r="AG45" s="90"/>
      <c r="AH45" s="90"/>
      <c r="AI45" s="90"/>
      <c r="AJ45" s="90"/>
      <c r="AK45" s="90"/>
      <c r="AL45" s="90"/>
      <c r="AM45" s="90"/>
      <c r="AN45" s="90"/>
      <c r="AO45" s="90"/>
      <c r="AP45" s="90"/>
      <c r="AQ45" s="90"/>
      <c r="AR45" s="90"/>
      <c r="AS45" s="90"/>
      <c r="AT45" s="90"/>
      <c r="AU45" s="90"/>
      <c r="AV45" s="90"/>
      <c r="AW45" s="90"/>
      <c r="AX45" s="90"/>
      <c r="AY45" s="90"/>
      <c r="AZ45" s="90"/>
      <c r="BA45" s="90"/>
      <c r="BB45" s="90"/>
      <c r="BC45" s="90"/>
      <c r="BD45" s="90"/>
      <c r="BE45" s="90"/>
      <c r="BF45" s="90"/>
      <c r="BG45" s="90"/>
      <c r="BH45" s="90"/>
      <c r="BI45" s="90"/>
      <c r="BJ45" s="90"/>
      <c r="BK45" s="90"/>
      <c r="BL45" s="90"/>
      <c r="BM45" s="90"/>
      <c r="BN45" s="90"/>
      <c r="BO45" s="90"/>
      <c r="BP45" s="90"/>
      <c r="BQ45" s="90"/>
      <c r="BR45" s="90"/>
      <c r="BS45" s="90"/>
      <c r="BT45" s="90"/>
      <c r="BU45" s="90"/>
      <c r="BV45" s="90"/>
      <c r="BW45" s="90"/>
      <c r="BX45" s="90"/>
      <c r="BY45" s="90"/>
      <c r="BZ45" s="84"/>
      <c r="CA45" s="84"/>
      <c r="CB45" s="84"/>
      <c r="CC45" s="84"/>
      <c r="CD45" s="84"/>
      <c r="CE45" s="84"/>
      <c r="CF45" s="84"/>
      <c r="CG45" s="84"/>
      <c r="CH45" s="84"/>
      <c r="CI45" s="84"/>
      <c r="CJ45" s="84"/>
      <c r="CK45" s="84"/>
      <c r="CL45" s="84"/>
      <c r="CM45" s="84"/>
      <c r="CN45" s="84"/>
      <c r="CO45" s="84"/>
      <c r="CP45" s="84"/>
      <c r="CQ45" s="84"/>
      <c r="CR45" s="84"/>
      <c r="CS45" s="84"/>
      <c r="CT45" s="84"/>
      <c r="CU45" s="84"/>
      <c r="CV45" s="84"/>
    </row>
    <row r="48" spans="1:100" ht="12" customHeight="1" x14ac:dyDescent="0.2">
      <c r="A48" s="76"/>
      <c r="B48" s="76"/>
      <c r="C48" s="76"/>
      <c r="D48" s="76"/>
      <c r="E48" s="76"/>
      <c r="F48" s="76"/>
      <c r="G48" s="76"/>
    </row>
    <row r="49" spans="1:7" ht="12" customHeight="1" x14ac:dyDescent="0.2">
      <c r="A49" s="76"/>
      <c r="B49" s="76"/>
      <c r="C49" s="76"/>
      <c r="D49" s="76"/>
      <c r="E49" s="76"/>
      <c r="F49" s="76"/>
      <c r="G49" s="76"/>
    </row>
    <row r="50" spans="1:7" ht="12" customHeight="1" x14ac:dyDescent="0.2">
      <c r="A50" s="76"/>
      <c r="B50" s="76"/>
      <c r="C50" s="76"/>
      <c r="D50" s="76"/>
      <c r="E50" s="76"/>
      <c r="F50" s="76"/>
      <c r="G50" s="76"/>
    </row>
    <row r="51" spans="1:7" ht="12" customHeight="1" x14ac:dyDescent="0.25">
      <c r="A51" s="73"/>
      <c r="B51" s="73"/>
      <c r="C51" s="76"/>
      <c r="D51" s="76"/>
      <c r="E51" s="76"/>
      <c r="F51" s="76"/>
      <c r="G51" s="76"/>
    </row>
    <row r="52" spans="1:7" ht="12" customHeight="1" x14ac:dyDescent="0.25">
      <c r="A52" s="73"/>
      <c r="B52" s="73"/>
      <c r="C52" s="76"/>
      <c r="D52" s="76"/>
      <c r="E52" s="76"/>
      <c r="F52" s="76"/>
      <c r="G52" s="76"/>
    </row>
    <row r="53" spans="1:7" ht="12" customHeight="1" x14ac:dyDescent="0.2">
      <c r="A53" s="76"/>
      <c r="B53" s="76"/>
      <c r="C53" s="76"/>
      <c r="D53" s="76"/>
      <c r="E53" s="76"/>
      <c r="F53" s="76"/>
      <c r="G53" s="76"/>
    </row>
  </sheetData>
  <sheetProtection selectLockedCells="1"/>
  <mergeCells count="5">
    <mergeCell ref="A1:BY1"/>
    <mergeCell ref="A42:J42"/>
    <mergeCell ref="K42:Y42"/>
    <mergeCell ref="A43:J43"/>
    <mergeCell ref="K43:Y43"/>
  </mergeCells>
  <printOptions horizontalCentered="1"/>
  <pageMargins left="0.25" right="0.25" top="0.25" bottom="0.25" header="0.375" footer="0.1"/>
  <pageSetup fitToHeight="0" orientation="landscape" r:id="rId1"/>
  <headerFooter alignWithMargins="0">
    <oddHeader xml:space="preserve">&amp;C&amp;"Times New Roman,Regular"
                                                            </oddHeader>
  </headerFooter>
  <drawing r:id="rId2"/>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pageSetUpPr fitToPage="1"/>
  </sheetPr>
  <dimension ref="A1:Y42"/>
  <sheetViews>
    <sheetView showGridLines="0" zoomScaleNormal="100" workbookViewId="0">
      <selection activeCell="AQ49" sqref="AQ49"/>
    </sheetView>
  </sheetViews>
  <sheetFormatPr defaultColWidth="9.140625" defaultRowHeight="12.75" x14ac:dyDescent="0.2"/>
  <cols>
    <col min="1" max="7" width="7.28515625" style="1" customWidth="1"/>
    <col min="8" max="8" width="9" style="1" customWidth="1"/>
    <col min="9" max="25" width="7.28515625" style="1" customWidth="1"/>
    <col min="26" max="16384" width="9.140625" style="1"/>
  </cols>
  <sheetData>
    <row r="1" spans="1:25" ht="18" customHeight="1" thickTop="1" x14ac:dyDescent="0.2">
      <c r="A1" s="168" t="s">
        <v>18</v>
      </c>
      <c r="B1" s="169"/>
      <c r="C1" s="195"/>
      <c r="D1" s="166" t="s">
        <v>137</v>
      </c>
      <c r="E1" s="167"/>
      <c r="F1" s="167"/>
      <c r="G1" s="167"/>
      <c r="H1" s="9"/>
      <c r="I1" s="26"/>
      <c r="J1" s="27"/>
      <c r="K1" s="27"/>
      <c r="L1" s="27"/>
      <c r="M1" s="27"/>
      <c r="N1" s="27"/>
      <c r="O1" s="3"/>
      <c r="P1" s="3"/>
      <c r="Q1" s="27"/>
      <c r="R1" s="27"/>
      <c r="S1" s="27"/>
      <c r="T1" s="27"/>
      <c r="U1" s="27"/>
      <c r="V1" s="27"/>
      <c r="W1" s="27"/>
      <c r="X1" s="27"/>
      <c r="Y1" s="27"/>
    </row>
    <row r="2" spans="1:25" ht="18" customHeight="1" thickBot="1" x14ac:dyDescent="0.25">
      <c r="A2" s="143" t="s">
        <v>19</v>
      </c>
      <c r="B2" s="144"/>
      <c r="C2" s="197"/>
      <c r="D2" s="174" t="s">
        <v>241</v>
      </c>
      <c r="E2" s="175"/>
      <c r="F2" s="175"/>
      <c r="G2" s="176"/>
      <c r="H2" s="9"/>
      <c r="I2" s="3"/>
      <c r="J2" s="3"/>
      <c r="K2" s="3"/>
      <c r="L2" s="3"/>
      <c r="M2" s="3"/>
      <c r="N2" s="4"/>
      <c r="O2" s="4"/>
      <c r="P2" s="4"/>
      <c r="Q2" s="4"/>
      <c r="R2" s="99"/>
      <c r="S2" s="99"/>
      <c r="T2" s="99"/>
      <c r="U2" s="99"/>
      <c r="V2" s="99"/>
      <c r="W2" s="99"/>
      <c r="X2" s="99"/>
      <c r="Y2" s="99"/>
    </row>
    <row r="3" spans="1:25" ht="18" customHeight="1" thickTop="1" x14ac:dyDescent="0.2">
      <c r="A3" s="143" t="s">
        <v>20</v>
      </c>
      <c r="B3" s="144"/>
      <c r="C3" s="197"/>
      <c r="D3" s="174" t="s">
        <v>89</v>
      </c>
      <c r="E3" s="175"/>
      <c r="F3" s="175"/>
      <c r="G3" s="176"/>
      <c r="H3" s="9"/>
      <c r="I3" s="3"/>
      <c r="J3" s="3"/>
      <c r="K3" s="3"/>
      <c r="L3" s="3"/>
      <c r="M3" s="3"/>
      <c r="N3" s="258" t="s">
        <v>14</v>
      </c>
      <c r="O3" s="275"/>
      <c r="P3" s="275"/>
      <c r="Q3" s="275"/>
      <c r="R3" s="275"/>
      <c r="S3" s="275"/>
      <c r="T3" s="275"/>
      <c r="U3" s="275"/>
      <c r="V3" s="275"/>
      <c r="W3" s="275"/>
      <c r="X3" s="275"/>
      <c r="Y3" s="276"/>
    </row>
    <row r="4" spans="1:25" ht="18" customHeight="1" x14ac:dyDescent="0.2">
      <c r="A4" s="143" t="s">
        <v>22</v>
      </c>
      <c r="B4" s="144"/>
      <c r="C4" s="197"/>
      <c r="D4" s="174" t="s">
        <v>61</v>
      </c>
      <c r="E4" s="175"/>
      <c r="F4" s="175"/>
      <c r="G4" s="176"/>
      <c r="H4" s="9"/>
      <c r="I4" s="4"/>
      <c r="J4" s="4"/>
      <c r="K4" s="4"/>
      <c r="L4" s="4"/>
      <c r="M4" s="4"/>
      <c r="N4" s="261" t="s">
        <v>10</v>
      </c>
      <c r="O4" s="262"/>
      <c r="P4" s="262"/>
      <c r="Q4" s="262"/>
      <c r="R4" s="262"/>
      <c r="S4" s="262"/>
      <c r="T4" s="263" t="s">
        <v>11</v>
      </c>
      <c r="U4" s="277"/>
      <c r="V4" s="277"/>
      <c r="W4" s="277"/>
      <c r="X4" s="277"/>
      <c r="Y4" s="278"/>
    </row>
    <row r="5" spans="1:25" ht="18" customHeight="1" thickBot="1" x14ac:dyDescent="0.25">
      <c r="A5" s="143" t="s">
        <v>23</v>
      </c>
      <c r="B5" s="144"/>
      <c r="C5" s="197"/>
      <c r="D5" s="174" t="s">
        <v>66</v>
      </c>
      <c r="E5" s="175"/>
      <c r="F5" s="175"/>
      <c r="G5" s="176"/>
      <c r="H5" s="9"/>
      <c r="I5" s="4"/>
      <c r="J5" s="4"/>
      <c r="K5" s="4"/>
      <c r="L5" s="4"/>
      <c r="M5" s="4"/>
      <c r="N5" s="252" t="s">
        <v>0</v>
      </c>
      <c r="O5" s="253"/>
      <c r="P5" s="253"/>
      <c r="Q5" s="254" t="s">
        <v>1</v>
      </c>
      <c r="R5" s="253"/>
      <c r="S5" s="255"/>
      <c r="T5" s="201" t="s">
        <v>0</v>
      </c>
      <c r="U5" s="279"/>
      <c r="V5" s="280"/>
      <c r="W5" s="201" t="s">
        <v>1</v>
      </c>
      <c r="X5" s="270"/>
      <c r="Y5" s="271"/>
    </row>
    <row r="6" spans="1:25" ht="18" customHeight="1" thickTop="1" thickBot="1" x14ac:dyDescent="0.25">
      <c r="A6" s="189" t="s">
        <v>20</v>
      </c>
      <c r="B6" s="190"/>
      <c r="C6" s="196"/>
      <c r="D6" s="171" t="s">
        <v>89</v>
      </c>
      <c r="E6" s="172"/>
      <c r="F6" s="172"/>
      <c r="G6" s="173"/>
      <c r="H6" s="168" t="s">
        <v>5</v>
      </c>
      <c r="I6" s="169"/>
      <c r="J6" s="169"/>
      <c r="K6" s="169"/>
      <c r="L6" s="169"/>
      <c r="M6" s="170"/>
      <c r="N6" s="256" t="s">
        <v>45</v>
      </c>
      <c r="O6" s="257"/>
      <c r="P6" s="257"/>
      <c r="Q6" s="208" t="str">
        <f>IF(ISBLANK(N6)," ",N6)</f>
        <v>2360/43-93</v>
      </c>
      <c r="R6" s="209"/>
      <c r="S6" s="209"/>
      <c r="T6" s="216" t="s">
        <v>46</v>
      </c>
      <c r="U6" s="217"/>
      <c r="V6" s="218"/>
      <c r="W6" s="216" t="str">
        <f>IF(ISBLANK(T6)," ",T6)</f>
        <v>2929/43-10-1</v>
      </c>
      <c r="X6" s="217"/>
      <c r="Y6" s="219"/>
    </row>
    <row r="7" spans="1:25" ht="18" customHeight="1" thickTop="1" thickBot="1" x14ac:dyDescent="0.25">
      <c r="A7" s="186" t="s">
        <v>21</v>
      </c>
      <c r="B7" s="187"/>
      <c r="C7" s="187"/>
      <c r="D7" s="187"/>
      <c r="E7" s="188"/>
      <c r="F7" s="39" t="s">
        <v>0</v>
      </c>
      <c r="G7" s="40" t="s">
        <v>4</v>
      </c>
      <c r="H7" s="137" t="s">
        <v>3</v>
      </c>
      <c r="I7" s="138"/>
      <c r="J7" s="138"/>
      <c r="K7" s="138"/>
      <c r="L7" s="138"/>
      <c r="M7" s="139"/>
      <c r="N7" s="208" t="s">
        <v>62</v>
      </c>
      <c r="O7" s="209"/>
      <c r="P7" s="209"/>
      <c r="Q7" s="208" t="str">
        <f>IF(ISBLANK(N7)," ",N7)</f>
        <v>164689/PR389073</v>
      </c>
      <c r="R7" s="209"/>
      <c r="S7" s="209"/>
      <c r="T7" s="220" t="s">
        <v>73</v>
      </c>
      <c r="U7" s="221"/>
      <c r="V7" s="222"/>
      <c r="W7" s="208" t="str">
        <f>IF(ISBLANK(T7)," ",T7)</f>
        <v>208310/PR229222</v>
      </c>
      <c r="X7" s="209"/>
      <c r="Y7" s="211"/>
    </row>
    <row r="8" spans="1:25" ht="18" customHeight="1" thickTop="1" x14ac:dyDescent="0.2">
      <c r="A8" s="137" t="s">
        <v>31</v>
      </c>
      <c r="B8" s="138"/>
      <c r="C8" s="138"/>
      <c r="D8" s="138"/>
      <c r="E8" s="139"/>
      <c r="F8" s="122">
        <v>4</v>
      </c>
      <c r="G8" s="7">
        <v>429.4</v>
      </c>
      <c r="H8" s="143" t="s">
        <v>25</v>
      </c>
      <c r="I8" s="144"/>
      <c r="J8" s="144"/>
      <c r="K8" s="144"/>
      <c r="L8" s="144"/>
      <c r="M8" s="145"/>
      <c r="N8" s="248">
        <v>44167</v>
      </c>
      <c r="O8" s="249"/>
      <c r="P8" s="249"/>
      <c r="Q8" s="248">
        <f>IF(ISBLANK(N8)," ",N8)</f>
        <v>44167</v>
      </c>
      <c r="R8" s="249"/>
      <c r="S8" s="249"/>
      <c r="T8" s="248">
        <v>44141</v>
      </c>
      <c r="U8" s="249"/>
      <c r="V8" s="250"/>
      <c r="W8" s="248">
        <f>IF(ISBLANK(T8)," ",T8)</f>
        <v>44141</v>
      </c>
      <c r="X8" s="249"/>
      <c r="Y8" s="251"/>
    </row>
    <row r="9" spans="1:25" ht="18" customHeight="1" x14ac:dyDescent="0.2">
      <c r="A9" s="143" t="s">
        <v>32</v>
      </c>
      <c r="B9" s="144"/>
      <c r="C9" s="144"/>
      <c r="D9" s="144"/>
      <c r="E9" s="145"/>
      <c r="F9" s="122">
        <v>6.2857142857142856</v>
      </c>
      <c r="G9" s="7">
        <v>283.14285714285717</v>
      </c>
      <c r="H9" s="143" t="s">
        <v>7</v>
      </c>
      <c r="I9" s="144"/>
      <c r="J9" s="144"/>
      <c r="K9" s="144"/>
      <c r="L9" s="144"/>
      <c r="M9" s="145"/>
      <c r="N9" s="242">
        <v>0.22450000000000001</v>
      </c>
      <c r="O9" s="243"/>
      <c r="P9" s="243"/>
      <c r="Q9" s="245">
        <v>0.35893000000000003</v>
      </c>
      <c r="R9" s="246"/>
      <c r="S9" s="246"/>
      <c r="T9" s="242">
        <v>0.31790000000000002</v>
      </c>
      <c r="U9" s="243"/>
      <c r="V9" s="244"/>
      <c r="W9" s="245">
        <v>0.41410000000000002</v>
      </c>
      <c r="X9" s="246"/>
      <c r="Y9" s="247"/>
    </row>
    <row r="10" spans="1:25" ht="18" customHeight="1" x14ac:dyDescent="0.2">
      <c r="A10" s="143" t="s">
        <v>33</v>
      </c>
      <c r="B10" s="144"/>
      <c r="C10" s="144"/>
      <c r="D10" s="144"/>
      <c r="E10" s="145"/>
      <c r="F10" s="122"/>
      <c r="G10" s="7"/>
      <c r="H10" s="143" t="s">
        <v>15</v>
      </c>
      <c r="I10" s="144"/>
      <c r="J10" s="144"/>
      <c r="K10" s="144"/>
      <c r="L10" s="144"/>
      <c r="M10" s="145"/>
      <c r="N10" s="204">
        <v>0.25</v>
      </c>
      <c r="O10" s="205"/>
      <c r="P10" s="205"/>
      <c r="Q10" s="240">
        <v>0.5</v>
      </c>
      <c r="R10" s="241"/>
      <c r="S10" s="241"/>
      <c r="T10" s="204">
        <v>1</v>
      </c>
      <c r="U10" s="288"/>
      <c r="V10" s="289"/>
      <c r="W10" s="204">
        <v>1</v>
      </c>
      <c r="X10" s="288"/>
      <c r="Y10" s="290"/>
    </row>
    <row r="11" spans="1:25" ht="18" customHeight="1" x14ac:dyDescent="0.2">
      <c r="A11" s="143" t="s">
        <v>34</v>
      </c>
      <c r="B11" s="144"/>
      <c r="C11" s="144"/>
      <c r="D11" s="144"/>
      <c r="E11" s="145"/>
      <c r="F11" s="122"/>
      <c r="G11" s="7"/>
      <c r="H11" s="143" t="s">
        <v>2</v>
      </c>
      <c r="I11" s="144"/>
      <c r="J11" s="144"/>
      <c r="K11" s="144"/>
      <c r="L11" s="144"/>
      <c r="M11" s="145"/>
      <c r="N11" s="208">
        <v>1</v>
      </c>
      <c r="O11" s="209"/>
      <c r="P11" s="210"/>
      <c r="Q11" s="208">
        <v>1</v>
      </c>
      <c r="R11" s="209"/>
      <c r="S11" s="209"/>
      <c r="T11" s="208">
        <v>1</v>
      </c>
      <c r="U11" s="286"/>
      <c r="V11" s="296"/>
      <c r="W11" s="208">
        <v>1</v>
      </c>
      <c r="X11" s="286"/>
      <c r="Y11" s="287"/>
    </row>
    <row r="12" spans="1:25" ht="18" customHeight="1" x14ac:dyDescent="0.2">
      <c r="A12" s="143" t="s">
        <v>35</v>
      </c>
      <c r="B12" s="144"/>
      <c r="C12" s="144"/>
      <c r="D12" s="144"/>
      <c r="E12" s="145"/>
      <c r="F12" s="122">
        <v>1.8333333333333333</v>
      </c>
      <c r="G12" s="7">
        <v>215</v>
      </c>
      <c r="H12" s="143" t="s">
        <v>16</v>
      </c>
      <c r="I12" s="144"/>
      <c r="J12" s="144"/>
      <c r="K12" s="144"/>
      <c r="L12" s="144"/>
      <c r="M12" s="145"/>
      <c r="N12" s="208">
        <v>1</v>
      </c>
      <c r="O12" s="209"/>
      <c r="P12" s="210"/>
      <c r="Q12" s="208">
        <v>1</v>
      </c>
      <c r="R12" s="209"/>
      <c r="S12" s="209"/>
      <c r="T12" s="208">
        <v>60</v>
      </c>
      <c r="U12" s="286"/>
      <c r="V12" s="296"/>
      <c r="W12" s="208">
        <v>60</v>
      </c>
      <c r="X12" s="286"/>
      <c r="Y12" s="287"/>
    </row>
    <row r="13" spans="1:25" ht="18" customHeight="1" x14ac:dyDescent="0.2">
      <c r="A13" s="143" t="s">
        <v>38</v>
      </c>
      <c r="B13" s="144"/>
      <c r="C13" s="144"/>
      <c r="D13" s="144"/>
      <c r="E13" s="145"/>
      <c r="F13" s="6"/>
      <c r="G13" s="7"/>
      <c r="H13" s="143" t="s">
        <v>17</v>
      </c>
      <c r="I13" s="144"/>
      <c r="J13" s="144"/>
      <c r="K13" s="144"/>
      <c r="L13" s="144"/>
      <c r="M13" s="145"/>
      <c r="N13" s="208">
        <v>1</v>
      </c>
      <c r="O13" s="209"/>
      <c r="P13" s="210"/>
      <c r="Q13" s="208">
        <v>1</v>
      </c>
      <c r="R13" s="209"/>
      <c r="S13" s="209"/>
      <c r="T13" s="208">
        <v>1</v>
      </c>
      <c r="U13" s="286"/>
      <c r="V13" s="296"/>
      <c r="W13" s="208">
        <v>1</v>
      </c>
      <c r="X13" s="286"/>
      <c r="Y13" s="287"/>
    </row>
    <row r="14" spans="1:25" ht="18" customHeight="1" x14ac:dyDescent="0.2">
      <c r="A14" s="143" t="s">
        <v>39</v>
      </c>
      <c r="B14" s="144"/>
      <c r="C14" s="144"/>
      <c r="D14" s="144"/>
      <c r="E14" s="145"/>
      <c r="F14" s="6"/>
      <c r="G14" s="7"/>
      <c r="H14" s="143" t="s">
        <v>26</v>
      </c>
      <c r="I14" s="144"/>
      <c r="J14" s="144"/>
      <c r="K14" s="144"/>
      <c r="L14" s="144"/>
      <c r="M14" s="145"/>
      <c r="N14" s="223">
        <v>3</v>
      </c>
      <c r="O14" s="224"/>
      <c r="P14" s="225"/>
      <c r="Q14" s="223">
        <v>175</v>
      </c>
      <c r="R14" s="224"/>
      <c r="S14" s="224"/>
      <c r="T14" s="230">
        <v>15</v>
      </c>
      <c r="U14" s="297"/>
      <c r="V14" s="298"/>
      <c r="W14" s="157">
        <v>3085</v>
      </c>
      <c r="X14" s="297"/>
      <c r="Y14" s="299"/>
    </row>
    <row r="15" spans="1:25" ht="18" customHeight="1" thickBot="1" x14ac:dyDescent="0.25">
      <c r="A15" s="143" t="s">
        <v>40</v>
      </c>
      <c r="B15" s="144"/>
      <c r="C15" s="144"/>
      <c r="D15" s="144"/>
      <c r="E15" s="145"/>
      <c r="F15" s="6"/>
      <c r="G15" s="7"/>
      <c r="H15" s="189" t="s">
        <v>37</v>
      </c>
      <c r="I15" s="190"/>
      <c r="J15" s="190"/>
      <c r="K15" s="190"/>
      <c r="L15" s="190"/>
      <c r="M15" s="191"/>
      <c r="N15" s="177" t="s">
        <v>12</v>
      </c>
      <c r="O15" s="178"/>
      <c r="P15" s="178"/>
      <c r="Q15" s="178"/>
      <c r="R15" s="178"/>
      <c r="S15" s="179"/>
      <c r="T15" s="234">
        <f>IF(ISBLANK(T14)," ",(3+3.29*(((T14/T12)*T13*(1+(T13/T12)))^0.5))/(T9*T11*T13))</f>
        <v>14.654456389935641</v>
      </c>
      <c r="U15" s="309"/>
      <c r="V15" s="310"/>
      <c r="W15" s="234">
        <f>IF(ISBLANK(W14)," ",(3+3.29*(((W14/W12)*W13*(1+(W13/W12)))^0.5))/(W9*W11*W13))</f>
        <v>64.686939856169417</v>
      </c>
      <c r="X15" s="309"/>
      <c r="Y15" s="311"/>
    </row>
    <row r="16" spans="1:25" ht="18" customHeight="1" thickTop="1" x14ac:dyDescent="0.2">
      <c r="A16" s="143" t="s">
        <v>226</v>
      </c>
      <c r="B16" s="144"/>
      <c r="C16" s="144"/>
      <c r="D16" s="144"/>
      <c r="E16" s="145"/>
      <c r="F16" s="6">
        <v>5</v>
      </c>
      <c r="G16" s="7">
        <v>423</v>
      </c>
      <c r="H16" s="38" t="s">
        <v>24</v>
      </c>
      <c r="I16" s="180" t="s">
        <v>157</v>
      </c>
      <c r="J16" s="180"/>
      <c r="K16" s="180"/>
      <c r="L16" s="180"/>
      <c r="M16" s="180"/>
      <c r="N16" s="180"/>
      <c r="O16" s="180"/>
      <c r="P16" s="180"/>
      <c r="Q16" s="180"/>
      <c r="R16" s="180"/>
      <c r="S16" s="180"/>
      <c r="T16" s="180"/>
      <c r="U16" s="180"/>
      <c r="V16" s="180"/>
      <c r="W16" s="180"/>
      <c r="X16" s="180"/>
      <c r="Y16" s="181"/>
    </row>
    <row r="17" spans="1:25" ht="18" customHeight="1" x14ac:dyDescent="0.2">
      <c r="A17" s="143" t="s">
        <v>227</v>
      </c>
      <c r="B17" s="144"/>
      <c r="C17" s="144"/>
      <c r="D17" s="144"/>
      <c r="E17" s="145"/>
      <c r="F17" s="6">
        <v>0</v>
      </c>
      <c r="G17" s="7">
        <v>270</v>
      </c>
      <c r="H17" s="100"/>
      <c r="I17" s="182"/>
      <c r="J17" s="182"/>
      <c r="K17" s="182"/>
      <c r="L17" s="182"/>
      <c r="M17" s="182"/>
      <c r="N17" s="182"/>
      <c r="O17" s="182"/>
      <c r="P17" s="182"/>
      <c r="Q17" s="182"/>
      <c r="R17" s="182"/>
      <c r="S17" s="182"/>
      <c r="T17" s="182"/>
      <c r="U17" s="182"/>
      <c r="V17" s="182"/>
      <c r="W17" s="182"/>
      <c r="X17" s="182"/>
      <c r="Y17" s="183"/>
    </row>
    <row r="18" spans="1:25" ht="18" customHeight="1" thickBot="1" x14ac:dyDescent="0.25">
      <c r="A18" s="192" t="s">
        <v>228</v>
      </c>
      <c r="B18" s="193"/>
      <c r="C18" s="193"/>
      <c r="D18" s="193"/>
      <c r="E18" s="194"/>
      <c r="F18" s="34">
        <v>3</v>
      </c>
      <c r="G18" s="35">
        <v>175</v>
      </c>
      <c r="H18" s="100"/>
      <c r="I18" s="184"/>
      <c r="J18" s="184"/>
      <c r="K18" s="184"/>
      <c r="L18" s="184"/>
      <c r="M18" s="184"/>
      <c r="N18" s="184"/>
      <c r="O18" s="184"/>
      <c r="P18" s="184"/>
      <c r="Q18" s="184"/>
      <c r="R18" s="184"/>
      <c r="S18" s="184"/>
      <c r="T18" s="184"/>
      <c r="U18" s="184"/>
      <c r="V18" s="184"/>
      <c r="W18" s="184"/>
      <c r="X18" s="184"/>
      <c r="Y18" s="185"/>
    </row>
    <row r="19" spans="1:25" ht="18" customHeight="1" thickTop="1" x14ac:dyDescent="0.2">
      <c r="A19" s="37" t="s">
        <v>29</v>
      </c>
      <c r="B19" s="153" t="s">
        <v>30</v>
      </c>
      <c r="C19" s="153"/>
      <c r="D19" s="153"/>
      <c r="E19" s="153"/>
      <c r="F19" s="153"/>
      <c r="G19" s="153"/>
      <c r="H19" s="153"/>
      <c r="I19" s="154"/>
      <c r="J19" s="300" t="s">
        <v>10</v>
      </c>
      <c r="K19" s="300"/>
      <c r="L19" s="300"/>
      <c r="M19" s="300"/>
      <c r="N19" s="300"/>
      <c r="O19" s="300"/>
      <c r="P19" s="300"/>
      <c r="Q19" s="300"/>
      <c r="R19" s="300"/>
      <c r="S19" s="301"/>
      <c r="T19" s="226" t="s">
        <v>11</v>
      </c>
      <c r="U19" s="227"/>
      <c r="V19" s="227"/>
      <c r="W19" s="227"/>
      <c r="X19" s="228"/>
      <c r="Y19" s="229"/>
    </row>
    <row r="20" spans="1:25" ht="18" customHeight="1" thickBot="1" x14ac:dyDescent="0.25">
      <c r="A20" s="36"/>
      <c r="B20" s="155"/>
      <c r="C20" s="155"/>
      <c r="D20" s="155"/>
      <c r="E20" s="155"/>
      <c r="F20" s="155"/>
      <c r="G20" s="155"/>
      <c r="H20" s="155"/>
      <c r="I20" s="156"/>
      <c r="J20" s="149" t="s">
        <v>0</v>
      </c>
      <c r="K20" s="149"/>
      <c r="L20" s="149"/>
      <c r="M20" s="149"/>
      <c r="N20" s="149"/>
      <c r="O20" s="302" t="s">
        <v>1</v>
      </c>
      <c r="P20" s="303"/>
      <c r="Q20" s="303"/>
      <c r="R20" s="303"/>
      <c r="S20" s="304"/>
      <c r="T20" s="198" t="s">
        <v>0</v>
      </c>
      <c r="U20" s="305"/>
      <c r="V20" s="306"/>
      <c r="W20" s="201" t="s">
        <v>4</v>
      </c>
      <c r="X20" s="307"/>
      <c r="Y20" s="308"/>
    </row>
    <row r="21" spans="1:25" ht="49.9" customHeight="1" thickTop="1" thickBot="1" x14ac:dyDescent="0.25">
      <c r="A21" s="8" t="s">
        <v>6</v>
      </c>
      <c r="B21" s="162" t="s">
        <v>13</v>
      </c>
      <c r="C21" s="162"/>
      <c r="D21" s="162"/>
      <c r="E21" s="162"/>
      <c r="F21" s="162"/>
      <c r="G21" s="162"/>
      <c r="H21" s="162"/>
      <c r="I21" s="163"/>
      <c r="J21" s="28" t="s">
        <v>8</v>
      </c>
      <c r="K21" s="29" t="s">
        <v>36</v>
      </c>
      <c r="L21" s="29" t="s">
        <v>27</v>
      </c>
      <c r="M21" s="29" t="s">
        <v>9</v>
      </c>
      <c r="N21" s="30" t="s">
        <v>28</v>
      </c>
      <c r="O21" s="31" t="s">
        <v>8</v>
      </c>
      <c r="P21" s="29" t="s">
        <v>36</v>
      </c>
      <c r="Q21" s="29" t="s">
        <v>27</v>
      </c>
      <c r="R21" s="29" t="s">
        <v>9</v>
      </c>
      <c r="S21" s="30" t="s">
        <v>28</v>
      </c>
      <c r="T21" s="32" t="s">
        <v>8</v>
      </c>
      <c r="U21" s="29" t="s">
        <v>9</v>
      </c>
      <c r="V21" s="30" t="s">
        <v>28</v>
      </c>
      <c r="W21" s="32" t="s">
        <v>8</v>
      </c>
      <c r="X21" s="29" t="s">
        <v>9</v>
      </c>
      <c r="Y21" s="33" t="s">
        <v>28</v>
      </c>
    </row>
    <row r="22" spans="1:25" s="2" customFormat="1" ht="19.899999999999999" customHeight="1" thickTop="1" x14ac:dyDescent="0.25">
      <c r="A22" s="101">
        <v>59</v>
      </c>
      <c r="B22" s="164" t="s">
        <v>196</v>
      </c>
      <c r="C22" s="164"/>
      <c r="D22" s="164"/>
      <c r="E22" s="164"/>
      <c r="F22" s="164"/>
      <c r="G22" s="164"/>
      <c r="H22" s="164"/>
      <c r="I22" s="165"/>
      <c r="J22" s="10">
        <v>2</v>
      </c>
      <c r="K22" s="12">
        <v>3</v>
      </c>
      <c r="L22" s="11">
        <f>IF(ISBLANK(K22)," ",IF(K22=" "," ",(3+3.29*(((K22)*$N$13*(1+($N$13/$N$12)))^0.5))/($N$11*$N$9*$N$13)))</f>
        <v>49.259782867512939</v>
      </c>
      <c r="M22" s="12">
        <f>IF(ISBLANK(J22)," ",(J22/$N$13)-K22)</f>
        <v>-1</v>
      </c>
      <c r="N22" s="13">
        <f>IF(ISBLANK(J22)," ",M22/(N$9*N$10*N$11))</f>
        <v>-17.817371937639198</v>
      </c>
      <c r="O22" s="10">
        <v>184</v>
      </c>
      <c r="P22" s="42">
        <v>175</v>
      </c>
      <c r="Q22" s="11">
        <f>IF(ISBLANK(P22)," ",IF(P22=" "," ",(3+3.29*(((P22)*$Q$13*(1+($Q$13/$Q$12)))^0.5))/($Q$11*$Q$9*$Q$13)))</f>
        <v>179.84081579258165</v>
      </c>
      <c r="R22" s="14">
        <f t="shared" ref="R22:R41" si="0">IF(ISBLANK(O22)," ",(O22/$Q$13)-P22)</f>
        <v>9</v>
      </c>
      <c r="S22" s="13">
        <f t="shared" ref="S22:S41" si="1">IF(ISBLANK(O22)," ",R22/(Q$9*Q$10*Q$11))</f>
        <v>50.149054133117872</v>
      </c>
      <c r="T22" s="15">
        <v>0</v>
      </c>
      <c r="U22" s="102">
        <f>IF(ISBLANK(T22)," ",(T22/$T$13)-$T$14/$T$12)</f>
        <v>-0.25</v>
      </c>
      <c r="V22" s="44">
        <f>IF(ISBLANK(T22), " ", (U22/$T$9))</f>
        <v>-0.78641082101289705</v>
      </c>
      <c r="W22" s="15">
        <v>42</v>
      </c>
      <c r="X22" s="102">
        <f>IF(ISBLANK(W22)," ",(W22/$W$13)-($W$14/$W$12))</f>
        <v>-9.4166666666666643</v>
      </c>
      <c r="Y22" s="45">
        <f>IF(ISBLANK(W22), " ", (X22/$W$9))</f>
        <v>-22.740078885937368</v>
      </c>
    </row>
    <row r="23" spans="1:25" s="2" customFormat="1" ht="19.899999999999999" customHeight="1" x14ac:dyDescent="0.25">
      <c r="A23" s="103"/>
      <c r="B23" s="157"/>
      <c r="C23" s="157"/>
      <c r="D23" s="157"/>
      <c r="E23" s="157"/>
      <c r="F23" s="157"/>
      <c r="G23" s="157"/>
      <c r="H23" s="157"/>
      <c r="I23" s="158"/>
      <c r="J23" s="16"/>
      <c r="K23" s="11"/>
      <c r="L23" s="11" t="str">
        <f>IF(ISBLANK(K23)," ",IF(K23=" "," ",(3+3.29*(((K23)*$N$13*(1+($N$13/$N$12)))^0.5))/($N$11*$N$9*$N$13)))</f>
        <v xml:space="preserve"> </v>
      </c>
      <c r="M23" s="17" t="str">
        <f t="shared" ref="M23:M41" si="2">IF(ISBLANK(J23)," ",(J23/$N$13)-K23)</f>
        <v xml:space="preserve"> </v>
      </c>
      <c r="N23" s="18" t="str">
        <f t="shared" ref="N23:N41" si="3">IF(ISBLANK(J23)," ",M23/(N$9*N$10*N$11))</f>
        <v xml:space="preserve"> </v>
      </c>
      <c r="O23" s="16"/>
      <c r="P23" s="17"/>
      <c r="Q23" s="11" t="str">
        <f t="shared" ref="Q23:Q41" si="4">IF(ISBLANK(P23)," ",IF(P23=" "," ",(3+3.29*(((P23)*$Q$13*(1+($Q$13/$Q$12)))^0.5))/($Q$11*$Q$9*$Q$13)))</f>
        <v xml:space="preserve"> </v>
      </c>
      <c r="R23" s="17" t="str">
        <f t="shared" si="0"/>
        <v xml:space="preserve"> </v>
      </c>
      <c r="S23" s="18" t="str">
        <f t="shared" si="1"/>
        <v xml:space="preserve"> </v>
      </c>
      <c r="T23" s="16"/>
      <c r="U23" s="104" t="str">
        <f t="shared" ref="U23:U41" si="5">IF(ISBLANK(T23)," ",(T23/$T$13)-$T$14/$T$12)</f>
        <v xml:space="preserve"> </v>
      </c>
      <c r="V23" s="47" t="str">
        <f t="shared" ref="V23:V41" si="6">IF(ISBLANK(T23), " ", (U23/$T$9))</f>
        <v xml:space="preserve"> </v>
      </c>
      <c r="W23" s="16"/>
      <c r="X23" s="104" t="str">
        <f t="shared" ref="X23:X41" si="7">IF(ISBLANK(W23)," ",(W23/$W$13)-($W$14/$W$12))</f>
        <v xml:space="preserve"> </v>
      </c>
      <c r="Y23" s="48" t="str">
        <f t="shared" ref="Y23:Y41" si="8">IF(ISBLANK(W23), " ", (X23/$W$9))</f>
        <v xml:space="preserve"> </v>
      </c>
    </row>
    <row r="24" spans="1:25" s="2" customFormat="1" ht="19.899999999999999" customHeight="1" x14ac:dyDescent="0.25">
      <c r="A24" s="105"/>
      <c r="B24" s="157"/>
      <c r="C24" s="157"/>
      <c r="D24" s="157"/>
      <c r="E24" s="157"/>
      <c r="F24" s="157"/>
      <c r="G24" s="157"/>
      <c r="H24" s="157"/>
      <c r="I24" s="158"/>
      <c r="J24" s="16"/>
      <c r="K24" s="11"/>
      <c r="L24" s="11" t="str">
        <f t="shared" ref="L24:L41" si="9">IF(ISBLANK(K24)," ",IF(K24=" "," ",(3+3.29*(((K24)*$N$13*(1+($N$13/$N$12)))^0.5))/($N$11*$N$9*$N$13)))</f>
        <v xml:space="preserve"> </v>
      </c>
      <c r="M24" s="17" t="str">
        <f t="shared" si="2"/>
        <v xml:space="preserve"> </v>
      </c>
      <c r="N24" s="18" t="str">
        <f t="shared" si="3"/>
        <v xml:space="preserve"> </v>
      </c>
      <c r="O24" s="16"/>
      <c r="P24" s="17"/>
      <c r="Q24" s="11" t="str">
        <f t="shared" si="4"/>
        <v xml:space="preserve"> </v>
      </c>
      <c r="R24" s="17" t="str">
        <f t="shared" si="0"/>
        <v xml:space="preserve"> </v>
      </c>
      <c r="S24" s="18" t="str">
        <f t="shared" si="1"/>
        <v xml:space="preserve"> </v>
      </c>
      <c r="T24" s="16"/>
      <c r="U24" s="104" t="str">
        <f t="shared" si="5"/>
        <v xml:space="preserve"> </v>
      </c>
      <c r="V24" s="47" t="str">
        <f t="shared" si="6"/>
        <v xml:space="preserve"> </v>
      </c>
      <c r="W24" s="16"/>
      <c r="X24" s="104" t="str">
        <f t="shared" si="7"/>
        <v xml:space="preserve"> </v>
      </c>
      <c r="Y24" s="48" t="str">
        <f t="shared" si="8"/>
        <v xml:space="preserve"> </v>
      </c>
    </row>
    <row r="25" spans="1:25" s="2" customFormat="1" ht="19.899999999999999" customHeight="1" x14ac:dyDescent="0.25">
      <c r="A25" s="105"/>
      <c r="B25" s="157"/>
      <c r="C25" s="157"/>
      <c r="D25" s="157"/>
      <c r="E25" s="157"/>
      <c r="F25" s="157"/>
      <c r="G25" s="157"/>
      <c r="H25" s="157"/>
      <c r="I25" s="158"/>
      <c r="J25" s="16"/>
      <c r="K25" s="11"/>
      <c r="L25" s="11" t="str">
        <f t="shared" si="9"/>
        <v xml:space="preserve"> </v>
      </c>
      <c r="M25" s="17" t="str">
        <f t="shared" si="2"/>
        <v xml:space="preserve"> </v>
      </c>
      <c r="N25" s="18" t="str">
        <f t="shared" si="3"/>
        <v xml:space="preserve"> </v>
      </c>
      <c r="O25" s="16"/>
      <c r="P25" s="17"/>
      <c r="Q25" s="11" t="str">
        <f t="shared" si="4"/>
        <v xml:space="preserve"> </v>
      </c>
      <c r="R25" s="17" t="str">
        <f t="shared" si="0"/>
        <v xml:space="preserve"> </v>
      </c>
      <c r="S25" s="18" t="str">
        <f t="shared" si="1"/>
        <v xml:space="preserve"> </v>
      </c>
      <c r="T25" s="16"/>
      <c r="U25" s="104" t="str">
        <f t="shared" si="5"/>
        <v xml:space="preserve"> </v>
      </c>
      <c r="V25" s="47" t="str">
        <f t="shared" si="6"/>
        <v xml:space="preserve"> </v>
      </c>
      <c r="W25" s="16"/>
      <c r="X25" s="104" t="str">
        <f t="shared" si="7"/>
        <v xml:space="preserve"> </v>
      </c>
      <c r="Y25" s="48" t="str">
        <f t="shared" si="8"/>
        <v xml:space="preserve"> </v>
      </c>
    </row>
    <row r="26" spans="1:25" s="2" customFormat="1" ht="19.899999999999999" customHeight="1" x14ac:dyDescent="0.25">
      <c r="A26" s="105"/>
      <c r="B26" s="157"/>
      <c r="C26" s="157"/>
      <c r="D26" s="157"/>
      <c r="E26" s="157"/>
      <c r="F26" s="157"/>
      <c r="G26" s="157"/>
      <c r="H26" s="157"/>
      <c r="I26" s="158"/>
      <c r="J26" s="16"/>
      <c r="K26" s="19"/>
      <c r="L26" s="11" t="str">
        <f t="shared" si="9"/>
        <v xml:space="preserve"> </v>
      </c>
      <c r="M26" s="20" t="str">
        <f t="shared" si="2"/>
        <v xml:space="preserve"> </v>
      </c>
      <c r="N26" s="21" t="str">
        <f t="shared" si="3"/>
        <v xml:space="preserve"> </v>
      </c>
      <c r="O26" s="16"/>
      <c r="P26" s="17"/>
      <c r="Q26" s="11" t="str">
        <f t="shared" si="4"/>
        <v xml:space="preserve"> </v>
      </c>
      <c r="R26" s="17" t="str">
        <f t="shared" si="0"/>
        <v xml:space="preserve"> </v>
      </c>
      <c r="S26" s="18" t="str">
        <f t="shared" si="1"/>
        <v xml:space="preserve"> </v>
      </c>
      <c r="T26" s="16"/>
      <c r="U26" s="104" t="str">
        <f t="shared" si="5"/>
        <v xml:space="preserve"> </v>
      </c>
      <c r="V26" s="47" t="str">
        <f t="shared" si="6"/>
        <v xml:space="preserve"> </v>
      </c>
      <c r="W26" s="16"/>
      <c r="X26" s="104" t="str">
        <f t="shared" si="7"/>
        <v xml:space="preserve"> </v>
      </c>
      <c r="Y26" s="48" t="str">
        <f t="shared" si="8"/>
        <v xml:space="preserve"> </v>
      </c>
    </row>
    <row r="27" spans="1:25" s="2" customFormat="1" ht="19.899999999999999" customHeight="1" x14ac:dyDescent="0.25">
      <c r="A27" s="105"/>
      <c r="B27" s="157"/>
      <c r="C27" s="157"/>
      <c r="D27" s="157"/>
      <c r="E27" s="157"/>
      <c r="F27" s="157"/>
      <c r="G27" s="157"/>
      <c r="H27" s="157"/>
      <c r="I27" s="158"/>
      <c r="J27" s="16"/>
      <c r="K27" s="11"/>
      <c r="L27" s="11" t="str">
        <f t="shared" si="9"/>
        <v xml:space="preserve"> </v>
      </c>
      <c r="M27" s="17" t="str">
        <f t="shared" si="2"/>
        <v xml:space="preserve"> </v>
      </c>
      <c r="N27" s="18" t="str">
        <f t="shared" si="3"/>
        <v xml:space="preserve"> </v>
      </c>
      <c r="O27" s="16"/>
      <c r="P27" s="17"/>
      <c r="Q27" s="11" t="str">
        <f t="shared" si="4"/>
        <v xml:space="preserve"> </v>
      </c>
      <c r="R27" s="17" t="str">
        <f t="shared" si="0"/>
        <v xml:space="preserve"> </v>
      </c>
      <c r="S27" s="18" t="str">
        <f t="shared" si="1"/>
        <v xml:space="preserve"> </v>
      </c>
      <c r="T27" s="16"/>
      <c r="U27" s="104" t="str">
        <f t="shared" si="5"/>
        <v xml:space="preserve"> </v>
      </c>
      <c r="V27" s="47" t="str">
        <f t="shared" si="6"/>
        <v xml:space="preserve"> </v>
      </c>
      <c r="W27" s="16"/>
      <c r="X27" s="104" t="str">
        <f t="shared" si="7"/>
        <v xml:space="preserve"> </v>
      </c>
      <c r="Y27" s="48" t="str">
        <f t="shared" si="8"/>
        <v xml:space="preserve"> </v>
      </c>
    </row>
    <row r="28" spans="1:25" s="2" customFormat="1" ht="19.899999999999999" customHeight="1" x14ac:dyDescent="0.25">
      <c r="A28" s="105"/>
      <c r="B28" s="157"/>
      <c r="C28" s="157"/>
      <c r="D28" s="157"/>
      <c r="E28" s="157"/>
      <c r="F28" s="157"/>
      <c r="G28" s="157"/>
      <c r="H28" s="157"/>
      <c r="I28" s="158"/>
      <c r="J28" s="16"/>
      <c r="K28" s="11"/>
      <c r="L28" s="11" t="str">
        <f t="shared" si="9"/>
        <v xml:space="preserve"> </v>
      </c>
      <c r="M28" s="17" t="str">
        <f t="shared" si="2"/>
        <v xml:space="preserve"> </v>
      </c>
      <c r="N28" s="18" t="str">
        <f t="shared" si="3"/>
        <v xml:space="preserve"> </v>
      </c>
      <c r="O28" s="16"/>
      <c r="P28" s="17"/>
      <c r="Q28" s="11" t="str">
        <f t="shared" si="4"/>
        <v xml:space="preserve"> </v>
      </c>
      <c r="R28" s="17" t="str">
        <f t="shared" si="0"/>
        <v xml:space="preserve"> </v>
      </c>
      <c r="S28" s="18" t="str">
        <f t="shared" si="1"/>
        <v xml:space="preserve"> </v>
      </c>
      <c r="T28" s="16"/>
      <c r="U28" s="104" t="str">
        <f t="shared" si="5"/>
        <v xml:space="preserve"> </v>
      </c>
      <c r="V28" s="47" t="str">
        <f t="shared" si="6"/>
        <v xml:space="preserve"> </v>
      </c>
      <c r="W28" s="16"/>
      <c r="X28" s="104" t="str">
        <f t="shared" si="7"/>
        <v xml:space="preserve"> </v>
      </c>
      <c r="Y28" s="48" t="str">
        <f t="shared" si="8"/>
        <v xml:space="preserve"> </v>
      </c>
    </row>
    <row r="29" spans="1:25" s="2" customFormat="1" ht="19.899999999999999" customHeight="1" x14ac:dyDescent="0.25">
      <c r="A29" s="105"/>
      <c r="B29" s="157"/>
      <c r="C29" s="157"/>
      <c r="D29" s="157"/>
      <c r="E29" s="157"/>
      <c r="F29" s="157"/>
      <c r="G29" s="157"/>
      <c r="H29" s="157"/>
      <c r="I29" s="158"/>
      <c r="J29" s="16"/>
      <c r="K29" s="11"/>
      <c r="L29" s="11" t="str">
        <f t="shared" si="9"/>
        <v xml:space="preserve"> </v>
      </c>
      <c r="M29" s="17" t="str">
        <f t="shared" si="2"/>
        <v xml:space="preserve"> </v>
      </c>
      <c r="N29" s="18" t="str">
        <f t="shared" si="3"/>
        <v xml:space="preserve"> </v>
      </c>
      <c r="O29" s="16"/>
      <c r="P29" s="17"/>
      <c r="Q29" s="11" t="str">
        <f t="shared" si="4"/>
        <v xml:space="preserve"> </v>
      </c>
      <c r="R29" s="17" t="str">
        <f t="shared" si="0"/>
        <v xml:space="preserve"> </v>
      </c>
      <c r="S29" s="18" t="str">
        <f t="shared" si="1"/>
        <v xml:space="preserve"> </v>
      </c>
      <c r="T29" s="16"/>
      <c r="U29" s="104" t="str">
        <f t="shared" si="5"/>
        <v xml:space="preserve"> </v>
      </c>
      <c r="V29" s="47" t="str">
        <f t="shared" si="6"/>
        <v xml:space="preserve"> </v>
      </c>
      <c r="W29" s="16"/>
      <c r="X29" s="104" t="str">
        <f t="shared" si="7"/>
        <v xml:space="preserve"> </v>
      </c>
      <c r="Y29" s="48" t="str">
        <f t="shared" si="8"/>
        <v xml:space="preserve"> </v>
      </c>
    </row>
    <row r="30" spans="1:25" s="2" customFormat="1" ht="19.899999999999999" customHeight="1" x14ac:dyDescent="0.25">
      <c r="A30" s="105"/>
      <c r="B30" s="157"/>
      <c r="C30" s="157"/>
      <c r="D30" s="157"/>
      <c r="E30" s="157"/>
      <c r="F30" s="157"/>
      <c r="G30" s="157"/>
      <c r="H30" s="157"/>
      <c r="I30" s="158"/>
      <c r="J30" s="16"/>
      <c r="K30" s="11"/>
      <c r="L30" s="11" t="str">
        <f t="shared" si="9"/>
        <v xml:space="preserve"> </v>
      </c>
      <c r="M30" s="17" t="str">
        <f t="shared" si="2"/>
        <v xml:space="preserve"> </v>
      </c>
      <c r="N30" s="18" t="str">
        <f t="shared" si="3"/>
        <v xml:space="preserve"> </v>
      </c>
      <c r="O30" s="16"/>
      <c r="P30" s="17"/>
      <c r="Q30" s="11" t="str">
        <f t="shared" si="4"/>
        <v xml:space="preserve"> </v>
      </c>
      <c r="R30" s="17" t="str">
        <f t="shared" si="0"/>
        <v xml:space="preserve"> </v>
      </c>
      <c r="S30" s="18" t="str">
        <f t="shared" si="1"/>
        <v xml:space="preserve"> </v>
      </c>
      <c r="T30" s="16"/>
      <c r="U30" s="104" t="str">
        <f t="shared" si="5"/>
        <v xml:space="preserve"> </v>
      </c>
      <c r="V30" s="47" t="str">
        <f t="shared" si="6"/>
        <v xml:space="preserve"> </v>
      </c>
      <c r="W30" s="16"/>
      <c r="X30" s="104" t="str">
        <f t="shared" si="7"/>
        <v xml:space="preserve"> </v>
      </c>
      <c r="Y30" s="48" t="str">
        <f t="shared" si="8"/>
        <v xml:space="preserve"> </v>
      </c>
    </row>
    <row r="31" spans="1:25" s="2" customFormat="1" ht="19.899999999999999" customHeight="1" x14ac:dyDescent="0.25">
      <c r="A31" s="105"/>
      <c r="B31" s="157"/>
      <c r="C31" s="157"/>
      <c r="D31" s="157"/>
      <c r="E31" s="157"/>
      <c r="F31" s="157"/>
      <c r="G31" s="157"/>
      <c r="H31" s="157"/>
      <c r="I31" s="158"/>
      <c r="J31" s="16"/>
      <c r="K31" s="11"/>
      <c r="L31" s="11" t="str">
        <f t="shared" si="9"/>
        <v xml:space="preserve"> </v>
      </c>
      <c r="M31" s="17" t="str">
        <f t="shared" si="2"/>
        <v xml:space="preserve"> </v>
      </c>
      <c r="N31" s="18" t="str">
        <f t="shared" si="3"/>
        <v xml:space="preserve"> </v>
      </c>
      <c r="O31" s="16"/>
      <c r="P31" s="17"/>
      <c r="Q31" s="11" t="str">
        <f t="shared" si="4"/>
        <v xml:space="preserve"> </v>
      </c>
      <c r="R31" s="17" t="str">
        <f t="shared" si="0"/>
        <v xml:space="preserve"> </v>
      </c>
      <c r="S31" s="18" t="str">
        <f t="shared" si="1"/>
        <v xml:space="preserve"> </v>
      </c>
      <c r="T31" s="16"/>
      <c r="U31" s="104" t="str">
        <f t="shared" si="5"/>
        <v xml:space="preserve"> </v>
      </c>
      <c r="V31" s="47" t="str">
        <f t="shared" si="6"/>
        <v xml:space="preserve"> </v>
      </c>
      <c r="W31" s="16"/>
      <c r="X31" s="104" t="str">
        <f t="shared" si="7"/>
        <v xml:space="preserve"> </v>
      </c>
      <c r="Y31" s="48" t="str">
        <f t="shared" si="8"/>
        <v xml:space="preserve"> </v>
      </c>
    </row>
    <row r="32" spans="1:25" s="2" customFormat="1" ht="19.899999999999999" customHeight="1" x14ac:dyDescent="0.25">
      <c r="A32" s="105"/>
      <c r="B32" s="157"/>
      <c r="C32" s="157"/>
      <c r="D32" s="157"/>
      <c r="E32" s="157"/>
      <c r="F32" s="157"/>
      <c r="G32" s="157"/>
      <c r="H32" s="157"/>
      <c r="I32" s="158"/>
      <c r="J32" s="16"/>
      <c r="K32" s="11"/>
      <c r="L32" s="11" t="str">
        <f t="shared" si="9"/>
        <v xml:space="preserve"> </v>
      </c>
      <c r="M32" s="17" t="str">
        <f t="shared" si="2"/>
        <v xml:space="preserve"> </v>
      </c>
      <c r="N32" s="18" t="str">
        <f t="shared" si="3"/>
        <v xml:space="preserve"> </v>
      </c>
      <c r="O32" s="16"/>
      <c r="P32" s="17"/>
      <c r="Q32" s="11" t="str">
        <f t="shared" si="4"/>
        <v xml:space="preserve"> </v>
      </c>
      <c r="R32" s="17" t="str">
        <f t="shared" si="0"/>
        <v xml:space="preserve"> </v>
      </c>
      <c r="S32" s="18" t="str">
        <f t="shared" si="1"/>
        <v xml:space="preserve"> </v>
      </c>
      <c r="T32" s="16"/>
      <c r="U32" s="104" t="str">
        <f t="shared" si="5"/>
        <v xml:space="preserve"> </v>
      </c>
      <c r="V32" s="47" t="str">
        <f t="shared" si="6"/>
        <v xml:space="preserve"> </v>
      </c>
      <c r="W32" s="16"/>
      <c r="X32" s="104" t="str">
        <f t="shared" si="7"/>
        <v xml:space="preserve"> </v>
      </c>
      <c r="Y32" s="48" t="str">
        <f t="shared" si="8"/>
        <v xml:space="preserve"> </v>
      </c>
    </row>
    <row r="33" spans="1:25" s="2" customFormat="1" ht="19.899999999999999" customHeight="1" x14ac:dyDescent="0.25">
      <c r="A33" s="103"/>
      <c r="B33" s="157"/>
      <c r="C33" s="157"/>
      <c r="D33" s="157"/>
      <c r="E33" s="157"/>
      <c r="F33" s="157"/>
      <c r="G33" s="157"/>
      <c r="H33" s="157"/>
      <c r="I33" s="158"/>
      <c r="J33" s="16"/>
      <c r="K33" s="11"/>
      <c r="L33" s="11" t="str">
        <f t="shared" si="9"/>
        <v xml:space="preserve"> </v>
      </c>
      <c r="M33" s="17" t="str">
        <f t="shared" si="2"/>
        <v xml:space="preserve"> </v>
      </c>
      <c r="N33" s="18" t="str">
        <f t="shared" si="3"/>
        <v xml:space="preserve"> </v>
      </c>
      <c r="O33" s="16"/>
      <c r="P33" s="17"/>
      <c r="Q33" s="11" t="str">
        <f t="shared" si="4"/>
        <v xml:space="preserve"> </v>
      </c>
      <c r="R33" s="17" t="str">
        <f t="shared" si="0"/>
        <v xml:space="preserve"> </v>
      </c>
      <c r="S33" s="18" t="str">
        <f t="shared" si="1"/>
        <v xml:space="preserve"> </v>
      </c>
      <c r="T33" s="16"/>
      <c r="U33" s="104" t="str">
        <f t="shared" si="5"/>
        <v xml:space="preserve"> </v>
      </c>
      <c r="V33" s="47" t="str">
        <f t="shared" si="6"/>
        <v xml:space="preserve"> </v>
      </c>
      <c r="W33" s="16"/>
      <c r="X33" s="104" t="str">
        <f t="shared" si="7"/>
        <v xml:space="preserve"> </v>
      </c>
      <c r="Y33" s="48" t="str">
        <f t="shared" si="8"/>
        <v xml:space="preserve"> </v>
      </c>
    </row>
    <row r="34" spans="1:25" s="2" customFormat="1" ht="19.899999999999999" customHeight="1" x14ac:dyDescent="0.25">
      <c r="A34" s="103"/>
      <c r="B34" s="157"/>
      <c r="C34" s="157"/>
      <c r="D34" s="157"/>
      <c r="E34" s="157"/>
      <c r="F34" s="157"/>
      <c r="G34" s="157"/>
      <c r="H34" s="157"/>
      <c r="I34" s="158"/>
      <c r="J34" s="16"/>
      <c r="K34" s="11"/>
      <c r="L34" s="11" t="str">
        <f t="shared" si="9"/>
        <v xml:space="preserve"> </v>
      </c>
      <c r="M34" s="17" t="str">
        <f t="shared" si="2"/>
        <v xml:space="preserve"> </v>
      </c>
      <c r="N34" s="18" t="str">
        <f t="shared" si="3"/>
        <v xml:space="preserve"> </v>
      </c>
      <c r="O34" s="16"/>
      <c r="P34" s="17"/>
      <c r="Q34" s="11" t="str">
        <f t="shared" si="4"/>
        <v xml:space="preserve"> </v>
      </c>
      <c r="R34" s="17" t="str">
        <f t="shared" si="0"/>
        <v xml:space="preserve"> </v>
      </c>
      <c r="S34" s="18" t="str">
        <f t="shared" si="1"/>
        <v xml:space="preserve"> </v>
      </c>
      <c r="T34" s="16"/>
      <c r="U34" s="104" t="str">
        <f t="shared" si="5"/>
        <v xml:space="preserve"> </v>
      </c>
      <c r="V34" s="47" t="str">
        <f t="shared" si="6"/>
        <v xml:space="preserve"> </v>
      </c>
      <c r="W34" s="16"/>
      <c r="X34" s="104" t="str">
        <f t="shared" si="7"/>
        <v xml:space="preserve"> </v>
      </c>
      <c r="Y34" s="48" t="str">
        <f t="shared" si="8"/>
        <v xml:space="preserve"> </v>
      </c>
    </row>
    <row r="35" spans="1:25" s="2" customFormat="1" ht="19.899999999999999" customHeight="1" x14ac:dyDescent="0.25">
      <c r="A35" s="105"/>
      <c r="B35" s="157"/>
      <c r="C35" s="157"/>
      <c r="D35" s="157"/>
      <c r="E35" s="157"/>
      <c r="F35" s="157"/>
      <c r="G35" s="157"/>
      <c r="H35" s="157"/>
      <c r="I35" s="158"/>
      <c r="J35" s="16"/>
      <c r="K35" s="11"/>
      <c r="L35" s="11" t="str">
        <f t="shared" si="9"/>
        <v xml:space="preserve"> </v>
      </c>
      <c r="M35" s="17" t="str">
        <f t="shared" si="2"/>
        <v xml:space="preserve"> </v>
      </c>
      <c r="N35" s="18" t="str">
        <f t="shared" si="3"/>
        <v xml:space="preserve"> </v>
      </c>
      <c r="O35" s="16"/>
      <c r="P35" s="17"/>
      <c r="Q35" s="11" t="str">
        <f t="shared" si="4"/>
        <v xml:space="preserve"> </v>
      </c>
      <c r="R35" s="17" t="str">
        <f t="shared" si="0"/>
        <v xml:space="preserve"> </v>
      </c>
      <c r="S35" s="18" t="str">
        <f t="shared" si="1"/>
        <v xml:space="preserve"> </v>
      </c>
      <c r="T35" s="16"/>
      <c r="U35" s="104" t="str">
        <f t="shared" si="5"/>
        <v xml:space="preserve"> </v>
      </c>
      <c r="V35" s="47" t="str">
        <f t="shared" si="6"/>
        <v xml:space="preserve"> </v>
      </c>
      <c r="W35" s="16"/>
      <c r="X35" s="104" t="str">
        <f t="shared" si="7"/>
        <v xml:space="preserve"> </v>
      </c>
      <c r="Y35" s="48" t="str">
        <f t="shared" si="8"/>
        <v xml:space="preserve"> </v>
      </c>
    </row>
    <row r="36" spans="1:25" s="2" customFormat="1" ht="19.899999999999999" customHeight="1" x14ac:dyDescent="0.25">
      <c r="A36" s="105"/>
      <c r="B36" s="157"/>
      <c r="C36" s="157"/>
      <c r="D36" s="157"/>
      <c r="E36" s="157"/>
      <c r="F36" s="157"/>
      <c r="G36" s="157"/>
      <c r="H36" s="157"/>
      <c r="I36" s="158"/>
      <c r="J36" s="16"/>
      <c r="K36" s="11"/>
      <c r="L36" s="11" t="str">
        <f t="shared" si="9"/>
        <v xml:space="preserve"> </v>
      </c>
      <c r="M36" s="17" t="str">
        <f t="shared" si="2"/>
        <v xml:space="preserve"> </v>
      </c>
      <c r="N36" s="18" t="str">
        <f t="shared" si="3"/>
        <v xml:space="preserve"> </v>
      </c>
      <c r="O36" s="16"/>
      <c r="P36" s="17"/>
      <c r="Q36" s="11" t="str">
        <f t="shared" si="4"/>
        <v xml:space="preserve"> </v>
      </c>
      <c r="R36" s="17" t="str">
        <f t="shared" si="0"/>
        <v xml:space="preserve"> </v>
      </c>
      <c r="S36" s="18" t="str">
        <f t="shared" si="1"/>
        <v xml:space="preserve"> </v>
      </c>
      <c r="T36" s="16"/>
      <c r="U36" s="104" t="str">
        <f t="shared" si="5"/>
        <v xml:space="preserve"> </v>
      </c>
      <c r="V36" s="47" t="str">
        <f t="shared" si="6"/>
        <v xml:space="preserve"> </v>
      </c>
      <c r="W36" s="16"/>
      <c r="X36" s="104" t="str">
        <f t="shared" si="7"/>
        <v xml:space="preserve"> </v>
      </c>
      <c r="Y36" s="48" t="str">
        <f t="shared" si="8"/>
        <v xml:space="preserve"> </v>
      </c>
    </row>
    <row r="37" spans="1:25" s="2" customFormat="1" ht="19.899999999999999" customHeight="1" x14ac:dyDescent="0.25">
      <c r="A37" s="103"/>
      <c r="B37" s="157"/>
      <c r="C37" s="157"/>
      <c r="D37" s="157"/>
      <c r="E37" s="157"/>
      <c r="F37" s="157"/>
      <c r="G37" s="157"/>
      <c r="H37" s="157"/>
      <c r="I37" s="158"/>
      <c r="J37" s="16"/>
      <c r="K37" s="11"/>
      <c r="L37" s="11" t="str">
        <f t="shared" si="9"/>
        <v xml:space="preserve"> </v>
      </c>
      <c r="M37" s="17" t="str">
        <f t="shared" si="2"/>
        <v xml:space="preserve"> </v>
      </c>
      <c r="N37" s="18" t="str">
        <f t="shared" si="3"/>
        <v xml:space="preserve"> </v>
      </c>
      <c r="O37" s="16"/>
      <c r="P37" s="17"/>
      <c r="Q37" s="11" t="str">
        <f t="shared" si="4"/>
        <v xml:space="preserve"> </v>
      </c>
      <c r="R37" s="17" t="str">
        <f t="shared" si="0"/>
        <v xml:space="preserve"> </v>
      </c>
      <c r="S37" s="18" t="str">
        <f t="shared" si="1"/>
        <v xml:space="preserve"> </v>
      </c>
      <c r="T37" s="16"/>
      <c r="U37" s="104" t="str">
        <f t="shared" si="5"/>
        <v xml:space="preserve"> </v>
      </c>
      <c r="V37" s="47" t="str">
        <f t="shared" si="6"/>
        <v xml:space="preserve"> </v>
      </c>
      <c r="W37" s="16"/>
      <c r="X37" s="104" t="str">
        <f t="shared" si="7"/>
        <v xml:space="preserve"> </v>
      </c>
      <c r="Y37" s="48" t="str">
        <f t="shared" si="8"/>
        <v xml:space="preserve"> </v>
      </c>
    </row>
    <row r="38" spans="1:25" s="2" customFormat="1" ht="19.899999999999999" customHeight="1" x14ac:dyDescent="0.25">
      <c r="A38" s="105"/>
      <c r="B38" s="157"/>
      <c r="C38" s="157"/>
      <c r="D38" s="157"/>
      <c r="E38" s="157"/>
      <c r="F38" s="157"/>
      <c r="G38" s="157"/>
      <c r="H38" s="157"/>
      <c r="I38" s="158"/>
      <c r="J38" s="16"/>
      <c r="K38" s="11"/>
      <c r="L38" s="11" t="str">
        <f t="shared" si="9"/>
        <v xml:space="preserve"> </v>
      </c>
      <c r="M38" s="17" t="str">
        <f t="shared" si="2"/>
        <v xml:space="preserve"> </v>
      </c>
      <c r="N38" s="18" t="str">
        <f t="shared" si="3"/>
        <v xml:space="preserve"> </v>
      </c>
      <c r="O38" s="16"/>
      <c r="P38" s="17"/>
      <c r="Q38" s="11" t="str">
        <f t="shared" si="4"/>
        <v xml:space="preserve"> </v>
      </c>
      <c r="R38" s="17" t="str">
        <f t="shared" si="0"/>
        <v xml:space="preserve"> </v>
      </c>
      <c r="S38" s="18" t="str">
        <f t="shared" si="1"/>
        <v xml:space="preserve"> </v>
      </c>
      <c r="T38" s="16"/>
      <c r="U38" s="104" t="str">
        <f t="shared" si="5"/>
        <v xml:space="preserve"> </v>
      </c>
      <c r="V38" s="47" t="str">
        <f t="shared" si="6"/>
        <v xml:space="preserve"> </v>
      </c>
      <c r="W38" s="16"/>
      <c r="X38" s="104" t="str">
        <f t="shared" si="7"/>
        <v xml:space="preserve"> </v>
      </c>
      <c r="Y38" s="48" t="str">
        <f t="shared" si="8"/>
        <v xml:space="preserve"> </v>
      </c>
    </row>
    <row r="39" spans="1:25" s="2" customFormat="1" ht="19.899999999999999" customHeight="1" x14ac:dyDescent="0.25">
      <c r="A39" s="105"/>
      <c r="B39" s="157"/>
      <c r="C39" s="157"/>
      <c r="D39" s="157"/>
      <c r="E39" s="157"/>
      <c r="F39" s="157"/>
      <c r="G39" s="157"/>
      <c r="H39" s="157"/>
      <c r="I39" s="158"/>
      <c r="J39" s="16"/>
      <c r="K39" s="11"/>
      <c r="L39" s="11" t="str">
        <f t="shared" si="9"/>
        <v xml:space="preserve"> </v>
      </c>
      <c r="M39" s="17" t="str">
        <f t="shared" si="2"/>
        <v xml:space="preserve"> </v>
      </c>
      <c r="N39" s="18" t="str">
        <f t="shared" si="3"/>
        <v xml:space="preserve"> </v>
      </c>
      <c r="O39" s="16"/>
      <c r="P39" s="17"/>
      <c r="Q39" s="11" t="str">
        <f t="shared" si="4"/>
        <v xml:space="preserve"> </v>
      </c>
      <c r="R39" s="17" t="str">
        <f t="shared" si="0"/>
        <v xml:space="preserve"> </v>
      </c>
      <c r="S39" s="18" t="str">
        <f t="shared" si="1"/>
        <v xml:space="preserve"> </v>
      </c>
      <c r="T39" s="16"/>
      <c r="U39" s="104" t="str">
        <f t="shared" si="5"/>
        <v xml:space="preserve"> </v>
      </c>
      <c r="V39" s="47" t="str">
        <f t="shared" si="6"/>
        <v xml:space="preserve"> </v>
      </c>
      <c r="W39" s="16"/>
      <c r="X39" s="104" t="str">
        <f t="shared" si="7"/>
        <v xml:space="preserve"> </v>
      </c>
      <c r="Y39" s="48" t="str">
        <f t="shared" si="8"/>
        <v xml:space="preserve"> </v>
      </c>
    </row>
    <row r="40" spans="1:25" s="2" customFormat="1" ht="19.899999999999999" customHeight="1" x14ac:dyDescent="0.25">
      <c r="A40" s="105"/>
      <c r="B40" s="157"/>
      <c r="C40" s="157"/>
      <c r="D40" s="157"/>
      <c r="E40" s="157"/>
      <c r="F40" s="157"/>
      <c r="G40" s="157"/>
      <c r="H40" s="157"/>
      <c r="I40" s="158"/>
      <c r="J40" s="16"/>
      <c r="K40" s="11"/>
      <c r="L40" s="11" t="str">
        <f t="shared" si="9"/>
        <v xml:space="preserve"> </v>
      </c>
      <c r="M40" s="17" t="str">
        <f t="shared" si="2"/>
        <v xml:space="preserve"> </v>
      </c>
      <c r="N40" s="18" t="str">
        <f t="shared" si="3"/>
        <v xml:space="preserve"> </v>
      </c>
      <c r="O40" s="16"/>
      <c r="P40" s="17"/>
      <c r="Q40" s="11" t="str">
        <f t="shared" si="4"/>
        <v xml:space="preserve"> </v>
      </c>
      <c r="R40" s="17" t="str">
        <f t="shared" si="0"/>
        <v xml:space="preserve"> </v>
      </c>
      <c r="S40" s="18" t="str">
        <f t="shared" si="1"/>
        <v xml:space="preserve"> </v>
      </c>
      <c r="T40" s="16"/>
      <c r="U40" s="104" t="str">
        <f t="shared" si="5"/>
        <v xml:space="preserve"> </v>
      </c>
      <c r="V40" s="47" t="str">
        <f t="shared" si="6"/>
        <v xml:space="preserve"> </v>
      </c>
      <c r="W40" s="16"/>
      <c r="X40" s="104" t="str">
        <f t="shared" si="7"/>
        <v xml:space="preserve"> </v>
      </c>
      <c r="Y40" s="48" t="str">
        <f t="shared" si="8"/>
        <v xml:space="preserve"> </v>
      </c>
    </row>
    <row r="41" spans="1:25" s="2" customFormat="1" ht="19.899999999999999" customHeight="1" thickBot="1" x14ac:dyDescent="0.3">
      <c r="A41" s="106"/>
      <c r="B41" s="159"/>
      <c r="C41" s="160"/>
      <c r="D41" s="160"/>
      <c r="E41" s="160"/>
      <c r="F41" s="160"/>
      <c r="G41" s="160"/>
      <c r="H41" s="160"/>
      <c r="I41" s="161"/>
      <c r="J41" s="22"/>
      <c r="K41" s="23"/>
      <c r="L41" s="23" t="str">
        <f t="shared" si="9"/>
        <v xml:space="preserve"> </v>
      </c>
      <c r="M41" s="24" t="str">
        <f t="shared" si="2"/>
        <v xml:space="preserve"> </v>
      </c>
      <c r="N41" s="25" t="str">
        <f t="shared" si="3"/>
        <v xml:space="preserve"> </v>
      </c>
      <c r="O41" s="22"/>
      <c r="P41" s="24"/>
      <c r="Q41" s="23" t="str">
        <f t="shared" si="4"/>
        <v xml:space="preserve"> </v>
      </c>
      <c r="R41" s="24" t="str">
        <f t="shared" si="0"/>
        <v xml:space="preserve"> </v>
      </c>
      <c r="S41" s="25" t="str">
        <f t="shared" si="1"/>
        <v xml:space="preserve"> </v>
      </c>
      <c r="T41" s="22"/>
      <c r="U41" s="107" t="str">
        <f t="shared" si="5"/>
        <v xml:space="preserve"> </v>
      </c>
      <c r="V41" s="50" t="str">
        <f t="shared" si="6"/>
        <v xml:space="preserve"> </v>
      </c>
      <c r="W41" s="22"/>
      <c r="X41" s="107" t="str">
        <f t="shared" si="7"/>
        <v xml:space="preserve"> </v>
      </c>
      <c r="Y41" s="51" t="str">
        <f t="shared" si="8"/>
        <v xml:space="preserve"> </v>
      </c>
    </row>
    <row r="42" spans="1:25" ht="13.5" thickTop="1" x14ac:dyDescent="0.2"/>
  </sheetData>
  <sheetProtection selectLockedCells="1"/>
  <protectedRanges>
    <protectedRange sqref="A22:A41" name="Range11_2_2"/>
  </protectedRanges>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scale="72" orientation="landscape" horizontalDpi="4294967293" r:id="rId1"/>
  <headerFooter alignWithMargins="0"/>
  <drawing r:id="rId2"/>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pageSetUpPr fitToPage="1"/>
  </sheetPr>
  <dimension ref="A1:DH53"/>
  <sheetViews>
    <sheetView zoomScaleNormal="100" workbookViewId="0">
      <selection activeCell="AQ49" sqref="AQ49"/>
    </sheetView>
  </sheetViews>
  <sheetFormatPr defaultColWidth="1.7109375" defaultRowHeight="12" customHeight="1" x14ac:dyDescent="0.2"/>
  <cols>
    <col min="1" max="16384" width="1.7109375" style="56"/>
  </cols>
  <sheetData>
    <row r="1" spans="1:112" ht="38.25" customHeight="1" thickBot="1" x14ac:dyDescent="0.35">
      <c r="A1" s="136"/>
      <c r="B1" s="136"/>
      <c r="C1" s="136"/>
      <c r="D1" s="136"/>
      <c r="E1" s="136"/>
      <c r="F1" s="136"/>
      <c r="G1" s="136"/>
      <c r="H1" s="136"/>
      <c r="I1" s="136"/>
      <c r="J1" s="136"/>
      <c r="K1" s="136"/>
      <c r="L1" s="136"/>
      <c r="M1" s="136"/>
      <c r="N1" s="136"/>
      <c r="O1" s="136"/>
      <c r="P1" s="136"/>
      <c r="Q1" s="136"/>
      <c r="R1" s="136"/>
      <c r="S1" s="136"/>
      <c r="T1" s="136"/>
      <c r="U1" s="136"/>
      <c r="V1" s="136"/>
      <c r="W1" s="136"/>
      <c r="X1" s="136"/>
      <c r="Y1" s="136"/>
      <c r="Z1" s="136"/>
      <c r="AA1" s="136"/>
      <c r="AB1" s="136"/>
      <c r="AC1" s="136"/>
      <c r="AD1" s="136"/>
      <c r="AE1" s="136"/>
      <c r="AF1" s="136"/>
      <c r="AG1" s="136"/>
      <c r="AH1" s="136"/>
      <c r="AI1" s="136"/>
      <c r="AJ1" s="136"/>
      <c r="AK1" s="136"/>
      <c r="AL1" s="136"/>
      <c r="AM1" s="136"/>
      <c r="AN1" s="136"/>
      <c r="AO1" s="136"/>
      <c r="AP1" s="136"/>
      <c r="AQ1" s="136"/>
      <c r="AR1" s="136"/>
      <c r="AS1" s="136"/>
      <c r="AT1" s="136"/>
      <c r="AU1" s="136"/>
      <c r="AV1" s="136"/>
      <c r="AW1" s="136"/>
      <c r="AX1" s="136"/>
      <c r="AY1" s="136"/>
      <c r="AZ1" s="136"/>
      <c r="BA1" s="136"/>
      <c r="BB1" s="136"/>
      <c r="BC1" s="136"/>
      <c r="BD1" s="136"/>
      <c r="BE1" s="136"/>
      <c r="BF1" s="136"/>
      <c r="BG1" s="136"/>
      <c r="BH1" s="136"/>
      <c r="BI1" s="136"/>
      <c r="BJ1" s="136"/>
      <c r="BK1" s="136"/>
      <c r="BL1" s="136"/>
      <c r="BM1" s="136"/>
      <c r="BN1" s="136"/>
      <c r="BO1" s="136"/>
      <c r="BP1" s="136"/>
      <c r="BQ1" s="136"/>
      <c r="BR1" s="136"/>
      <c r="BS1" s="136"/>
      <c r="BT1" s="136"/>
      <c r="BU1" s="136"/>
      <c r="BV1" s="136"/>
      <c r="BW1" s="136"/>
      <c r="BX1" s="136"/>
      <c r="BY1" s="136"/>
    </row>
    <row r="2" spans="1:112" ht="12" customHeight="1" thickTop="1" x14ac:dyDescent="0.2">
      <c r="A2" s="57"/>
      <c r="B2" s="58"/>
      <c r="C2" s="58"/>
      <c r="D2" s="58"/>
      <c r="E2" s="58"/>
      <c r="F2" s="58"/>
      <c r="G2" s="58"/>
      <c r="H2" s="58"/>
      <c r="I2" s="58"/>
      <c r="J2" s="58"/>
      <c r="K2" s="58"/>
      <c r="L2" s="58"/>
      <c r="M2" s="58"/>
      <c r="N2" s="58"/>
      <c r="O2" s="58"/>
      <c r="P2" s="58"/>
      <c r="Q2" s="58"/>
      <c r="R2" s="58"/>
      <c r="S2" s="58"/>
      <c r="T2" s="58"/>
      <c r="U2" s="58"/>
      <c r="V2" s="58"/>
      <c r="W2" s="58"/>
      <c r="X2" s="58"/>
      <c r="Y2" s="58"/>
      <c r="Z2" s="58"/>
      <c r="AA2" s="58"/>
      <c r="AB2" s="58"/>
      <c r="AC2" s="58"/>
      <c r="AD2" s="58"/>
      <c r="AE2" s="58"/>
      <c r="AF2" s="58"/>
      <c r="AG2" s="58"/>
      <c r="AH2" s="58"/>
      <c r="AI2" s="58"/>
      <c r="AJ2" s="58"/>
      <c r="AK2" s="58"/>
      <c r="AL2" s="58"/>
      <c r="AM2" s="58"/>
      <c r="AN2" s="58"/>
      <c r="AO2" s="58"/>
      <c r="AP2" s="58"/>
      <c r="AQ2" s="58"/>
      <c r="AR2" s="58"/>
      <c r="AS2" s="58"/>
      <c r="AT2" s="58"/>
      <c r="AU2" s="58"/>
      <c r="AV2" s="58"/>
      <c r="AW2" s="58"/>
      <c r="AX2" s="58"/>
      <c r="AY2" s="58"/>
      <c r="AZ2" s="58"/>
      <c r="BA2" s="58"/>
      <c r="BB2" s="58"/>
      <c r="BC2" s="58"/>
      <c r="BD2" s="58"/>
      <c r="BE2" s="58"/>
      <c r="BF2" s="58"/>
      <c r="BG2" s="58"/>
      <c r="BH2" s="58"/>
      <c r="BI2" s="58"/>
      <c r="BJ2" s="58"/>
      <c r="BK2" s="58"/>
      <c r="BL2" s="58"/>
      <c r="BM2" s="58"/>
      <c r="BN2" s="58"/>
      <c r="BO2" s="58"/>
      <c r="BP2" s="58"/>
      <c r="BQ2" s="58"/>
      <c r="BR2" s="58"/>
      <c r="BS2" s="58"/>
      <c r="BT2" s="58"/>
      <c r="BU2" s="58"/>
      <c r="BV2" s="58"/>
      <c r="BW2" s="58"/>
      <c r="BX2" s="58"/>
      <c r="BY2" s="59"/>
    </row>
    <row r="3" spans="1:112" ht="12" customHeight="1" x14ac:dyDescent="0.2">
      <c r="A3" s="60"/>
      <c r="B3" s="61"/>
      <c r="C3" s="62"/>
      <c r="D3" s="62"/>
      <c r="E3" s="62"/>
      <c r="F3" s="62"/>
      <c r="G3" s="62"/>
      <c r="H3" s="62"/>
      <c r="I3" s="62"/>
      <c r="J3" s="62"/>
      <c r="K3" s="62"/>
      <c r="L3" s="62"/>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3"/>
    </row>
    <row r="4" spans="1:112" ht="12" customHeight="1" x14ac:dyDescent="0.2">
      <c r="A4" s="60"/>
      <c r="B4" s="62"/>
      <c r="C4" s="62"/>
      <c r="D4" s="62"/>
      <c r="E4" s="62"/>
      <c r="F4" s="62"/>
      <c r="G4" s="62"/>
      <c r="H4" s="62"/>
      <c r="I4" s="62"/>
      <c r="J4" s="62"/>
      <c r="K4" s="62"/>
      <c r="L4" s="62"/>
      <c r="M4" s="62"/>
      <c r="N4" s="62"/>
      <c r="O4" s="62"/>
      <c r="P4" s="62"/>
      <c r="Q4" s="62"/>
      <c r="R4" s="62"/>
      <c r="S4" s="62"/>
      <c r="T4" s="62"/>
      <c r="U4" s="62"/>
      <c r="V4" s="62"/>
      <c r="W4" s="62"/>
      <c r="X4" s="62"/>
      <c r="Y4" s="62"/>
      <c r="Z4" s="62"/>
      <c r="AA4" s="62"/>
      <c r="AB4" s="62"/>
      <c r="AC4" s="62"/>
      <c r="AD4" s="62"/>
      <c r="AE4" s="62"/>
      <c r="AF4" s="62"/>
      <c r="AG4" s="62"/>
      <c r="AH4" s="62"/>
      <c r="AI4" s="62"/>
      <c r="AJ4" s="62"/>
      <c r="AK4" s="62"/>
      <c r="AL4" s="62"/>
      <c r="AM4" s="62"/>
      <c r="AN4" s="62"/>
      <c r="AO4" s="62"/>
      <c r="AP4" s="62"/>
      <c r="AQ4" s="62"/>
      <c r="AR4" s="62"/>
      <c r="AS4" s="62"/>
      <c r="AT4" s="62"/>
      <c r="AU4" s="62"/>
      <c r="AV4" s="62"/>
      <c r="AW4" s="62"/>
      <c r="AX4" s="62"/>
      <c r="AY4" s="62"/>
      <c r="AZ4" s="62"/>
      <c r="BA4" s="62"/>
      <c r="BB4" s="62"/>
      <c r="BC4" s="62"/>
      <c r="BD4" s="62"/>
      <c r="BE4" s="62"/>
      <c r="BF4" s="62"/>
      <c r="BG4" s="62"/>
      <c r="BH4" s="62"/>
      <c r="BI4" s="62"/>
      <c r="BJ4" s="62"/>
      <c r="BK4" s="62"/>
      <c r="BL4" s="62"/>
      <c r="BM4" s="62"/>
      <c r="BN4" s="62"/>
      <c r="BO4" s="62"/>
      <c r="BP4" s="62"/>
      <c r="BQ4" s="62"/>
      <c r="BR4" s="62"/>
      <c r="BS4" s="62"/>
      <c r="BT4" s="62"/>
      <c r="BU4" s="62"/>
      <c r="BV4" s="62"/>
      <c r="BW4" s="62"/>
      <c r="BX4" s="62"/>
      <c r="BY4" s="63"/>
    </row>
    <row r="5" spans="1:112" ht="12" customHeight="1" x14ac:dyDescent="0.25">
      <c r="A5" s="64"/>
      <c r="B5" s="65"/>
      <c r="C5" s="65"/>
      <c r="D5" s="65"/>
      <c r="E5" s="65"/>
      <c r="F5" s="65"/>
      <c r="G5" s="65"/>
      <c r="H5" s="65"/>
      <c r="I5" s="65"/>
      <c r="J5" s="65"/>
      <c r="K5" s="65"/>
      <c r="L5" s="65"/>
      <c r="M5" s="65"/>
      <c r="N5" s="65"/>
      <c r="O5" s="65"/>
      <c r="P5" s="65"/>
      <c r="Q5" s="65"/>
      <c r="R5" s="65"/>
      <c r="S5" s="65"/>
      <c r="T5" s="65"/>
      <c r="U5" s="65"/>
      <c r="V5" s="65"/>
      <c r="W5" s="65"/>
      <c r="X5" s="65"/>
      <c r="Y5" s="65"/>
      <c r="Z5" s="65"/>
      <c r="AA5" s="65"/>
      <c r="AB5" s="65"/>
      <c r="AC5" s="65"/>
      <c r="AD5" s="65"/>
      <c r="AE5" s="65"/>
      <c r="AF5" s="65"/>
      <c r="AG5" s="65"/>
      <c r="AH5" s="65"/>
      <c r="AI5" s="65"/>
      <c r="AJ5" s="65"/>
      <c r="AK5" s="65"/>
      <c r="AL5" s="65"/>
      <c r="AM5" s="65"/>
      <c r="AN5" s="65"/>
      <c r="AO5" s="65"/>
      <c r="AP5" s="65"/>
      <c r="AQ5" s="65"/>
      <c r="AR5" s="65"/>
      <c r="AS5" s="65"/>
      <c r="AT5" s="65"/>
      <c r="AU5" s="65"/>
      <c r="AV5" s="65"/>
      <c r="AW5" s="66"/>
      <c r="AX5" s="66"/>
      <c r="AY5" s="66"/>
      <c r="AZ5" s="66"/>
      <c r="BA5" s="66"/>
      <c r="BB5" s="66"/>
      <c r="BC5" s="66"/>
      <c r="BD5" s="66"/>
      <c r="BE5" s="66"/>
      <c r="BF5" s="66"/>
      <c r="BG5" s="66"/>
      <c r="BH5" s="66"/>
      <c r="BI5" s="66"/>
      <c r="BJ5" s="66"/>
      <c r="BK5" s="65"/>
      <c r="BL5" s="65"/>
      <c r="BM5" s="65"/>
      <c r="BN5" s="65"/>
      <c r="BO5" s="65"/>
      <c r="BP5" s="65"/>
      <c r="BQ5" s="65"/>
      <c r="BR5" s="65"/>
      <c r="BS5" s="65"/>
      <c r="BT5" s="65"/>
      <c r="BU5" s="65"/>
      <c r="BV5" s="65"/>
      <c r="BW5" s="65"/>
      <c r="BX5" s="65"/>
      <c r="BY5" s="67"/>
    </row>
    <row r="6" spans="1:112" ht="12" customHeight="1" x14ac:dyDescent="0.25">
      <c r="A6" s="64"/>
      <c r="B6" s="65"/>
      <c r="C6" s="65"/>
      <c r="D6" s="65"/>
      <c r="E6" s="68"/>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AQ6" s="65"/>
      <c r="AR6" s="65"/>
      <c r="AS6" s="65"/>
      <c r="AT6" s="65"/>
      <c r="AU6" s="65"/>
      <c r="AV6" s="65"/>
      <c r="AW6" s="66"/>
      <c r="AX6" s="66"/>
      <c r="AY6" s="66"/>
      <c r="AZ6" s="66"/>
      <c r="BA6" s="66"/>
      <c r="BB6" s="66"/>
      <c r="BC6" s="66"/>
      <c r="BD6" s="66"/>
      <c r="BE6" s="66"/>
      <c r="BF6" s="66"/>
      <c r="BG6" s="66"/>
      <c r="BH6" s="66"/>
      <c r="BI6" s="66"/>
      <c r="BJ6" s="66"/>
      <c r="BK6" s="65"/>
      <c r="BL6" s="65"/>
      <c r="BM6" s="65"/>
      <c r="BN6" s="65"/>
      <c r="BO6" s="65"/>
      <c r="BP6" s="65"/>
      <c r="BQ6" s="65"/>
      <c r="BR6" s="65"/>
      <c r="BS6" s="65"/>
      <c r="BT6" s="65"/>
      <c r="BU6" s="65"/>
      <c r="BV6" s="65"/>
      <c r="BW6" s="65"/>
      <c r="BX6" s="65"/>
      <c r="BY6" s="67"/>
    </row>
    <row r="7" spans="1:112" ht="12" customHeight="1" x14ac:dyDescent="0.25">
      <c r="A7" s="64"/>
      <c r="B7" s="65"/>
      <c r="C7" s="65"/>
      <c r="D7" s="65"/>
      <c r="E7" s="65"/>
      <c r="F7" s="65"/>
      <c r="G7" s="65"/>
      <c r="H7" s="65"/>
      <c r="I7" s="65"/>
      <c r="J7" s="65"/>
      <c r="K7" s="65"/>
      <c r="L7" s="65"/>
      <c r="M7" s="65"/>
      <c r="N7" s="65"/>
      <c r="O7" s="65"/>
      <c r="P7" s="65"/>
      <c r="Q7" s="65"/>
      <c r="R7" s="65"/>
      <c r="S7" s="65"/>
      <c r="T7" s="65"/>
      <c r="U7" s="65"/>
      <c r="V7" s="66"/>
      <c r="W7" s="66"/>
      <c r="X7" s="66"/>
      <c r="Y7" s="66"/>
      <c r="Z7" s="66"/>
      <c r="AA7" s="66"/>
      <c r="AB7" s="66"/>
      <c r="AC7" s="66"/>
      <c r="AD7" s="66"/>
      <c r="AE7" s="66"/>
      <c r="AF7" s="66"/>
      <c r="AG7" s="66"/>
      <c r="AH7" s="66"/>
      <c r="AI7" s="66"/>
      <c r="AJ7" s="66"/>
      <c r="AK7" s="66"/>
      <c r="AL7" s="65"/>
      <c r="AM7" s="65"/>
      <c r="AN7" s="65"/>
      <c r="AO7" s="65"/>
      <c r="AP7" s="65"/>
      <c r="AQ7" s="65"/>
      <c r="AR7" s="65"/>
      <c r="AS7" s="65"/>
      <c r="AT7" s="65"/>
      <c r="AU7" s="65"/>
      <c r="AV7" s="65"/>
      <c r="AW7" s="69"/>
      <c r="AX7" s="69"/>
      <c r="AY7" s="69"/>
      <c r="AZ7" s="69"/>
      <c r="BA7" s="69"/>
      <c r="BB7" s="69"/>
      <c r="BC7" s="69"/>
      <c r="BD7" s="69"/>
      <c r="BE7" s="69"/>
      <c r="BF7" s="69"/>
      <c r="BG7" s="69"/>
      <c r="BH7" s="69"/>
      <c r="BI7" s="69"/>
      <c r="BJ7" s="69"/>
      <c r="BK7" s="65"/>
      <c r="BL7" s="65"/>
      <c r="BM7" s="65"/>
      <c r="BN7" s="65"/>
      <c r="BO7" s="65"/>
      <c r="BP7" s="65"/>
      <c r="BQ7" s="65"/>
      <c r="BR7" s="65"/>
      <c r="BS7" s="65"/>
      <c r="BT7" s="65"/>
      <c r="BU7" s="65"/>
      <c r="BV7" s="65"/>
      <c r="BW7" s="65"/>
      <c r="BX7" s="65"/>
      <c r="BY7" s="67"/>
    </row>
    <row r="8" spans="1:112" ht="12" customHeight="1" x14ac:dyDescent="0.25">
      <c r="A8" s="64"/>
      <c r="B8" s="68"/>
      <c r="C8" s="65"/>
      <c r="D8" s="65"/>
      <c r="E8" s="65"/>
      <c r="F8" s="65"/>
      <c r="G8" s="65"/>
      <c r="H8" s="65"/>
      <c r="I8" s="65"/>
      <c r="J8" s="65"/>
      <c r="K8" s="68"/>
      <c r="L8" s="65"/>
      <c r="M8" s="65"/>
      <c r="N8" s="65"/>
      <c r="O8" s="65"/>
      <c r="P8" s="65"/>
      <c r="Q8" s="65"/>
      <c r="R8" s="65"/>
      <c r="S8" s="65"/>
      <c r="T8" s="65"/>
      <c r="U8" s="65"/>
      <c r="V8" s="66"/>
      <c r="W8" s="66"/>
      <c r="X8" s="66"/>
      <c r="Y8" s="66"/>
      <c r="Z8" s="66"/>
      <c r="AA8" s="66"/>
      <c r="AB8" s="66"/>
      <c r="AC8" s="66"/>
      <c r="AD8" s="66"/>
      <c r="AE8" s="66"/>
      <c r="AF8" s="66"/>
      <c r="AG8" s="66"/>
      <c r="AH8" s="66"/>
      <c r="AI8" s="66"/>
      <c r="AJ8" s="66"/>
      <c r="AK8" s="66"/>
      <c r="AL8" s="65"/>
      <c r="AM8" s="65"/>
      <c r="AN8" s="65"/>
      <c r="AO8" s="65"/>
      <c r="AP8" s="65"/>
      <c r="AQ8" s="65"/>
      <c r="AR8" s="65"/>
      <c r="AS8" s="65"/>
      <c r="AT8" s="65"/>
      <c r="AU8" s="65"/>
      <c r="AV8" s="65"/>
      <c r="AW8" s="69"/>
      <c r="AX8" s="69"/>
      <c r="AY8" s="69"/>
      <c r="AZ8" s="69"/>
      <c r="BA8" s="69"/>
      <c r="BB8" s="69"/>
      <c r="BC8" s="69"/>
      <c r="BD8" s="69"/>
      <c r="BE8" s="69"/>
      <c r="BF8" s="69"/>
      <c r="BG8" s="69"/>
      <c r="BH8" s="69"/>
      <c r="BI8" s="69"/>
      <c r="BJ8" s="69"/>
      <c r="BK8" s="65"/>
      <c r="BL8" s="65"/>
      <c r="BM8" s="65"/>
      <c r="BN8" s="65"/>
      <c r="BO8" s="65"/>
      <c r="BP8" s="65"/>
      <c r="BQ8" s="65"/>
      <c r="BR8" s="65"/>
      <c r="BS8" s="65"/>
      <c r="BT8" s="65"/>
      <c r="BU8" s="65"/>
      <c r="BV8" s="65"/>
      <c r="BW8" s="65"/>
      <c r="BX8" s="65"/>
      <c r="BY8" s="67"/>
    </row>
    <row r="9" spans="1:112" ht="12" customHeight="1" x14ac:dyDescent="0.2">
      <c r="A9" s="64"/>
      <c r="B9" s="65"/>
      <c r="C9" s="65"/>
      <c r="D9" s="65"/>
      <c r="E9" s="65"/>
      <c r="F9" s="65"/>
      <c r="G9" s="65"/>
      <c r="H9" s="65"/>
      <c r="I9" s="65"/>
      <c r="J9" s="65"/>
      <c r="K9" s="65"/>
      <c r="L9" s="65"/>
      <c r="M9" s="65"/>
      <c r="N9" s="65"/>
      <c r="O9" s="65"/>
      <c r="P9" s="65"/>
      <c r="Q9" s="65"/>
      <c r="R9" s="65"/>
      <c r="S9" s="65"/>
      <c r="T9" s="65"/>
      <c r="U9" s="65"/>
      <c r="V9" s="69"/>
      <c r="W9" s="69"/>
      <c r="X9" s="69"/>
      <c r="Y9" s="69"/>
      <c r="Z9" s="69"/>
      <c r="AA9" s="69"/>
      <c r="AB9" s="69"/>
      <c r="AC9" s="69"/>
      <c r="AD9" s="69"/>
      <c r="AE9" s="69"/>
      <c r="AF9" s="69"/>
      <c r="AG9" s="69"/>
      <c r="AH9" s="69"/>
      <c r="AI9" s="69"/>
      <c r="AJ9" s="69"/>
      <c r="AK9" s="69"/>
      <c r="AL9" s="65"/>
      <c r="AM9" s="65"/>
      <c r="AN9" s="65"/>
      <c r="AO9" s="65"/>
      <c r="AP9" s="65"/>
      <c r="AQ9" s="65"/>
      <c r="AR9" s="65"/>
      <c r="AS9" s="65"/>
      <c r="AT9" s="65"/>
      <c r="AU9" s="65"/>
      <c r="AV9" s="65"/>
      <c r="AW9" s="65"/>
      <c r="AX9" s="65"/>
      <c r="AY9" s="65"/>
      <c r="AZ9" s="65"/>
      <c r="BA9" s="65"/>
      <c r="BB9" s="65"/>
      <c r="BC9" s="65"/>
      <c r="BD9" s="65"/>
      <c r="BE9" s="65"/>
      <c r="BF9" s="65"/>
      <c r="BG9" s="65"/>
      <c r="BH9" s="65"/>
      <c r="BI9" s="65"/>
      <c r="BJ9" s="65"/>
      <c r="BK9" s="65"/>
      <c r="BL9" s="65"/>
      <c r="BM9" s="65"/>
      <c r="BN9" s="65"/>
      <c r="BO9" s="65"/>
      <c r="BP9" s="65"/>
      <c r="BQ9" s="65"/>
      <c r="BR9" s="65"/>
      <c r="BS9" s="65"/>
      <c r="BT9" s="65"/>
      <c r="BU9" s="65"/>
      <c r="BV9" s="65"/>
      <c r="BW9" s="65"/>
      <c r="BX9" s="65"/>
      <c r="BY9" s="67"/>
    </row>
    <row r="10" spans="1:112" ht="12" customHeight="1" x14ac:dyDescent="0.2">
      <c r="A10" s="64"/>
      <c r="B10" s="65"/>
      <c r="C10" s="65"/>
      <c r="D10" s="65"/>
      <c r="E10" s="65"/>
      <c r="F10" s="65"/>
      <c r="G10" s="65"/>
      <c r="H10" s="65"/>
      <c r="I10" s="65"/>
      <c r="J10" s="65"/>
      <c r="K10" s="65"/>
      <c r="L10" s="65"/>
      <c r="M10" s="65"/>
      <c r="N10" s="65"/>
      <c r="O10" s="65"/>
      <c r="P10" s="65"/>
      <c r="Q10" s="65"/>
      <c r="R10" s="65"/>
      <c r="S10" s="65"/>
      <c r="T10" s="65"/>
      <c r="U10" s="65"/>
      <c r="V10" s="69"/>
      <c r="W10" s="69"/>
      <c r="X10" s="69"/>
      <c r="Y10" s="69"/>
      <c r="Z10" s="69"/>
      <c r="AA10" s="69"/>
      <c r="AB10" s="69"/>
      <c r="AC10" s="69"/>
      <c r="AD10" s="69"/>
      <c r="AE10" s="69"/>
      <c r="AF10" s="69"/>
      <c r="AG10" s="69"/>
      <c r="AH10" s="69"/>
      <c r="AI10" s="69"/>
      <c r="AJ10" s="69"/>
      <c r="AK10" s="69"/>
      <c r="AL10" s="65"/>
      <c r="AM10" s="65"/>
      <c r="AN10" s="65"/>
      <c r="AO10" s="65"/>
      <c r="AP10" s="65"/>
      <c r="AQ10" s="65"/>
      <c r="AR10" s="65"/>
      <c r="AS10" s="65"/>
      <c r="AT10" s="65"/>
      <c r="AU10" s="65"/>
      <c r="AV10" s="65"/>
      <c r="AW10" s="65"/>
      <c r="AX10" s="65"/>
      <c r="AY10" s="65"/>
      <c r="AZ10" s="65"/>
      <c r="BA10" s="65"/>
      <c r="BB10" s="65"/>
      <c r="BC10" s="65"/>
      <c r="BD10" s="65"/>
      <c r="BE10" s="65"/>
      <c r="BF10" s="65"/>
      <c r="BG10" s="65"/>
      <c r="BH10" s="65"/>
      <c r="BI10" s="65"/>
      <c r="BJ10" s="65"/>
      <c r="BK10" s="65"/>
      <c r="BL10" s="65"/>
      <c r="BM10" s="65"/>
      <c r="BN10" s="65"/>
      <c r="BO10" s="65"/>
      <c r="BP10" s="65"/>
      <c r="BQ10" s="65"/>
      <c r="BR10" s="65"/>
      <c r="BS10" s="65"/>
      <c r="BT10" s="65"/>
      <c r="BU10" s="65"/>
      <c r="BV10" s="65"/>
      <c r="BW10" s="65"/>
      <c r="BX10" s="65"/>
      <c r="BY10" s="67"/>
    </row>
    <row r="11" spans="1:112" ht="12" customHeight="1" x14ac:dyDescent="0.2">
      <c r="A11" s="64"/>
      <c r="B11" s="65"/>
      <c r="C11" s="65"/>
      <c r="D11" s="65"/>
      <c r="E11" s="65"/>
      <c r="F11" s="65"/>
      <c r="G11" s="65"/>
      <c r="H11" s="65"/>
      <c r="I11" s="65"/>
      <c r="J11" s="65"/>
      <c r="K11" s="65"/>
      <c r="L11" s="65"/>
      <c r="M11" s="65"/>
      <c r="N11" s="65"/>
      <c r="O11" s="65"/>
      <c r="P11" s="65"/>
      <c r="Q11" s="65"/>
      <c r="R11" s="65"/>
      <c r="S11" s="65"/>
      <c r="T11" s="65"/>
      <c r="U11" s="65"/>
      <c r="V11" s="69"/>
      <c r="W11" s="69"/>
      <c r="X11" s="69"/>
      <c r="Y11" s="69"/>
      <c r="Z11" s="69"/>
      <c r="AA11" s="69"/>
      <c r="AB11" s="69"/>
      <c r="AC11" s="69"/>
      <c r="AD11" s="69"/>
      <c r="AE11" s="69"/>
      <c r="AF11" s="69"/>
      <c r="AG11" s="69"/>
      <c r="AH11" s="69"/>
      <c r="AI11" s="69"/>
      <c r="AJ11" s="69"/>
      <c r="AK11" s="69"/>
      <c r="AL11" s="65"/>
      <c r="AM11" s="65"/>
      <c r="AN11" s="65"/>
      <c r="AO11" s="65"/>
      <c r="AP11" s="65"/>
      <c r="AQ11" s="65"/>
      <c r="AR11" s="65"/>
      <c r="AS11" s="65"/>
      <c r="AT11" s="65"/>
      <c r="AU11" s="65"/>
      <c r="AV11" s="65"/>
      <c r="AW11" s="65"/>
      <c r="AX11" s="65"/>
      <c r="AY11" s="65"/>
      <c r="AZ11" s="65"/>
      <c r="BA11" s="65"/>
      <c r="BB11" s="65"/>
      <c r="BC11" s="65"/>
      <c r="BD11" s="65"/>
      <c r="BE11" s="65"/>
      <c r="BF11" s="65"/>
      <c r="BG11" s="65"/>
      <c r="BH11" s="65"/>
      <c r="BI11" s="65"/>
      <c r="BJ11" s="65"/>
      <c r="BK11" s="65"/>
      <c r="BL11" s="65"/>
      <c r="BM11" s="65"/>
      <c r="BN11" s="65"/>
      <c r="BO11" s="65"/>
      <c r="BP11" s="65"/>
      <c r="BQ11" s="65"/>
      <c r="BR11" s="65"/>
      <c r="BS11" s="65"/>
      <c r="BT11" s="65"/>
      <c r="BU11" s="65"/>
      <c r="BV11" s="65"/>
      <c r="BW11" s="65"/>
      <c r="BX11" s="65"/>
      <c r="BY11" s="67"/>
    </row>
    <row r="12" spans="1:112" ht="12" customHeight="1" x14ac:dyDescent="0.2">
      <c r="A12" s="64"/>
      <c r="B12" s="65"/>
      <c r="C12" s="65"/>
      <c r="D12" s="65"/>
      <c r="E12" s="65"/>
      <c r="F12" s="65"/>
      <c r="G12" s="65"/>
      <c r="H12" s="65"/>
      <c r="I12" s="65"/>
      <c r="J12" s="65"/>
      <c r="K12" s="65"/>
      <c r="L12" s="65"/>
      <c r="M12" s="65"/>
      <c r="N12" s="65"/>
      <c r="O12" s="65"/>
      <c r="P12" s="65"/>
      <c r="Q12" s="65"/>
      <c r="R12" s="65"/>
      <c r="S12" s="65"/>
      <c r="T12" s="65"/>
      <c r="U12" s="65"/>
      <c r="V12" s="65"/>
      <c r="W12" s="65"/>
      <c r="X12" s="65"/>
      <c r="Y12" s="65"/>
      <c r="Z12" s="65"/>
      <c r="AA12" s="65"/>
      <c r="AB12" s="65"/>
      <c r="AC12" s="65"/>
      <c r="AD12" s="65"/>
      <c r="AE12" s="65"/>
      <c r="AF12" s="65"/>
      <c r="AG12" s="65"/>
      <c r="AH12" s="65"/>
      <c r="AI12" s="65"/>
      <c r="AJ12" s="65"/>
      <c r="AK12" s="65"/>
      <c r="AL12" s="65"/>
      <c r="AM12" s="65"/>
      <c r="AN12" s="65"/>
      <c r="AO12" s="65"/>
      <c r="AP12" s="65"/>
      <c r="AQ12" s="65"/>
      <c r="AR12" s="65"/>
      <c r="AS12" s="65"/>
      <c r="AT12" s="65"/>
      <c r="AU12" s="65"/>
      <c r="AV12" s="65"/>
      <c r="AW12" s="65"/>
      <c r="AX12" s="65"/>
      <c r="AY12" s="65"/>
      <c r="AZ12" s="65"/>
      <c r="BA12" s="65"/>
      <c r="BB12" s="65"/>
      <c r="BC12" s="65"/>
      <c r="BD12" s="65"/>
      <c r="BE12" s="65"/>
      <c r="BF12" s="65"/>
      <c r="BG12" s="65"/>
      <c r="BH12" s="65"/>
      <c r="BI12" s="65"/>
      <c r="BJ12" s="65"/>
      <c r="BK12" s="65"/>
      <c r="BL12" s="65"/>
      <c r="BM12" s="65"/>
      <c r="BN12" s="65"/>
      <c r="BO12" s="65"/>
      <c r="BP12" s="65"/>
      <c r="BQ12" s="65"/>
      <c r="BR12" s="65"/>
      <c r="BS12" s="65"/>
      <c r="BT12" s="65"/>
      <c r="BU12" s="65"/>
      <c r="BV12" s="65"/>
      <c r="BW12" s="65"/>
      <c r="BX12" s="65"/>
      <c r="BY12" s="67"/>
    </row>
    <row r="13" spans="1:112" ht="12" customHeight="1" x14ac:dyDescent="0.2">
      <c r="A13" s="64"/>
      <c r="B13" s="65"/>
      <c r="C13" s="65"/>
      <c r="D13" s="65"/>
      <c r="E13" s="65"/>
      <c r="F13" s="65"/>
      <c r="G13" s="65"/>
      <c r="H13" s="65"/>
      <c r="I13" s="65"/>
      <c r="J13" s="65"/>
      <c r="K13" s="65"/>
      <c r="L13" s="65"/>
      <c r="M13" s="65"/>
      <c r="N13" s="65"/>
      <c r="O13" s="65"/>
      <c r="P13" s="65"/>
      <c r="Q13" s="65"/>
      <c r="R13" s="65"/>
      <c r="S13" s="65"/>
      <c r="T13" s="65"/>
      <c r="U13" s="65"/>
      <c r="V13" s="65"/>
      <c r="W13" s="65"/>
      <c r="X13" s="65"/>
      <c r="Y13" s="65"/>
      <c r="Z13" s="65"/>
      <c r="AA13" s="65"/>
      <c r="AB13" s="65"/>
      <c r="AC13" s="65"/>
      <c r="AD13" s="65"/>
      <c r="AE13" s="65"/>
      <c r="AF13" s="65"/>
      <c r="AG13" s="65"/>
      <c r="AH13" s="65"/>
      <c r="AI13" s="65"/>
      <c r="AJ13" s="65"/>
      <c r="AK13" s="65"/>
      <c r="AL13" s="65"/>
      <c r="AM13" s="65"/>
      <c r="AN13" s="65"/>
      <c r="AO13" s="65"/>
      <c r="AP13" s="65"/>
      <c r="AQ13" s="65"/>
      <c r="AR13" s="65"/>
      <c r="AS13" s="65"/>
      <c r="AT13" s="65"/>
      <c r="AU13" s="65"/>
      <c r="AV13" s="65"/>
      <c r="AW13" s="65"/>
      <c r="AX13" s="65"/>
      <c r="AY13" s="65"/>
      <c r="AZ13" s="65"/>
      <c r="BA13" s="65"/>
      <c r="BB13" s="65"/>
      <c r="BC13" s="65"/>
      <c r="BD13" s="65"/>
      <c r="BE13" s="65"/>
      <c r="BF13" s="65"/>
      <c r="BG13" s="65"/>
      <c r="BH13" s="65"/>
      <c r="BI13" s="65"/>
      <c r="BJ13" s="65"/>
      <c r="BK13" s="65"/>
      <c r="BL13" s="65"/>
      <c r="BM13" s="65"/>
      <c r="BN13" s="65"/>
      <c r="BO13" s="65"/>
      <c r="BP13" s="65"/>
      <c r="BQ13" s="65"/>
      <c r="BR13" s="65"/>
      <c r="BS13" s="65"/>
      <c r="BT13" s="65"/>
      <c r="BU13" s="65"/>
      <c r="BV13" s="65"/>
      <c r="BW13" s="65"/>
      <c r="BX13" s="65"/>
      <c r="BY13" s="67"/>
    </row>
    <row r="14" spans="1:112" ht="12" customHeight="1" x14ac:dyDescent="0.2">
      <c r="A14" s="64"/>
      <c r="B14" s="65"/>
      <c r="C14" s="65"/>
      <c r="D14" s="65"/>
      <c r="E14" s="65"/>
      <c r="F14" s="65"/>
      <c r="G14" s="65"/>
      <c r="H14" s="65"/>
      <c r="I14" s="65"/>
      <c r="J14" s="65"/>
      <c r="K14" s="65"/>
      <c r="L14" s="65"/>
      <c r="M14" s="65"/>
      <c r="N14" s="65"/>
      <c r="O14" s="65"/>
      <c r="P14" s="65"/>
      <c r="Q14" s="65"/>
      <c r="R14" s="65"/>
      <c r="S14" s="65"/>
      <c r="T14" s="65"/>
      <c r="U14" s="65"/>
      <c r="V14" s="65"/>
      <c r="W14" s="65"/>
      <c r="X14" s="65"/>
      <c r="Y14" s="65"/>
      <c r="Z14" s="65"/>
      <c r="AA14" s="65"/>
      <c r="AB14" s="65"/>
      <c r="AC14" s="65"/>
      <c r="AD14" s="65"/>
      <c r="AE14" s="65"/>
      <c r="AF14" s="65"/>
      <c r="AG14" s="65"/>
      <c r="AH14" s="65"/>
      <c r="AI14" s="65"/>
      <c r="AJ14" s="65"/>
      <c r="AK14" s="65"/>
      <c r="AL14" s="65"/>
      <c r="AM14" s="65"/>
      <c r="AN14" s="65"/>
      <c r="AO14" s="65"/>
      <c r="AP14" s="65"/>
      <c r="AQ14" s="65"/>
      <c r="AR14" s="65"/>
      <c r="AS14" s="65"/>
      <c r="AT14" s="65"/>
      <c r="AU14" s="65"/>
      <c r="AV14" s="65"/>
      <c r="AW14" s="65"/>
      <c r="AX14" s="65"/>
      <c r="AY14" s="65"/>
      <c r="AZ14" s="65"/>
      <c r="BA14" s="65"/>
      <c r="BB14" s="65"/>
      <c r="BC14" s="65"/>
      <c r="BD14" s="65"/>
      <c r="BE14" s="65"/>
      <c r="BF14" s="65"/>
      <c r="BG14" s="65"/>
      <c r="BH14" s="65"/>
      <c r="BI14" s="65"/>
      <c r="BJ14" s="65"/>
      <c r="BK14" s="65"/>
      <c r="BL14" s="65"/>
      <c r="BM14" s="65"/>
      <c r="BN14" s="65"/>
      <c r="BO14" s="65"/>
      <c r="BP14" s="65"/>
      <c r="BQ14" s="65"/>
      <c r="BR14" s="65"/>
      <c r="BS14" s="65"/>
      <c r="BT14" s="65"/>
      <c r="BU14" s="65"/>
      <c r="BV14" s="65"/>
      <c r="BW14" s="65"/>
      <c r="BX14" s="65"/>
      <c r="BY14" s="67"/>
    </row>
    <row r="15" spans="1:112" ht="12" customHeight="1" x14ac:dyDescent="0.25">
      <c r="A15" s="64"/>
      <c r="B15" s="65"/>
      <c r="C15" s="65"/>
      <c r="D15" s="65"/>
      <c r="E15" s="65"/>
      <c r="F15" s="65"/>
      <c r="G15" s="65"/>
      <c r="H15" s="65"/>
      <c r="I15" s="65"/>
      <c r="J15" s="65"/>
      <c r="K15" s="65"/>
      <c r="L15" s="65"/>
      <c r="M15" s="65"/>
      <c r="N15" s="65"/>
      <c r="O15" s="65"/>
      <c r="P15" s="65"/>
      <c r="Q15" s="65"/>
      <c r="R15" s="65"/>
      <c r="S15" s="65"/>
      <c r="T15" s="65"/>
      <c r="U15" s="65"/>
      <c r="V15" s="65"/>
      <c r="W15" s="65"/>
      <c r="X15" s="65"/>
      <c r="Y15" s="65"/>
      <c r="Z15" s="65"/>
      <c r="AA15" s="65"/>
      <c r="AB15" s="65"/>
      <c r="AC15" s="65"/>
      <c r="AD15" s="65"/>
      <c r="AE15" s="65"/>
      <c r="AF15" s="65"/>
      <c r="AG15" s="65"/>
      <c r="AH15" s="65"/>
      <c r="AI15" s="65"/>
      <c r="AJ15" s="65"/>
      <c r="AK15" s="65"/>
      <c r="AL15" s="65"/>
      <c r="AM15" s="65"/>
      <c r="AN15" s="65"/>
      <c r="AO15" s="65"/>
      <c r="AP15" s="65"/>
      <c r="AQ15" s="65"/>
      <c r="AR15" s="65"/>
      <c r="AS15" s="65"/>
      <c r="AT15" s="65"/>
      <c r="AU15" s="65"/>
      <c r="AV15" s="65"/>
      <c r="AW15" s="65"/>
      <c r="AX15" s="65"/>
      <c r="AY15" s="65"/>
      <c r="AZ15" s="65"/>
      <c r="BA15" s="65"/>
      <c r="BB15" s="65"/>
      <c r="BC15" s="65"/>
      <c r="BD15" s="65"/>
      <c r="BE15" s="65"/>
      <c r="BF15" s="65"/>
      <c r="BG15" s="65"/>
      <c r="BH15" s="65"/>
      <c r="BI15" s="65"/>
      <c r="BJ15" s="65"/>
      <c r="BK15" s="65"/>
      <c r="BL15" s="65"/>
      <c r="BM15" s="65"/>
      <c r="BN15" s="65"/>
      <c r="BO15" s="65"/>
      <c r="BP15" s="65"/>
      <c r="BQ15" s="65"/>
      <c r="BR15" s="65"/>
      <c r="BS15" s="65"/>
      <c r="BT15" s="65"/>
      <c r="BU15" s="65"/>
      <c r="BV15" s="65"/>
      <c r="BW15" s="65"/>
      <c r="BX15" s="65"/>
      <c r="BY15" s="67"/>
      <c r="CP15" s="70"/>
      <c r="CQ15" s="70"/>
      <c r="CR15" s="70"/>
      <c r="CS15" s="70"/>
      <c r="CT15" s="70"/>
      <c r="CU15" s="70"/>
      <c r="CV15" s="70"/>
      <c r="CW15" s="70"/>
      <c r="CX15" s="70"/>
      <c r="CY15" s="70"/>
      <c r="CZ15" s="70"/>
      <c r="DA15" s="70"/>
      <c r="DB15" s="70"/>
      <c r="DC15" s="70"/>
      <c r="DD15" s="70"/>
      <c r="DE15" s="70"/>
      <c r="DF15" s="70"/>
      <c r="DG15" s="70"/>
      <c r="DH15" s="70"/>
    </row>
    <row r="16" spans="1:112" ht="12" customHeight="1" x14ac:dyDescent="0.25">
      <c r="A16" s="64"/>
      <c r="B16" s="65"/>
      <c r="C16" s="65"/>
      <c r="D16" s="65"/>
      <c r="E16" s="65"/>
      <c r="F16" s="65"/>
      <c r="G16" s="65"/>
      <c r="H16" s="65"/>
      <c r="I16" s="65"/>
      <c r="J16" s="65"/>
      <c r="K16" s="65"/>
      <c r="L16" s="65"/>
      <c r="M16" s="65"/>
      <c r="N16" s="65"/>
      <c r="O16" s="65"/>
      <c r="P16" s="65"/>
      <c r="Q16" s="65"/>
      <c r="R16" s="65"/>
      <c r="S16" s="65"/>
      <c r="T16" s="65"/>
      <c r="U16" s="65"/>
      <c r="V16" s="65"/>
      <c r="W16" s="65"/>
      <c r="X16" s="65"/>
      <c r="Y16" s="65"/>
      <c r="Z16" s="65"/>
      <c r="AA16" s="65"/>
      <c r="AB16" s="65"/>
      <c r="AC16" s="65"/>
      <c r="AD16" s="65"/>
      <c r="AE16" s="65"/>
      <c r="AF16" s="65"/>
      <c r="AG16" s="65"/>
      <c r="AH16" s="65"/>
      <c r="AI16" s="65"/>
      <c r="AJ16" s="65"/>
      <c r="AK16" s="65"/>
      <c r="AL16" s="65"/>
      <c r="AM16" s="65"/>
      <c r="AN16" s="65"/>
      <c r="AO16" s="65"/>
      <c r="AP16" s="65"/>
      <c r="AQ16" s="65"/>
      <c r="AR16" s="65"/>
      <c r="AS16" s="65"/>
      <c r="AT16" s="65"/>
      <c r="AU16" s="65"/>
      <c r="AV16" s="65"/>
      <c r="AW16" s="65"/>
      <c r="AX16" s="65"/>
      <c r="AY16" s="65"/>
      <c r="AZ16" s="65"/>
      <c r="BA16" s="65"/>
      <c r="BB16" s="65"/>
      <c r="BC16" s="65"/>
      <c r="BD16" s="65"/>
      <c r="BE16" s="65"/>
      <c r="BF16" s="65"/>
      <c r="BG16" s="65"/>
      <c r="BH16" s="65"/>
      <c r="BI16" s="65"/>
      <c r="BJ16" s="65"/>
      <c r="BK16" s="65"/>
      <c r="BL16" s="65"/>
      <c r="BM16" s="65"/>
      <c r="BN16" s="65"/>
      <c r="BO16" s="65"/>
      <c r="BP16" s="65"/>
      <c r="BQ16" s="65"/>
      <c r="BR16" s="65"/>
      <c r="BS16" s="65"/>
      <c r="BT16" s="65"/>
      <c r="BU16" s="65"/>
      <c r="BV16" s="65"/>
      <c r="BW16" s="65"/>
      <c r="BX16" s="65"/>
      <c r="BY16" s="67"/>
      <c r="CP16" s="70"/>
      <c r="CQ16" s="70"/>
      <c r="CR16" s="70"/>
      <c r="CS16" s="70"/>
      <c r="CT16" s="70"/>
      <c r="CU16" s="70"/>
      <c r="CV16" s="70"/>
      <c r="CW16" s="70"/>
      <c r="CX16" s="70"/>
      <c r="CY16" s="70"/>
      <c r="CZ16" s="70"/>
      <c r="DA16" s="70"/>
      <c r="DB16" s="70"/>
      <c r="DC16" s="70"/>
      <c r="DD16" s="70"/>
      <c r="DE16" s="70"/>
      <c r="DF16" s="70"/>
      <c r="DG16" s="70"/>
      <c r="DH16" s="70"/>
    </row>
    <row r="17" spans="1:112" ht="12" customHeight="1" x14ac:dyDescent="0.25">
      <c r="A17" s="64"/>
      <c r="B17" s="65"/>
      <c r="C17" s="65"/>
      <c r="D17" s="65"/>
      <c r="E17" s="65"/>
      <c r="F17" s="65"/>
      <c r="G17" s="65"/>
      <c r="H17" s="65"/>
      <c r="I17" s="65"/>
      <c r="J17" s="65"/>
      <c r="K17" s="65"/>
      <c r="L17" s="65"/>
      <c r="M17" s="65"/>
      <c r="N17" s="65"/>
      <c r="O17" s="65"/>
      <c r="P17" s="65"/>
      <c r="Q17" s="65"/>
      <c r="R17" s="65"/>
      <c r="S17" s="65"/>
      <c r="T17" s="65"/>
      <c r="U17" s="65"/>
      <c r="V17" s="65"/>
      <c r="W17" s="65"/>
      <c r="X17" s="65"/>
      <c r="Y17" s="65"/>
      <c r="Z17" s="65"/>
      <c r="AA17" s="65"/>
      <c r="AB17" s="65"/>
      <c r="AC17" s="65"/>
      <c r="AD17" s="65"/>
      <c r="AE17" s="65"/>
      <c r="AF17" s="65"/>
      <c r="AG17" s="65"/>
      <c r="AH17" s="65"/>
      <c r="AI17" s="65"/>
      <c r="AJ17" s="65"/>
      <c r="AK17" s="65"/>
      <c r="AL17" s="65"/>
      <c r="AM17" s="65"/>
      <c r="AN17" s="65"/>
      <c r="AO17" s="65"/>
      <c r="AP17" s="65"/>
      <c r="AQ17" s="65"/>
      <c r="AR17" s="65"/>
      <c r="AS17" s="65"/>
      <c r="AT17" s="65"/>
      <c r="AU17" s="65"/>
      <c r="AV17" s="65"/>
      <c r="AW17" s="65"/>
      <c r="AX17" s="65"/>
      <c r="AY17" s="65"/>
      <c r="AZ17" s="65"/>
      <c r="BA17" s="65"/>
      <c r="BB17" s="65"/>
      <c r="BC17" s="65"/>
      <c r="BD17" s="65"/>
      <c r="BE17" s="65"/>
      <c r="BF17" s="65"/>
      <c r="BG17" s="65"/>
      <c r="BH17" s="65"/>
      <c r="BI17" s="65"/>
      <c r="BJ17" s="65"/>
      <c r="BK17" s="65"/>
      <c r="BL17" s="65"/>
      <c r="BM17" s="65"/>
      <c r="BN17" s="65"/>
      <c r="BO17" s="65"/>
      <c r="BP17" s="65"/>
      <c r="BQ17" s="65"/>
      <c r="BR17" s="65"/>
      <c r="BS17" s="65"/>
      <c r="BT17" s="65"/>
      <c r="BU17" s="65"/>
      <c r="BV17" s="65"/>
      <c r="BW17" s="65"/>
      <c r="BX17" s="65"/>
      <c r="BY17" s="67"/>
      <c r="CP17" s="70"/>
      <c r="CQ17" s="70"/>
      <c r="CR17" s="70"/>
      <c r="CS17" s="70"/>
      <c r="CT17" s="70"/>
      <c r="CU17" s="70"/>
      <c r="CV17" s="70"/>
      <c r="CW17" s="70"/>
      <c r="CX17" s="70"/>
      <c r="CY17" s="70"/>
      <c r="CZ17" s="70"/>
      <c r="DA17" s="70"/>
      <c r="DB17" s="70"/>
      <c r="DC17" s="70"/>
      <c r="DD17" s="70"/>
      <c r="DE17" s="70"/>
      <c r="DF17" s="70"/>
      <c r="DG17" s="70"/>
      <c r="DH17" s="70"/>
    </row>
    <row r="18" spans="1:112" ht="12" customHeight="1" x14ac:dyDescent="0.25">
      <c r="A18" s="64"/>
      <c r="B18" s="65"/>
      <c r="C18" s="65"/>
      <c r="D18" s="65"/>
      <c r="E18" s="65"/>
      <c r="F18" s="65"/>
      <c r="G18" s="65"/>
      <c r="H18" s="65"/>
      <c r="I18" s="65"/>
      <c r="J18" s="65"/>
      <c r="K18" s="65"/>
      <c r="L18" s="65"/>
      <c r="M18" s="65"/>
      <c r="N18" s="65"/>
      <c r="O18" s="65"/>
      <c r="P18" s="65"/>
      <c r="Q18" s="65"/>
      <c r="R18" s="65"/>
      <c r="S18" s="65"/>
      <c r="T18" s="65"/>
      <c r="U18" s="65"/>
      <c r="V18" s="65"/>
      <c r="W18" s="65"/>
      <c r="X18" s="65"/>
      <c r="Y18" s="65"/>
      <c r="Z18" s="65"/>
      <c r="AA18" s="65"/>
      <c r="AB18" s="65"/>
      <c r="AC18" s="65"/>
      <c r="AD18" s="65"/>
      <c r="AE18" s="65"/>
      <c r="AF18" s="65"/>
      <c r="AG18" s="65"/>
      <c r="AH18" s="65"/>
      <c r="AI18" s="65"/>
      <c r="AJ18" s="65"/>
      <c r="AK18" s="65"/>
      <c r="AL18" s="65"/>
      <c r="AM18" s="65"/>
      <c r="AN18" s="65"/>
      <c r="AO18" s="65"/>
      <c r="AP18" s="65"/>
      <c r="AQ18" s="65"/>
      <c r="AR18" s="65"/>
      <c r="AS18" s="65"/>
      <c r="AT18" s="65"/>
      <c r="AU18" s="65"/>
      <c r="AV18" s="65"/>
      <c r="AW18" s="65"/>
      <c r="AX18" s="65"/>
      <c r="AY18" s="65"/>
      <c r="AZ18" s="65"/>
      <c r="BA18" s="65"/>
      <c r="BB18" s="65"/>
      <c r="BC18" s="65"/>
      <c r="BD18" s="65"/>
      <c r="BE18" s="65"/>
      <c r="BF18" s="65"/>
      <c r="BG18" s="65"/>
      <c r="BH18" s="65"/>
      <c r="BI18" s="65"/>
      <c r="BJ18" s="65"/>
      <c r="BK18" s="65"/>
      <c r="BL18" s="65"/>
      <c r="BM18" s="65"/>
      <c r="BN18" s="65"/>
      <c r="BO18" s="65"/>
      <c r="BP18" s="65"/>
      <c r="BQ18" s="65"/>
      <c r="BR18" s="65"/>
      <c r="BS18" s="65"/>
      <c r="BT18" s="65"/>
      <c r="BU18" s="65"/>
      <c r="BV18" s="65"/>
      <c r="BW18" s="65"/>
      <c r="BX18" s="65"/>
      <c r="BY18" s="67"/>
      <c r="CP18" s="70"/>
      <c r="CQ18" s="70"/>
      <c r="CR18" s="70"/>
      <c r="CS18" s="70"/>
      <c r="CT18" s="70"/>
      <c r="CU18" s="70"/>
      <c r="CV18" s="70"/>
      <c r="CW18" s="70"/>
      <c r="CX18" s="70"/>
      <c r="CY18" s="70"/>
      <c r="CZ18" s="70"/>
      <c r="DA18" s="70"/>
      <c r="DB18" s="70"/>
      <c r="DC18" s="70"/>
      <c r="DD18" s="70"/>
      <c r="DE18" s="70"/>
      <c r="DF18" s="70"/>
      <c r="DG18" s="70"/>
      <c r="DH18" s="70"/>
    </row>
    <row r="19" spans="1:112" ht="12" customHeight="1" x14ac:dyDescent="0.25">
      <c r="A19" s="64"/>
      <c r="B19" s="65"/>
      <c r="C19" s="65"/>
      <c r="D19" s="65"/>
      <c r="E19" s="65"/>
      <c r="F19" s="65"/>
      <c r="G19" s="65"/>
      <c r="H19" s="65"/>
      <c r="I19" s="65"/>
      <c r="J19" s="65"/>
      <c r="K19" s="65"/>
      <c r="L19" s="65"/>
      <c r="M19" s="65"/>
      <c r="N19" s="65"/>
      <c r="O19" s="65"/>
      <c r="P19" s="65"/>
      <c r="Q19" s="65"/>
      <c r="R19" s="65"/>
      <c r="S19" s="65"/>
      <c r="T19" s="65"/>
      <c r="U19" s="65"/>
      <c r="V19" s="65"/>
      <c r="W19" s="65"/>
      <c r="X19" s="65"/>
      <c r="Y19" s="65"/>
      <c r="Z19" s="65"/>
      <c r="AA19" s="65"/>
      <c r="AB19" s="65"/>
      <c r="AC19" s="65"/>
      <c r="AD19" s="65"/>
      <c r="AE19" s="65"/>
      <c r="AF19" s="65"/>
      <c r="AG19" s="65"/>
      <c r="AH19" s="65"/>
      <c r="AI19" s="65"/>
      <c r="AJ19" s="65"/>
      <c r="AK19" s="65"/>
      <c r="AL19" s="65"/>
      <c r="AM19" s="65"/>
      <c r="AN19" s="65"/>
      <c r="AO19" s="65"/>
      <c r="AP19" s="65"/>
      <c r="AQ19" s="65"/>
      <c r="AR19" s="65"/>
      <c r="AS19" s="65"/>
      <c r="AT19" s="65"/>
      <c r="AU19" s="65"/>
      <c r="AV19" s="65"/>
      <c r="AW19" s="65"/>
      <c r="AX19" s="65"/>
      <c r="AY19" s="65"/>
      <c r="AZ19" s="65"/>
      <c r="BA19" s="65"/>
      <c r="BB19" s="65"/>
      <c r="BC19" s="65"/>
      <c r="BD19" s="65"/>
      <c r="BE19" s="65"/>
      <c r="BF19" s="65"/>
      <c r="BG19" s="65"/>
      <c r="BH19" s="65"/>
      <c r="BI19" s="65"/>
      <c r="BJ19" s="65"/>
      <c r="BK19" s="65"/>
      <c r="BL19" s="65"/>
      <c r="BM19" s="65"/>
      <c r="BN19" s="65"/>
      <c r="BO19" s="65"/>
      <c r="BP19" s="65"/>
      <c r="BQ19" s="65"/>
      <c r="BR19" s="65"/>
      <c r="BS19" s="65"/>
      <c r="BT19" s="65"/>
      <c r="BU19" s="65"/>
      <c r="BV19" s="65"/>
      <c r="BW19" s="65"/>
      <c r="BX19" s="65"/>
      <c r="BY19" s="67"/>
      <c r="CP19" s="70"/>
      <c r="CQ19" s="70"/>
      <c r="CR19" s="70"/>
      <c r="CS19" s="70"/>
      <c r="CT19" s="70"/>
      <c r="CU19" s="70"/>
      <c r="CV19" s="70"/>
      <c r="CW19" s="70"/>
      <c r="CX19" s="70"/>
      <c r="CY19" s="70"/>
      <c r="CZ19" s="70"/>
      <c r="DA19" s="71"/>
      <c r="DB19" s="70"/>
      <c r="DC19" s="70"/>
      <c r="DD19" s="70"/>
      <c r="DE19" s="70"/>
      <c r="DF19" s="70"/>
      <c r="DG19" s="70"/>
      <c r="DH19" s="70"/>
    </row>
    <row r="20" spans="1:112" ht="12" customHeight="1" x14ac:dyDescent="0.25">
      <c r="A20" s="64"/>
      <c r="B20" s="65"/>
      <c r="C20" s="65"/>
      <c r="D20" s="65"/>
      <c r="E20" s="65"/>
      <c r="F20" s="65"/>
      <c r="G20" s="65"/>
      <c r="H20" s="65"/>
      <c r="I20" s="65"/>
      <c r="J20" s="65"/>
      <c r="K20" s="65"/>
      <c r="L20" s="65"/>
      <c r="M20" s="65"/>
      <c r="N20" s="65"/>
      <c r="O20" s="65"/>
      <c r="P20" s="65"/>
      <c r="Q20" s="65"/>
      <c r="R20" s="65"/>
      <c r="S20" s="65"/>
      <c r="T20" s="65"/>
      <c r="U20" s="65"/>
      <c r="V20" s="65"/>
      <c r="W20" s="65"/>
      <c r="X20" s="65"/>
      <c r="Y20" s="65"/>
      <c r="Z20" s="65"/>
      <c r="AA20" s="65"/>
      <c r="AB20" s="65"/>
      <c r="AC20" s="65"/>
      <c r="AD20" s="65"/>
      <c r="AE20" s="65"/>
      <c r="AF20" s="65"/>
      <c r="AG20" s="65"/>
      <c r="AH20" s="65"/>
      <c r="AI20" s="65"/>
      <c r="AJ20" s="65"/>
      <c r="AK20" s="65"/>
      <c r="AL20" s="65"/>
      <c r="AM20" s="65"/>
      <c r="AN20" s="65"/>
      <c r="AO20" s="65"/>
      <c r="AP20" s="65"/>
      <c r="AQ20" s="65"/>
      <c r="AR20" s="65"/>
      <c r="AS20" s="65"/>
      <c r="AT20" s="65"/>
      <c r="AU20" s="65"/>
      <c r="AV20" s="65"/>
      <c r="AW20" s="65"/>
      <c r="AX20" s="65"/>
      <c r="AY20" s="65"/>
      <c r="AZ20" s="65"/>
      <c r="BA20" s="65"/>
      <c r="BB20" s="65"/>
      <c r="BC20" s="65"/>
      <c r="BD20" s="65"/>
      <c r="BE20" s="65"/>
      <c r="BF20" s="65"/>
      <c r="BG20" s="65"/>
      <c r="BH20" s="65"/>
      <c r="BI20" s="65"/>
      <c r="BJ20" s="65"/>
      <c r="BK20" s="65"/>
      <c r="BL20" s="65"/>
      <c r="BM20" s="65"/>
      <c r="BN20" s="65"/>
      <c r="BO20" s="65"/>
      <c r="BP20" s="65"/>
      <c r="BQ20" s="65"/>
      <c r="BR20" s="65"/>
      <c r="BS20" s="65"/>
      <c r="BT20" s="65"/>
      <c r="BU20" s="65"/>
      <c r="BV20" s="65"/>
      <c r="BW20" s="65"/>
      <c r="BX20" s="65"/>
      <c r="BY20" s="67"/>
      <c r="CP20" s="70"/>
      <c r="CQ20" s="70"/>
      <c r="CR20" s="70"/>
      <c r="CS20" s="70"/>
      <c r="CT20" s="70"/>
      <c r="CU20" s="70"/>
      <c r="CV20" s="70"/>
      <c r="CW20" s="70"/>
      <c r="CX20" s="70"/>
      <c r="CY20" s="70"/>
      <c r="CZ20" s="70"/>
      <c r="DA20" s="72"/>
      <c r="DB20" s="70"/>
      <c r="DC20" s="70"/>
      <c r="DD20" s="70"/>
      <c r="DE20" s="70"/>
      <c r="DF20" s="70"/>
      <c r="DG20" s="70"/>
      <c r="DH20" s="70"/>
    </row>
    <row r="21" spans="1:112" ht="12" customHeight="1" x14ac:dyDescent="0.25">
      <c r="A21" s="64"/>
      <c r="B21" s="65"/>
      <c r="C21" s="65"/>
      <c r="D21" s="65"/>
      <c r="E21" s="65"/>
      <c r="F21" s="65"/>
      <c r="G21" s="65"/>
      <c r="H21" s="65"/>
      <c r="I21" s="65"/>
      <c r="J21" s="65"/>
      <c r="K21" s="65"/>
      <c r="L21" s="65"/>
      <c r="M21" s="65"/>
      <c r="N21" s="65"/>
      <c r="O21" s="65"/>
      <c r="P21" s="65"/>
      <c r="Q21" s="65"/>
      <c r="R21" s="65"/>
      <c r="S21" s="65"/>
      <c r="T21" s="65"/>
      <c r="U21" s="65"/>
      <c r="V21" s="65"/>
      <c r="W21" s="65"/>
      <c r="X21" s="65"/>
      <c r="Y21" s="65"/>
      <c r="Z21" s="65"/>
      <c r="AA21" s="65"/>
      <c r="AB21" s="65"/>
      <c r="AC21" s="65"/>
      <c r="AD21" s="65"/>
      <c r="AE21" s="65"/>
      <c r="AF21" s="65"/>
      <c r="AG21" s="65"/>
      <c r="AH21" s="65"/>
      <c r="AI21" s="65"/>
      <c r="AJ21" s="65"/>
      <c r="AK21" s="65"/>
      <c r="AL21" s="65"/>
      <c r="AM21" s="65"/>
      <c r="AN21" s="65"/>
      <c r="AO21" s="65"/>
      <c r="AP21" s="65"/>
      <c r="AQ21" s="65"/>
      <c r="AR21" s="65"/>
      <c r="AS21" s="65"/>
      <c r="AT21" s="65"/>
      <c r="AU21" s="65"/>
      <c r="AV21" s="65"/>
      <c r="AW21" s="65"/>
      <c r="AX21" s="65"/>
      <c r="AY21" s="65"/>
      <c r="AZ21" s="65"/>
      <c r="BA21" s="65"/>
      <c r="BB21" s="65"/>
      <c r="BC21" s="65"/>
      <c r="BD21" s="65"/>
      <c r="BE21" s="65"/>
      <c r="BF21" s="65"/>
      <c r="BG21" s="65"/>
      <c r="BH21" s="65"/>
      <c r="BI21" s="65"/>
      <c r="BJ21" s="65"/>
      <c r="BK21" s="65"/>
      <c r="BL21" s="65"/>
      <c r="BM21" s="65"/>
      <c r="BN21" s="65"/>
      <c r="BO21" s="65"/>
      <c r="BP21" s="65"/>
      <c r="BQ21" s="65"/>
      <c r="BR21" s="65"/>
      <c r="BS21" s="65"/>
      <c r="BT21" s="65"/>
      <c r="BU21" s="65"/>
      <c r="BV21" s="65"/>
      <c r="BW21" s="65"/>
      <c r="BX21" s="65"/>
      <c r="BY21" s="67"/>
      <c r="CP21" s="70"/>
      <c r="CQ21" s="70"/>
      <c r="CR21" s="70"/>
      <c r="CS21" s="70"/>
      <c r="CT21" s="70"/>
      <c r="CU21" s="70"/>
      <c r="CV21" s="70"/>
      <c r="CW21" s="70"/>
      <c r="CX21" s="70"/>
      <c r="CY21" s="70"/>
      <c r="CZ21" s="70"/>
      <c r="DA21" s="71"/>
      <c r="DB21" s="70"/>
      <c r="DC21" s="70"/>
      <c r="DD21" s="70"/>
      <c r="DE21" s="70"/>
      <c r="DF21" s="70"/>
      <c r="DG21" s="70"/>
      <c r="DH21" s="70"/>
    </row>
    <row r="22" spans="1:112" ht="12" customHeight="1" x14ac:dyDescent="0.25">
      <c r="A22" s="64"/>
      <c r="B22" s="65"/>
      <c r="C22" s="65"/>
      <c r="D22" s="65"/>
      <c r="E22" s="65"/>
      <c r="F22" s="65"/>
      <c r="G22" s="65"/>
      <c r="H22" s="65"/>
      <c r="I22" s="65"/>
      <c r="J22" s="65"/>
      <c r="K22" s="65"/>
      <c r="L22" s="65"/>
      <c r="M22" s="65"/>
      <c r="N22" s="65"/>
      <c r="O22" s="65"/>
      <c r="P22" s="65"/>
      <c r="Q22" s="65"/>
      <c r="R22" s="65"/>
      <c r="S22" s="65"/>
      <c r="T22" s="65"/>
      <c r="U22" s="65"/>
      <c r="V22" s="65"/>
      <c r="W22" s="65"/>
      <c r="X22" s="65"/>
      <c r="Y22" s="65"/>
      <c r="Z22" s="65"/>
      <c r="AA22" s="65"/>
      <c r="AB22" s="65"/>
      <c r="AC22" s="65"/>
      <c r="AD22" s="65"/>
      <c r="AE22" s="65"/>
      <c r="AF22" s="65"/>
      <c r="AG22" s="65"/>
      <c r="AH22" s="65"/>
      <c r="AI22" s="65"/>
      <c r="AJ22" s="65"/>
      <c r="AK22" s="65"/>
      <c r="AL22" s="65"/>
      <c r="AM22" s="65"/>
      <c r="AN22" s="65"/>
      <c r="AO22" s="65"/>
      <c r="AP22" s="65"/>
      <c r="AQ22" s="65"/>
      <c r="AR22" s="65"/>
      <c r="AS22" s="65"/>
      <c r="AT22" s="65"/>
      <c r="AU22" s="65"/>
      <c r="AV22" s="65"/>
      <c r="AW22" s="65"/>
      <c r="AX22" s="65"/>
      <c r="AY22" s="65"/>
      <c r="AZ22" s="65"/>
      <c r="BA22" s="65"/>
      <c r="BB22" s="65"/>
      <c r="BC22" s="65"/>
      <c r="BD22" s="65"/>
      <c r="BE22" s="65"/>
      <c r="BF22" s="65"/>
      <c r="BG22" s="65"/>
      <c r="BH22" s="65"/>
      <c r="BI22" s="65"/>
      <c r="BJ22" s="65"/>
      <c r="BK22" s="65"/>
      <c r="BL22" s="65"/>
      <c r="BM22" s="65"/>
      <c r="BN22" s="65"/>
      <c r="BO22" s="65"/>
      <c r="BP22" s="65"/>
      <c r="BQ22" s="65"/>
      <c r="BR22" s="65"/>
      <c r="BS22" s="65"/>
      <c r="BT22" s="65"/>
      <c r="BU22" s="65"/>
      <c r="BV22" s="65"/>
      <c r="BW22" s="65"/>
      <c r="BX22" s="65"/>
      <c r="BY22" s="67"/>
      <c r="CP22" s="70"/>
      <c r="CQ22" s="70"/>
      <c r="CR22" s="70"/>
      <c r="CS22" s="70"/>
      <c r="CT22" s="70"/>
      <c r="CU22" s="70"/>
      <c r="CV22" s="70"/>
      <c r="CW22" s="70"/>
      <c r="CX22" s="70"/>
      <c r="CY22" s="70"/>
      <c r="CZ22" s="70"/>
      <c r="DA22" s="70"/>
      <c r="DB22" s="70"/>
      <c r="DC22" s="70"/>
      <c r="DD22" s="70"/>
      <c r="DE22" s="70"/>
      <c r="DF22" s="70"/>
      <c r="DG22" s="70"/>
      <c r="DH22" s="70"/>
    </row>
    <row r="23" spans="1:112" ht="12" customHeight="1" x14ac:dyDescent="0.25">
      <c r="A23" s="64"/>
      <c r="B23" s="65"/>
      <c r="C23" s="65"/>
      <c r="D23" s="65"/>
      <c r="E23" s="68"/>
      <c r="F23" s="65"/>
      <c r="G23" s="65"/>
      <c r="H23" s="65"/>
      <c r="I23" s="65"/>
      <c r="J23" s="65"/>
      <c r="K23" s="65"/>
      <c r="L23" s="65"/>
      <c r="M23" s="65"/>
      <c r="N23" s="65"/>
      <c r="O23" s="65"/>
      <c r="P23" s="65"/>
      <c r="Q23" s="65"/>
      <c r="R23" s="65"/>
      <c r="S23" s="65"/>
      <c r="T23" s="65"/>
      <c r="U23" s="65"/>
      <c r="V23" s="65"/>
      <c r="W23" s="65"/>
      <c r="X23" s="65"/>
      <c r="Y23" s="65"/>
      <c r="Z23" s="65"/>
      <c r="AA23" s="65"/>
      <c r="AB23" s="65"/>
      <c r="AC23" s="65"/>
      <c r="AD23" s="65"/>
      <c r="AE23" s="65"/>
      <c r="AF23" s="65"/>
      <c r="AG23" s="65"/>
      <c r="AH23" s="65"/>
      <c r="AI23" s="65"/>
      <c r="AJ23" s="65"/>
      <c r="AK23" s="65"/>
      <c r="AL23" s="66"/>
      <c r="AM23" s="66"/>
      <c r="AN23" s="66"/>
      <c r="AO23" s="66"/>
      <c r="AP23" s="66"/>
      <c r="AQ23" s="66"/>
      <c r="AR23" s="66"/>
      <c r="AS23" s="66"/>
      <c r="AT23" s="66"/>
      <c r="AU23" s="66"/>
      <c r="AV23" s="65"/>
      <c r="AW23" s="65"/>
      <c r="AX23" s="65"/>
      <c r="AY23" s="65"/>
      <c r="AZ23" s="65"/>
      <c r="BA23" s="65"/>
      <c r="BB23" s="65"/>
      <c r="BC23" s="65"/>
      <c r="BD23" s="65"/>
      <c r="BE23" s="65"/>
      <c r="BF23" s="65"/>
      <c r="BG23" s="65"/>
      <c r="BH23" s="65"/>
      <c r="BI23" s="65"/>
      <c r="BJ23" s="65"/>
      <c r="BK23" s="65"/>
      <c r="BL23" s="65"/>
      <c r="BM23" s="65"/>
      <c r="BN23" s="65"/>
      <c r="BO23" s="65"/>
      <c r="BP23" s="65"/>
      <c r="BQ23" s="65"/>
      <c r="BR23" s="65"/>
      <c r="BS23" s="65"/>
      <c r="BT23" s="65"/>
      <c r="BU23" s="65"/>
      <c r="BV23" s="65"/>
      <c r="BW23" s="65"/>
      <c r="BX23" s="65"/>
      <c r="BY23" s="67"/>
      <c r="CP23" s="70"/>
      <c r="CQ23" s="70"/>
      <c r="CR23" s="70"/>
      <c r="CS23" s="70"/>
      <c r="CT23" s="70"/>
      <c r="CU23" s="70"/>
      <c r="CV23" s="70"/>
      <c r="CW23" s="70"/>
      <c r="CX23" s="70"/>
      <c r="CY23" s="70"/>
      <c r="CZ23" s="70"/>
      <c r="DA23" s="70"/>
      <c r="DB23" s="70"/>
      <c r="DC23" s="70"/>
      <c r="DD23" s="70"/>
      <c r="DE23" s="70"/>
      <c r="DF23" s="70"/>
      <c r="DG23" s="70"/>
      <c r="DH23" s="70"/>
    </row>
    <row r="24" spans="1:112" ht="12" customHeight="1" x14ac:dyDescent="0.25">
      <c r="A24" s="64"/>
      <c r="B24" s="65"/>
      <c r="C24" s="65"/>
      <c r="D24" s="65"/>
      <c r="E24" s="65"/>
      <c r="F24" s="65"/>
      <c r="G24" s="65"/>
      <c r="H24" s="65"/>
      <c r="I24" s="65"/>
      <c r="J24" s="66"/>
      <c r="K24" s="66"/>
      <c r="L24" s="66"/>
      <c r="M24" s="66"/>
      <c r="N24" s="66"/>
      <c r="O24" s="66"/>
      <c r="P24" s="66"/>
      <c r="Q24" s="66"/>
      <c r="R24" s="66"/>
      <c r="S24" s="66"/>
      <c r="T24" s="66"/>
      <c r="U24" s="66"/>
      <c r="V24" s="66"/>
      <c r="W24" s="66"/>
      <c r="X24" s="65"/>
      <c r="Y24" s="65"/>
      <c r="Z24" s="65"/>
      <c r="AA24" s="65"/>
      <c r="AB24" s="65"/>
      <c r="AC24" s="65"/>
      <c r="AD24" s="65"/>
      <c r="AE24" s="65"/>
      <c r="AF24" s="65"/>
      <c r="AG24" s="65"/>
      <c r="AH24" s="65"/>
      <c r="AI24" s="65"/>
      <c r="AJ24" s="65"/>
      <c r="AK24" s="65"/>
      <c r="AL24" s="66"/>
      <c r="AM24" s="66"/>
      <c r="AN24" s="66"/>
      <c r="AO24" s="66"/>
      <c r="AP24" s="66"/>
      <c r="AQ24" s="66"/>
      <c r="AR24" s="66"/>
      <c r="AS24" s="66"/>
      <c r="AT24" s="66"/>
      <c r="AU24" s="66"/>
      <c r="AV24" s="65"/>
      <c r="AW24" s="65"/>
      <c r="AX24" s="65"/>
      <c r="AY24" s="65"/>
      <c r="AZ24" s="65"/>
      <c r="BA24" s="65"/>
      <c r="BB24" s="65"/>
      <c r="BC24" s="65"/>
      <c r="BD24" s="65"/>
      <c r="BE24" s="65"/>
      <c r="BF24" s="65"/>
      <c r="BG24" s="65"/>
      <c r="BH24" s="65"/>
      <c r="BI24" s="65"/>
      <c r="BJ24" s="65"/>
      <c r="BK24" s="65"/>
      <c r="BL24" s="65"/>
      <c r="BM24" s="65"/>
      <c r="BN24" s="65"/>
      <c r="BO24" s="65"/>
      <c r="BP24" s="65"/>
      <c r="BQ24" s="65"/>
      <c r="BR24" s="65"/>
      <c r="BS24" s="65"/>
      <c r="BT24" s="65"/>
      <c r="BU24" s="65"/>
      <c r="BV24" s="65"/>
      <c r="BW24" s="65"/>
      <c r="BX24" s="65"/>
      <c r="BY24" s="67"/>
    </row>
    <row r="25" spans="1:112" ht="12" customHeight="1" x14ac:dyDescent="0.25">
      <c r="A25" s="64"/>
      <c r="B25" s="65"/>
      <c r="C25" s="65"/>
      <c r="D25" s="65"/>
      <c r="E25" s="65"/>
      <c r="F25" s="65"/>
      <c r="G25" s="65"/>
      <c r="H25" s="65"/>
      <c r="I25" s="65"/>
      <c r="J25" s="66"/>
      <c r="K25" s="66"/>
      <c r="L25" s="66"/>
      <c r="M25" s="66"/>
      <c r="N25" s="66"/>
      <c r="O25" s="66"/>
      <c r="P25" s="66"/>
      <c r="Q25" s="66"/>
      <c r="R25" s="66"/>
      <c r="S25" s="66"/>
      <c r="T25" s="66"/>
      <c r="U25" s="66"/>
      <c r="V25" s="66"/>
      <c r="W25" s="66"/>
      <c r="X25" s="65"/>
      <c r="Y25" s="65"/>
      <c r="Z25" s="65"/>
      <c r="AA25" s="65"/>
      <c r="AB25" s="65"/>
      <c r="AC25" s="65"/>
      <c r="AD25" s="65"/>
      <c r="AE25" s="65"/>
      <c r="AF25" s="65"/>
      <c r="AG25" s="65"/>
      <c r="AH25" s="65"/>
      <c r="AI25" s="65"/>
      <c r="AJ25" s="65"/>
      <c r="AK25" s="65"/>
      <c r="AL25" s="69"/>
      <c r="AM25" s="69"/>
      <c r="AN25" s="69"/>
      <c r="AO25" s="69"/>
      <c r="AP25" s="69"/>
      <c r="AQ25" s="69"/>
      <c r="AR25" s="69"/>
      <c r="AS25" s="69"/>
      <c r="AT25" s="69"/>
      <c r="AU25" s="69"/>
      <c r="AV25" s="65"/>
      <c r="AW25" s="65"/>
      <c r="AX25" s="65"/>
      <c r="AY25" s="65"/>
      <c r="AZ25" s="65"/>
      <c r="BA25" s="65"/>
      <c r="BB25" s="65"/>
      <c r="BC25" s="65"/>
      <c r="BD25" s="65"/>
      <c r="BE25" s="65"/>
      <c r="BF25" s="65"/>
      <c r="BG25" s="65"/>
      <c r="BH25" s="65"/>
      <c r="BI25" s="65"/>
      <c r="BJ25" s="65"/>
      <c r="BK25" s="65"/>
      <c r="BL25" s="65"/>
      <c r="BM25" s="65"/>
      <c r="BN25" s="65"/>
      <c r="BO25" s="65"/>
      <c r="BP25" s="65"/>
      <c r="BQ25" s="65"/>
      <c r="BR25" s="65"/>
      <c r="BS25" s="65"/>
      <c r="BT25" s="65"/>
      <c r="BU25" s="65"/>
      <c r="BV25" s="65"/>
      <c r="BW25" s="65"/>
      <c r="BX25" s="65"/>
      <c r="BY25" s="67"/>
    </row>
    <row r="26" spans="1:112" ht="12" customHeight="1" x14ac:dyDescent="0.25">
      <c r="A26" s="64"/>
      <c r="B26" s="65"/>
      <c r="C26" s="65"/>
      <c r="D26" s="65"/>
      <c r="E26" s="65"/>
      <c r="F26" s="65"/>
      <c r="G26" s="65"/>
      <c r="H26" s="65"/>
      <c r="I26" s="65"/>
      <c r="J26" s="65"/>
      <c r="K26" s="65"/>
      <c r="L26" s="65"/>
      <c r="M26" s="65"/>
      <c r="N26" s="65"/>
      <c r="O26" s="65"/>
      <c r="P26" s="65"/>
      <c r="Q26" s="65"/>
      <c r="R26" s="65"/>
      <c r="S26" s="65"/>
      <c r="T26" s="65"/>
      <c r="U26" s="65"/>
      <c r="V26" s="65"/>
      <c r="W26" s="65"/>
      <c r="X26" s="65"/>
      <c r="Y26" s="65"/>
      <c r="Z26" s="65"/>
      <c r="AA26" s="65"/>
      <c r="AB26" s="65"/>
      <c r="AC26" s="65"/>
      <c r="AD26" s="65"/>
      <c r="AE26" s="65"/>
      <c r="AF26" s="65"/>
      <c r="AG26" s="65"/>
      <c r="AH26" s="65"/>
      <c r="AI26" s="65"/>
      <c r="AJ26" s="65"/>
      <c r="AK26" s="65"/>
      <c r="AL26" s="65"/>
      <c r="AM26" s="65"/>
      <c r="AN26" s="65"/>
      <c r="AO26" s="65"/>
      <c r="AP26" s="65"/>
      <c r="AQ26" s="65"/>
      <c r="AR26" s="65"/>
      <c r="AS26" s="65"/>
      <c r="AT26" s="65"/>
      <c r="AU26" s="65"/>
      <c r="AV26" s="65"/>
      <c r="AW26" s="65"/>
      <c r="AX26" s="65"/>
      <c r="AY26" s="65"/>
      <c r="AZ26" s="65"/>
      <c r="BA26" s="65"/>
      <c r="BB26" s="65"/>
      <c r="BC26" s="66"/>
      <c r="BD26" s="66"/>
      <c r="BE26" s="66"/>
      <c r="BF26" s="66"/>
      <c r="BG26" s="66"/>
      <c r="BH26" s="66"/>
      <c r="BI26" s="66"/>
      <c r="BJ26" s="66"/>
      <c r="BK26" s="66"/>
      <c r="BL26" s="66"/>
      <c r="BM26" s="66"/>
      <c r="BN26" s="66"/>
      <c r="BO26" s="66"/>
      <c r="BP26" s="66"/>
      <c r="BQ26" s="65"/>
      <c r="BR26" s="65"/>
      <c r="BS26" s="65"/>
      <c r="BT26" s="65"/>
      <c r="BU26" s="65"/>
      <c r="BV26" s="65"/>
      <c r="BW26" s="65"/>
      <c r="BX26" s="65"/>
      <c r="BY26" s="67"/>
    </row>
    <row r="27" spans="1:112" ht="12" customHeight="1" x14ac:dyDescent="0.25">
      <c r="A27" s="64"/>
      <c r="B27" s="73"/>
      <c r="C27" s="73"/>
      <c r="D27" s="73"/>
      <c r="E27" s="73"/>
      <c r="F27" s="73"/>
      <c r="G27" s="73"/>
      <c r="H27" s="73"/>
      <c r="I27" s="73"/>
      <c r="J27" s="73"/>
      <c r="K27" s="73"/>
      <c r="L27" s="73"/>
      <c r="M27" s="73"/>
      <c r="N27" s="74"/>
      <c r="O27" s="74"/>
      <c r="P27" s="74"/>
      <c r="Q27" s="74"/>
      <c r="R27" s="74"/>
      <c r="S27" s="74"/>
      <c r="T27" s="74"/>
      <c r="U27" s="74"/>
      <c r="V27" s="74"/>
      <c r="W27" s="74"/>
      <c r="X27" s="74"/>
      <c r="Y27" s="74"/>
      <c r="Z27" s="65"/>
      <c r="AA27" s="65"/>
      <c r="AB27" s="65"/>
      <c r="AC27" s="65"/>
      <c r="AD27" s="65"/>
      <c r="AE27" s="65"/>
      <c r="AF27" s="65"/>
      <c r="AG27" s="65"/>
      <c r="AH27" s="65"/>
      <c r="AI27" s="65"/>
      <c r="AJ27" s="65"/>
      <c r="AK27" s="65"/>
      <c r="AL27" s="65"/>
      <c r="AM27" s="65"/>
      <c r="AN27" s="65"/>
      <c r="AO27" s="65"/>
      <c r="AP27" s="65"/>
      <c r="AQ27" s="65"/>
      <c r="AR27" s="65"/>
      <c r="AS27" s="65"/>
      <c r="AT27" s="65"/>
      <c r="AU27" s="65"/>
      <c r="AV27" s="65"/>
      <c r="AW27" s="65"/>
      <c r="AX27" s="65"/>
      <c r="AY27" s="65"/>
      <c r="AZ27" s="65"/>
      <c r="BA27" s="65"/>
      <c r="BB27" s="65"/>
      <c r="BC27" s="66"/>
      <c r="BD27" s="66"/>
      <c r="BE27" s="66"/>
      <c r="BF27" s="66"/>
      <c r="BG27" s="66"/>
      <c r="BH27" s="66"/>
      <c r="BI27" s="66"/>
      <c r="BJ27" s="66"/>
      <c r="BK27" s="66"/>
      <c r="BL27" s="66"/>
      <c r="BM27" s="66"/>
      <c r="BN27" s="66"/>
      <c r="BO27" s="66"/>
      <c r="BP27" s="66"/>
      <c r="BQ27" s="65"/>
      <c r="BR27" s="65"/>
      <c r="BS27" s="65"/>
      <c r="BT27" s="65"/>
      <c r="BU27" s="65"/>
      <c r="BV27" s="65"/>
      <c r="BW27" s="65"/>
      <c r="BX27" s="65"/>
      <c r="BY27" s="67"/>
    </row>
    <row r="28" spans="1:112" ht="12" customHeight="1" x14ac:dyDescent="0.25">
      <c r="A28" s="64"/>
      <c r="B28" s="73"/>
      <c r="C28" s="73"/>
      <c r="D28" s="73"/>
      <c r="E28" s="73"/>
      <c r="F28" s="73"/>
      <c r="G28" s="73"/>
      <c r="H28" s="73"/>
      <c r="I28" s="73"/>
      <c r="J28" s="73"/>
      <c r="K28" s="73"/>
      <c r="L28" s="73"/>
      <c r="M28" s="73"/>
      <c r="N28" s="74"/>
      <c r="O28" s="74"/>
      <c r="P28" s="74"/>
      <c r="Q28" s="74"/>
      <c r="R28" s="74"/>
      <c r="S28" s="74"/>
      <c r="T28" s="74"/>
      <c r="U28" s="74"/>
      <c r="V28" s="74"/>
      <c r="W28" s="74"/>
      <c r="X28" s="74"/>
      <c r="Y28" s="74"/>
      <c r="Z28" s="65"/>
      <c r="AA28" s="65"/>
      <c r="AB28" s="65"/>
      <c r="AC28" s="65"/>
      <c r="AD28" s="65"/>
      <c r="AE28" s="65"/>
      <c r="AF28" s="65"/>
      <c r="AG28" s="65"/>
      <c r="AH28" s="65"/>
      <c r="AI28" s="65"/>
      <c r="AJ28" s="65"/>
      <c r="AK28" s="65"/>
      <c r="AL28" s="65"/>
      <c r="AM28" s="65"/>
      <c r="AN28" s="65"/>
      <c r="AO28" s="65"/>
      <c r="AP28" s="65"/>
      <c r="AQ28" s="65"/>
      <c r="AR28" s="65"/>
      <c r="AS28" s="65"/>
      <c r="AT28" s="65"/>
      <c r="AU28" s="65"/>
      <c r="AV28" s="65"/>
      <c r="AW28" s="65"/>
      <c r="AX28" s="65"/>
      <c r="AY28" s="65"/>
      <c r="AZ28" s="65"/>
      <c r="BA28" s="65"/>
      <c r="BB28" s="65"/>
      <c r="BC28" s="66"/>
      <c r="BD28" s="66"/>
      <c r="BE28" s="66"/>
      <c r="BF28" s="66"/>
      <c r="BG28" s="66"/>
      <c r="BH28" s="66"/>
      <c r="BI28" s="66"/>
      <c r="BJ28" s="66"/>
      <c r="BK28" s="66"/>
      <c r="BL28" s="66"/>
      <c r="BM28" s="66"/>
      <c r="BN28" s="66"/>
      <c r="BO28" s="66"/>
      <c r="BP28" s="66"/>
      <c r="BQ28" s="65"/>
      <c r="BR28" s="65"/>
      <c r="BS28" s="65"/>
      <c r="BT28" s="65"/>
      <c r="BU28" s="65"/>
      <c r="BV28" s="65"/>
      <c r="BW28" s="65"/>
      <c r="BX28" s="65"/>
      <c r="BY28" s="67"/>
    </row>
    <row r="29" spans="1:112" ht="12" customHeight="1" x14ac:dyDescent="0.25">
      <c r="A29" s="64"/>
      <c r="B29" s="73"/>
      <c r="C29" s="73"/>
      <c r="D29" s="73"/>
      <c r="E29" s="73"/>
      <c r="F29" s="73"/>
      <c r="G29" s="73"/>
      <c r="H29" s="73"/>
      <c r="I29" s="73"/>
      <c r="J29" s="73"/>
      <c r="K29" s="73"/>
      <c r="L29" s="73"/>
      <c r="M29" s="73"/>
      <c r="N29" s="74"/>
      <c r="O29" s="74"/>
      <c r="P29" s="74"/>
      <c r="Q29" s="74"/>
      <c r="R29" s="74"/>
      <c r="S29" s="74"/>
      <c r="T29" s="74"/>
      <c r="U29" s="74"/>
      <c r="V29" s="74"/>
      <c r="W29" s="74"/>
      <c r="X29" s="74"/>
      <c r="Y29" s="74"/>
      <c r="Z29" s="65"/>
      <c r="AA29" s="65"/>
      <c r="AB29" s="65"/>
      <c r="AC29" s="65"/>
      <c r="AD29" s="65"/>
      <c r="AE29" s="65"/>
      <c r="AF29" s="65"/>
      <c r="AG29" s="65"/>
      <c r="AH29" s="65"/>
      <c r="AI29" s="65"/>
      <c r="AJ29" s="65"/>
      <c r="AK29" s="65"/>
      <c r="AL29" s="65"/>
      <c r="AM29" s="65"/>
      <c r="AN29" s="65"/>
      <c r="AO29" s="65"/>
      <c r="AP29" s="65"/>
      <c r="AQ29" s="65"/>
      <c r="AR29" s="65"/>
      <c r="AS29" s="65"/>
      <c r="AT29" s="65"/>
      <c r="AU29" s="65"/>
      <c r="AV29" s="65"/>
      <c r="AW29" s="65"/>
      <c r="AX29" s="65"/>
      <c r="AY29" s="65"/>
      <c r="AZ29" s="65"/>
      <c r="BA29" s="65"/>
      <c r="BB29" s="65"/>
      <c r="BC29" s="66"/>
      <c r="BD29" s="66"/>
      <c r="BE29" s="66"/>
      <c r="BF29" s="66"/>
      <c r="BG29" s="66"/>
      <c r="BH29" s="66"/>
      <c r="BI29" s="66"/>
      <c r="BJ29" s="66"/>
      <c r="BK29" s="66"/>
      <c r="BL29" s="66"/>
      <c r="BM29" s="66"/>
      <c r="BN29" s="66"/>
      <c r="BO29" s="66"/>
      <c r="BP29" s="66"/>
      <c r="BQ29" s="65"/>
      <c r="BR29" s="65"/>
      <c r="BS29" s="65"/>
      <c r="BT29" s="65"/>
      <c r="BU29" s="65"/>
      <c r="BV29" s="65"/>
      <c r="BW29" s="65"/>
      <c r="BX29" s="65"/>
      <c r="BY29" s="67"/>
    </row>
    <row r="30" spans="1:112" ht="12" customHeight="1" x14ac:dyDescent="0.25">
      <c r="A30" s="64"/>
      <c r="B30" s="73"/>
      <c r="C30" s="73"/>
      <c r="D30" s="73"/>
      <c r="E30" s="73"/>
      <c r="F30" s="73"/>
      <c r="G30" s="73"/>
      <c r="H30" s="73"/>
      <c r="I30" s="73"/>
      <c r="J30" s="73"/>
      <c r="K30" s="73"/>
      <c r="L30" s="73"/>
      <c r="M30" s="73"/>
      <c r="N30" s="74"/>
      <c r="O30" s="74"/>
      <c r="P30" s="74"/>
      <c r="Q30" s="74"/>
      <c r="R30" s="74"/>
      <c r="S30" s="74"/>
      <c r="T30" s="74"/>
      <c r="U30" s="74"/>
      <c r="V30" s="74"/>
      <c r="W30" s="74"/>
      <c r="X30" s="74"/>
      <c r="Y30" s="74"/>
      <c r="Z30" s="65"/>
      <c r="AA30" s="65"/>
      <c r="AB30" s="65"/>
      <c r="AC30" s="65"/>
      <c r="AD30" s="65"/>
      <c r="AE30" s="65"/>
      <c r="AF30" s="65"/>
      <c r="AG30" s="65"/>
      <c r="AH30" s="65"/>
      <c r="AI30" s="65"/>
      <c r="AJ30" s="65"/>
      <c r="AK30" s="65"/>
      <c r="AL30" s="65"/>
      <c r="AM30" s="65"/>
      <c r="AN30" s="65"/>
      <c r="AO30" s="65"/>
      <c r="AP30" s="65"/>
      <c r="AQ30" s="65"/>
      <c r="AR30" s="65"/>
      <c r="AS30" s="65"/>
      <c r="AT30" s="65"/>
      <c r="AU30" s="65"/>
      <c r="AV30" s="65"/>
      <c r="AW30" s="65"/>
      <c r="AX30" s="65"/>
      <c r="AY30" s="65"/>
      <c r="AZ30" s="65"/>
      <c r="BA30" s="65"/>
      <c r="BB30" s="65"/>
      <c r="BC30" s="69"/>
      <c r="BD30" s="69"/>
      <c r="BE30" s="69"/>
      <c r="BF30" s="69"/>
      <c r="BG30" s="69"/>
      <c r="BH30" s="69"/>
      <c r="BI30" s="69"/>
      <c r="BJ30" s="69"/>
      <c r="BK30" s="69"/>
      <c r="BL30" s="69"/>
      <c r="BM30" s="69"/>
      <c r="BN30" s="69"/>
      <c r="BO30" s="69"/>
      <c r="BP30" s="69"/>
      <c r="BQ30" s="65"/>
      <c r="BR30" s="65"/>
      <c r="BS30" s="65"/>
      <c r="BT30" s="65"/>
      <c r="BU30" s="65"/>
      <c r="BV30" s="65"/>
      <c r="BW30" s="65"/>
      <c r="BX30" s="65"/>
      <c r="BY30" s="67"/>
    </row>
    <row r="31" spans="1:112" ht="12" customHeight="1" x14ac:dyDescent="0.25">
      <c r="A31" s="64"/>
      <c r="B31" s="73"/>
      <c r="C31" s="73"/>
      <c r="D31" s="73"/>
      <c r="E31" s="73"/>
      <c r="F31" s="73"/>
      <c r="G31" s="73"/>
      <c r="H31" s="73"/>
      <c r="I31" s="73"/>
      <c r="J31" s="73"/>
      <c r="K31" s="73"/>
      <c r="L31" s="73"/>
      <c r="M31" s="73"/>
      <c r="N31" s="74"/>
      <c r="O31" s="74"/>
      <c r="P31" s="74"/>
      <c r="Q31" s="74"/>
      <c r="R31" s="74"/>
      <c r="S31" s="74"/>
      <c r="T31" s="74"/>
      <c r="U31" s="74"/>
      <c r="V31" s="74"/>
      <c r="W31" s="74"/>
      <c r="X31" s="74"/>
      <c r="Y31" s="74"/>
      <c r="Z31" s="65"/>
      <c r="AA31" s="65"/>
      <c r="AB31" s="65"/>
      <c r="AC31" s="65"/>
      <c r="AD31" s="65"/>
      <c r="AE31" s="65"/>
      <c r="AF31" s="65"/>
      <c r="AG31" s="65"/>
      <c r="AH31" s="65"/>
      <c r="AI31" s="65"/>
      <c r="AJ31" s="65"/>
      <c r="AK31" s="65"/>
      <c r="AL31" s="65"/>
      <c r="AM31" s="65"/>
      <c r="AN31" s="65"/>
      <c r="AO31" s="65"/>
      <c r="AP31" s="65"/>
      <c r="AQ31" s="65"/>
      <c r="AR31" s="65"/>
      <c r="AS31" s="65"/>
      <c r="AT31" s="65"/>
      <c r="AU31" s="65"/>
      <c r="AV31" s="65"/>
      <c r="AW31" s="65"/>
      <c r="AX31" s="65"/>
      <c r="AY31" s="65"/>
      <c r="AZ31" s="65"/>
      <c r="BA31" s="65"/>
      <c r="BB31" s="65"/>
      <c r="BC31" s="69"/>
      <c r="BD31" s="69"/>
      <c r="BE31" s="69"/>
      <c r="BF31" s="69"/>
      <c r="BG31" s="69"/>
      <c r="BH31" s="69"/>
      <c r="BI31" s="69"/>
      <c r="BJ31" s="69"/>
      <c r="BK31" s="69"/>
      <c r="BL31" s="69"/>
      <c r="BM31" s="69"/>
      <c r="BN31" s="69"/>
      <c r="BO31" s="69"/>
      <c r="BP31" s="69"/>
      <c r="BQ31" s="65"/>
      <c r="BR31" s="65"/>
      <c r="BS31" s="65"/>
      <c r="BT31" s="65"/>
      <c r="BU31" s="65"/>
      <c r="BV31" s="65"/>
      <c r="BW31" s="65"/>
      <c r="BX31" s="65"/>
      <c r="BY31" s="67"/>
    </row>
    <row r="32" spans="1:112" ht="12" customHeight="1" x14ac:dyDescent="0.25">
      <c r="A32" s="75"/>
      <c r="B32" s="73"/>
      <c r="C32" s="73"/>
      <c r="D32" s="73"/>
      <c r="E32" s="73"/>
      <c r="F32" s="73"/>
      <c r="G32" s="73"/>
      <c r="H32" s="73"/>
      <c r="I32" s="73"/>
      <c r="J32" s="73"/>
      <c r="K32" s="73"/>
      <c r="L32" s="73"/>
      <c r="M32" s="73"/>
      <c r="N32" s="74"/>
      <c r="O32" s="74"/>
      <c r="P32" s="74"/>
      <c r="Q32" s="74"/>
      <c r="R32" s="74"/>
      <c r="S32" s="74"/>
      <c r="T32" s="74"/>
      <c r="U32" s="74"/>
      <c r="V32" s="74"/>
      <c r="W32" s="74"/>
      <c r="X32" s="74"/>
      <c r="Y32" s="74"/>
      <c r="Z32" s="76"/>
      <c r="AA32" s="76"/>
      <c r="AB32" s="76"/>
      <c r="AC32" s="76"/>
      <c r="AD32" s="76"/>
      <c r="AE32" s="76"/>
      <c r="AF32" s="76"/>
      <c r="AG32" s="76"/>
      <c r="AH32" s="76"/>
      <c r="AI32" s="76"/>
      <c r="AJ32" s="76"/>
      <c r="AK32" s="76"/>
      <c r="AL32" s="76"/>
      <c r="AM32" s="76"/>
      <c r="AN32" s="76"/>
      <c r="AO32" s="65"/>
      <c r="AP32" s="65"/>
      <c r="AQ32" s="65"/>
      <c r="AR32" s="65"/>
      <c r="AS32" s="65"/>
      <c r="AT32" s="65"/>
      <c r="AU32" s="65"/>
      <c r="AV32" s="76"/>
      <c r="AW32" s="76"/>
      <c r="AX32" s="76"/>
      <c r="AY32" s="76"/>
      <c r="AZ32" s="76"/>
      <c r="BA32" s="76"/>
      <c r="BB32" s="76"/>
      <c r="BC32" s="76"/>
      <c r="BD32" s="76"/>
      <c r="BE32" s="76"/>
      <c r="BF32" s="76"/>
      <c r="BG32" s="76"/>
      <c r="BH32" s="76"/>
      <c r="BI32" s="76"/>
      <c r="BJ32" s="76"/>
      <c r="BK32" s="76"/>
      <c r="BL32" s="76"/>
      <c r="BM32" s="76"/>
      <c r="BN32" s="76"/>
      <c r="BO32" s="76"/>
      <c r="BP32" s="76"/>
      <c r="BQ32" s="76"/>
      <c r="BR32" s="76"/>
      <c r="BS32" s="76"/>
      <c r="BT32" s="65"/>
      <c r="BU32" s="65"/>
      <c r="BV32" s="65"/>
      <c r="BW32" s="65"/>
      <c r="BX32" s="65"/>
      <c r="BY32" s="67"/>
    </row>
    <row r="33" spans="1:100" ht="12" customHeight="1" x14ac:dyDescent="0.3">
      <c r="A33" s="75"/>
      <c r="B33" s="73"/>
      <c r="C33" s="73"/>
      <c r="D33" s="73"/>
      <c r="E33" s="73"/>
      <c r="F33" s="73"/>
      <c r="G33" s="73"/>
      <c r="H33" s="73"/>
      <c r="I33" s="73"/>
      <c r="J33" s="73"/>
      <c r="K33" s="73"/>
      <c r="L33" s="73"/>
      <c r="M33" s="73"/>
      <c r="N33" s="77"/>
      <c r="O33" s="74"/>
      <c r="P33" s="74"/>
      <c r="Q33" s="74"/>
      <c r="R33" s="74"/>
      <c r="S33" s="74"/>
      <c r="T33" s="74"/>
      <c r="U33" s="74"/>
      <c r="V33" s="74"/>
      <c r="W33" s="74"/>
      <c r="X33" s="74"/>
      <c r="Y33" s="74"/>
      <c r="Z33" s="76"/>
      <c r="AA33" s="76"/>
      <c r="AB33" s="76"/>
      <c r="AC33" s="76"/>
      <c r="AD33" s="76"/>
      <c r="AE33" s="76"/>
      <c r="AF33" s="76"/>
      <c r="AG33" s="76"/>
      <c r="AH33" s="76"/>
      <c r="AI33" s="76"/>
      <c r="AJ33" s="76"/>
      <c r="AK33" s="76"/>
      <c r="AL33" s="73"/>
      <c r="AM33" s="73"/>
      <c r="AN33" s="73"/>
      <c r="AO33" s="73"/>
      <c r="AP33" s="73"/>
      <c r="AQ33" s="73"/>
      <c r="AR33" s="73"/>
      <c r="AS33" s="73"/>
      <c r="AT33" s="73"/>
      <c r="AU33" s="73"/>
      <c r="AV33" s="73"/>
      <c r="AW33" s="73"/>
      <c r="AX33" s="78"/>
      <c r="AY33" s="78"/>
      <c r="AZ33" s="78"/>
      <c r="BA33" s="78"/>
      <c r="BB33" s="78"/>
      <c r="BC33" s="78"/>
      <c r="BD33" s="78"/>
      <c r="BE33" s="78"/>
      <c r="BF33" s="78"/>
      <c r="BG33" s="78"/>
      <c r="BH33" s="65"/>
      <c r="BI33" s="73"/>
      <c r="BJ33" s="73"/>
      <c r="BK33" s="73"/>
      <c r="BL33" s="73"/>
      <c r="BM33" s="73"/>
      <c r="BN33" s="78"/>
      <c r="BO33" s="78"/>
      <c r="BP33" s="78"/>
      <c r="BQ33" s="78"/>
      <c r="BR33" s="78"/>
      <c r="BS33" s="78"/>
      <c r="BT33" s="76"/>
      <c r="BU33" s="76"/>
      <c r="BV33" s="76"/>
      <c r="BW33" s="76"/>
      <c r="BX33" s="65"/>
      <c r="BY33" s="67"/>
    </row>
    <row r="34" spans="1:100" ht="12" customHeight="1" x14ac:dyDescent="0.3">
      <c r="A34" s="64"/>
      <c r="B34" s="73"/>
      <c r="C34" s="73"/>
      <c r="D34" s="73"/>
      <c r="E34" s="73"/>
      <c r="F34" s="73"/>
      <c r="G34" s="73"/>
      <c r="H34" s="73"/>
      <c r="I34" s="73"/>
      <c r="J34" s="73"/>
      <c r="K34" s="73"/>
      <c r="L34" s="73"/>
      <c r="M34" s="73"/>
      <c r="N34" s="74"/>
      <c r="O34" s="74"/>
      <c r="P34" s="74"/>
      <c r="Q34" s="74"/>
      <c r="R34" s="74"/>
      <c r="S34" s="74"/>
      <c r="T34" s="74"/>
      <c r="U34" s="74"/>
      <c r="V34" s="74"/>
      <c r="W34" s="74"/>
      <c r="X34" s="74"/>
      <c r="Y34" s="74"/>
      <c r="Z34" s="65"/>
      <c r="AA34" s="65"/>
      <c r="AB34" s="65"/>
      <c r="AC34" s="65"/>
      <c r="AD34" s="65"/>
      <c r="AE34" s="65"/>
      <c r="AF34" s="65"/>
      <c r="AG34" s="65"/>
      <c r="AH34" s="65"/>
      <c r="AI34" s="65"/>
      <c r="AJ34" s="65"/>
      <c r="AK34" s="65"/>
      <c r="AL34" s="73"/>
      <c r="AM34" s="73"/>
      <c r="AN34" s="73"/>
      <c r="AO34" s="73"/>
      <c r="AP34" s="73"/>
      <c r="AQ34" s="73"/>
      <c r="AR34" s="73"/>
      <c r="AS34" s="73"/>
      <c r="AT34" s="73"/>
      <c r="AU34" s="73"/>
      <c r="AV34" s="73"/>
      <c r="AW34" s="73"/>
      <c r="AX34" s="78"/>
      <c r="AY34" s="78"/>
      <c r="AZ34" s="78"/>
      <c r="BA34" s="78"/>
      <c r="BB34" s="78"/>
      <c r="BC34" s="78"/>
      <c r="BD34" s="78"/>
      <c r="BE34" s="78"/>
      <c r="BF34" s="78"/>
      <c r="BG34" s="78"/>
      <c r="BH34" s="65"/>
      <c r="BI34" s="73"/>
      <c r="BJ34" s="73"/>
      <c r="BK34" s="73"/>
      <c r="BL34" s="73"/>
      <c r="BM34" s="73"/>
      <c r="BN34" s="78"/>
      <c r="BO34" s="78"/>
      <c r="BP34" s="78"/>
      <c r="BQ34" s="78"/>
      <c r="BR34" s="78"/>
      <c r="BS34" s="78"/>
      <c r="BT34" s="76"/>
      <c r="BU34" s="76"/>
      <c r="BV34" s="76"/>
      <c r="BW34" s="76"/>
      <c r="BX34" s="65"/>
      <c r="BY34" s="67"/>
    </row>
    <row r="35" spans="1:100" ht="12" customHeight="1" x14ac:dyDescent="0.25">
      <c r="A35" s="64"/>
      <c r="B35" s="73"/>
      <c r="C35" s="73"/>
      <c r="D35" s="73"/>
      <c r="E35" s="73"/>
      <c r="F35" s="73"/>
      <c r="G35" s="73"/>
      <c r="H35" s="73"/>
      <c r="I35" s="73"/>
      <c r="J35" s="73"/>
      <c r="K35" s="73"/>
      <c r="L35" s="73"/>
      <c r="M35" s="73"/>
      <c r="N35" s="79"/>
      <c r="O35" s="79"/>
      <c r="P35" s="79"/>
      <c r="Q35" s="79"/>
      <c r="R35" s="79"/>
      <c r="S35" s="73"/>
      <c r="T35" s="73"/>
      <c r="U35" s="73"/>
      <c r="V35" s="73"/>
      <c r="W35" s="73"/>
      <c r="X35" s="73"/>
      <c r="Y35" s="76"/>
      <c r="Z35" s="65"/>
      <c r="AA35" s="65"/>
      <c r="AB35" s="65"/>
      <c r="AC35" s="65"/>
      <c r="AD35" s="65"/>
      <c r="AE35" s="65"/>
      <c r="AF35" s="65"/>
      <c r="AG35" s="65"/>
      <c r="AH35" s="65"/>
      <c r="AI35" s="65"/>
      <c r="AJ35" s="65"/>
      <c r="AK35" s="65"/>
      <c r="AL35" s="65"/>
      <c r="AM35" s="65"/>
      <c r="AN35" s="76"/>
      <c r="AO35" s="76"/>
      <c r="AP35" s="76"/>
      <c r="AQ35" s="76"/>
      <c r="AR35" s="76"/>
      <c r="AS35" s="76"/>
      <c r="AT35" s="76"/>
      <c r="AU35" s="76"/>
      <c r="AV35" s="76"/>
      <c r="AW35" s="76"/>
      <c r="AX35" s="76"/>
      <c r="AY35" s="76"/>
      <c r="AZ35" s="76"/>
      <c r="BA35" s="76"/>
      <c r="BB35" s="76"/>
      <c r="BC35" s="76"/>
      <c r="BD35" s="76"/>
      <c r="BE35" s="76"/>
      <c r="BF35" s="76"/>
      <c r="BG35" s="76"/>
      <c r="BH35" s="76"/>
      <c r="BI35" s="76"/>
      <c r="BJ35" s="76"/>
      <c r="BK35" s="76"/>
      <c r="BL35" s="76"/>
      <c r="BM35" s="76"/>
      <c r="BN35" s="76"/>
      <c r="BO35" s="76"/>
      <c r="BP35" s="76"/>
      <c r="BQ35" s="76"/>
      <c r="BR35" s="76"/>
      <c r="BS35" s="76"/>
      <c r="BT35" s="76"/>
      <c r="BU35" s="76"/>
      <c r="BV35" s="76"/>
      <c r="BW35" s="76"/>
      <c r="BX35" s="65"/>
      <c r="BY35" s="67"/>
    </row>
    <row r="36" spans="1:100" ht="12" customHeight="1" x14ac:dyDescent="0.25">
      <c r="A36" s="64"/>
      <c r="B36" s="73"/>
      <c r="C36" s="73"/>
      <c r="D36" s="73"/>
      <c r="E36" s="73"/>
      <c r="F36" s="73"/>
      <c r="G36" s="73"/>
      <c r="H36" s="73"/>
      <c r="I36" s="73"/>
      <c r="J36" s="73"/>
      <c r="K36" s="73"/>
      <c r="L36" s="73"/>
      <c r="M36" s="73"/>
      <c r="N36" s="79"/>
      <c r="O36" s="79"/>
      <c r="P36" s="79"/>
      <c r="Q36" s="79"/>
      <c r="R36" s="79"/>
      <c r="S36" s="73"/>
      <c r="T36" s="73"/>
      <c r="U36" s="73"/>
      <c r="V36" s="73"/>
      <c r="W36" s="73"/>
      <c r="X36" s="73"/>
      <c r="Y36" s="76"/>
      <c r="Z36" s="65"/>
      <c r="AA36" s="65"/>
      <c r="AB36" s="65"/>
      <c r="AC36" s="65"/>
      <c r="AD36" s="65"/>
      <c r="AE36" s="65"/>
      <c r="AF36" s="65"/>
      <c r="AG36" s="65"/>
      <c r="AH36" s="65"/>
      <c r="AI36" s="65"/>
      <c r="AJ36" s="65"/>
      <c r="AK36" s="65"/>
      <c r="AL36" s="65"/>
      <c r="AM36" s="65"/>
      <c r="AN36" s="76"/>
      <c r="AO36" s="76"/>
      <c r="AP36" s="76"/>
      <c r="AQ36" s="76"/>
      <c r="AR36" s="76"/>
      <c r="AS36" s="76"/>
      <c r="AT36" s="76"/>
      <c r="AU36" s="76"/>
      <c r="AV36" s="76"/>
      <c r="AW36" s="76"/>
      <c r="AX36" s="76"/>
      <c r="AY36" s="76"/>
      <c r="AZ36" s="76"/>
      <c r="BA36" s="76"/>
      <c r="BB36" s="76"/>
      <c r="BC36" s="76"/>
      <c r="BD36" s="76"/>
      <c r="BE36" s="76"/>
      <c r="BF36" s="76"/>
      <c r="BG36" s="76"/>
      <c r="BH36" s="76"/>
      <c r="BI36" s="76"/>
      <c r="BJ36" s="76"/>
      <c r="BK36" s="76"/>
      <c r="BL36" s="76"/>
      <c r="BM36" s="76"/>
      <c r="BN36" s="76"/>
      <c r="BO36" s="76"/>
      <c r="BP36" s="76"/>
      <c r="BQ36" s="76"/>
      <c r="BR36" s="76"/>
      <c r="BS36" s="76"/>
      <c r="BT36" s="76"/>
      <c r="BU36" s="76"/>
      <c r="BV36" s="76"/>
      <c r="BW36" s="76"/>
      <c r="BX36" s="65"/>
      <c r="BY36" s="67"/>
    </row>
    <row r="37" spans="1:100" ht="12" customHeight="1" x14ac:dyDescent="0.2">
      <c r="A37" s="94"/>
      <c r="B37" s="65"/>
      <c r="C37" s="65"/>
      <c r="D37" s="65"/>
      <c r="E37" s="65"/>
      <c r="F37" s="65"/>
      <c r="G37" s="65"/>
      <c r="H37" s="68"/>
      <c r="I37" s="65"/>
      <c r="J37" s="65"/>
      <c r="K37" s="65"/>
      <c r="L37" s="65"/>
      <c r="M37" s="65"/>
      <c r="N37" s="65"/>
      <c r="O37" s="65"/>
      <c r="P37" s="65"/>
      <c r="Q37" s="65"/>
      <c r="R37" s="65"/>
      <c r="S37" s="65"/>
      <c r="T37" s="65"/>
      <c r="U37" s="65"/>
      <c r="V37" s="65"/>
      <c r="W37" s="65"/>
      <c r="X37" s="65"/>
      <c r="Y37" s="65"/>
      <c r="Z37" s="65"/>
      <c r="AA37" s="65"/>
      <c r="AB37" s="65"/>
      <c r="AC37" s="65"/>
      <c r="AD37" s="65"/>
      <c r="AE37" s="65"/>
      <c r="AF37" s="65"/>
      <c r="AG37" s="65"/>
      <c r="AH37" s="65"/>
      <c r="AI37" s="65"/>
      <c r="AJ37" s="65"/>
      <c r="AK37" s="65"/>
      <c r="AL37" s="65"/>
      <c r="AM37" s="65"/>
      <c r="AN37" s="65"/>
      <c r="AO37" s="65"/>
      <c r="AP37" s="65"/>
      <c r="AQ37" s="65"/>
      <c r="AR37" s="65"/>
      <c r="AS37" s="65"/>
      <c r="AT37" s="65"/>
      <c r="AU37" s="65"/>
      <c r="AV37" s="76"/>
      <c r="AW37" s="76"/>
      <c r="AX37" s="76"/>
      <c r="AY37" s="76"/>
      <c r="AZ37" s="76"/>
      <c r="BA37" s="76"/>
      <c r="BB37" s="76"/>
      <c r="BC37" s="76"/>
      <c r="BD37" s="76"/>
      <c r="BE37" s="76"/>
      <c r="BF37" s="76"/>
      <c r="BG37" s="76"/>
      <c r="BH37" s="76"/>
      <c r="BI37" s="76"/>
      <c r="BJ37" s="76"/>
      <c r="BK37" s="76"/>
      <c r="BL37" s="76"/>
      <c r="BM37" s="76"/>
      <c r="BN37" s="76"/>
      <c r="BO37" s="76"/>
      <c r="BP37" s="76"/>
      <c r="BQ37" s="76"/>
      <c r="BR37" s="76"/>
      <c r="BS37" s="76"/>
      <c r="BT37" s="65"/>
      <c r="BU37" s="65"/>
      <c r="BV37" s="65"/>
      <c r="BW37" s="65"/>
      <c r="BX37" s="65"/>
      <c r="BY37" s="67"/>
    </row>
    <row r="38" spans="1:100" ht="12" customHeight="1" x14ac:dyDescent="0.2">
      <c r="A38" s="91"/>
      <c r="B38" s="90"/>
      <c r="C38" s="90"/>
      <c r="D38" s="90"/>
      <c r="E38" s="90"/>
      <c r="F38" s="90"/>
      <c r="G38" s="90"/>
      <c r="H38" s="90"/>
      <c r="I38" s="90"/>
      <c r="J38" s="90"/>
      <c r="K38" s="90"/>
      <c r="L38" s="90"/>
      <c r="M38" s="90"/>
      <c r="N38" s="90"/>
      <c r="O38" s="90"/>
      <c r="P38" s="90"/>
      <c r="Q38" s="90"/>
      <c r="R38" s="90"/>
      <c r="S38" s="90"/>
      <c r="T38" s="90"/>
      <c r="U38" s="90"/>
      <c r="V38" s="90"/>
      <c r="W38" s="90"/>
      <c r="X38" s="90"/>
      <c r="Y38" s="90"/>
      <c r="Z38" s="81"/>
      <c r="AA38" s="81"/>
      <c r="AB38" s="81"/>
      <c r="AC38" s="81"/>
      <c r="AD38" s="81"/>
      <c r="AE38" s="81"/>
      <c r="AF38" s="81"/>
      <c r="AG38" s="81"/>
      <c r="AH38" s="81"/>
      <c r="AI38" s="81"/>
      <c r="AJ38" s="81"/>
      <c r="AK38" s="81"/>
      <c r="AL38" s="81"/>
      <c r="AM38" s="81"/>
      <c r="AN38" s="81"/>
      <c r="AO38" s="81"/>
      <c r="AP38" s="81"/>
      <c r="AQ38" s="81"/>
      <c r="AR38" s="81"/>
      <c r="AS38" s="81"/>
      <c r="AT38" s="81"/>
      <c r="AU38" s="81"/>
      <c r="AV38" s="81"/>
      <c r="AW38" s="81"/>
      <c r="AX38" s="81"/>
      <c r="AY38" s="81"/>
      <c r="AZ38" s="81"/>
      <c r="BA38" s="81"/>
      <c r="BB38" s="95"/>
      <c r="BC38" s="96"/>
      <c r="BD38" s="81"/>
      <c r="BE38" s="81"/>
      <c r="BF38" s="81"/>
      <c r="BG38" s="81"/>
      <c r="BH38" s="81"/>
      <c r="BI38" s="81"/>
      <c r="BJ38" s="81"/>
      <c r="BK38" s="81"/>
      <c r="BL38" s="81"/>
      <c r="BM38" s="81"/>
      <c r="BN38" s="81"/>
      <c r="BO38" s="81"/>
      <c r="BP38" s="81"/>
      <c r="BQ38" s="81"/>
      <c r="BR38" s="81"/>
      <c r="BS38" s="81"/>
      <c r="BT38" s="81"/>
      <c r="BU38" s="81"/>
      <c r="BV38" s="81"/>
      <c r="BW38" s="81"/>
      <c r="BX38" s="81"/>
      <c r="BY38" s="82"/>
    </row>
    <row r="39" spans="1:100" ht="12" customHeight="1" x14ac:dyDescent="0.2">
      <c r="A39" s="91"/>
      <c r="B39" s="90"/>
      <c r="C39" s="90"/>
      <c r="D39" s="90"/>
      <c r="E39" s="90"/>
      <c r="F39" s="90"/>
      <c r="G39" s="90"/>
      <c r="H39" s="90"/>
      <c r="I39" s="90"/>
      <c r="J39" s="90"/>
      <c r="K39" s="90"/>
      <c r="L39" s="90"/>
      <c r="M39" s="90"/>
      <c r="N39" s="90"/>
      <c r="O39" s="90"/>
      <c r="P39" s="90"/>
      <c r="Q39" s="90"/>
      <c r="R39" s="90"/>
      <c r="S39" s="90"/>
      <c r="T39" s="90"/>
      <c r="U39" s="90"/>
      <c r="V39" s="90"/>
      <c r="W39" s="90"/>
      <c r="X39" s="90"/>
      <c r="Y39" s="90"/>
      <c r="Z39" s="76"/>
      <c r="AA39" s="81"/>
      <c r="AB39" s="81"/>
      <c r="AC39" s="81"/>
      <c r="AD39" s="81"/>
      <c r="AE39" s="81"/>
      <c r="AF39" s="81"/>
      <c r="AG39" s="81"/>
      <c r="AH39" s="76"/>
      <c r="AI39" s="76"/>
      <c r="AJ39" s="76"/>
      <c r="AK39" s="76"/>
      <c r="AL39" s="76"/>
      <c r="AM39" s="76"/>
      <c r="AN39" s="76"/>
      <c r="AO39" s="76"/>
      <c r="AP39" s="76"/>
      <c r="AQ39" s="76"/>
      <c r="AR39" s="76"/>
      <c r="AS39" s="76"/>
      <c r="AT39" s="76"/>
      <c r="AU39" s="76"/>
      <c r="AV39" s="76"/>
      <c r="AW39" s="76"/>
      <c r="AX39" s="76"/>
      <c r="AY39" s="76"/>
      <c r="AZ39" s="76"/>
      <c r="BA39" s="76"/>
      <c r="BB39" s="76"/>
      <c r="BC39" s="76"/>
      <c r="BD39" s="76"/>
      <c r="BE39" s="76"/>
      <c r="BF39" s="76"/>
      <c r="BG39" s="81"/>
      <c r="BH39" s="81"/>
      <c r="BI39" s="81"/>
      <c r="BJ39" s="81"/>
      <c r="BK39" s="81"/>
      <c r="BL39" s="81"/>
      <c r="BM39" s="81"/>
      <c r="BN39" s="81"/>
      <c r="BO39" s="81"/>
      <c r="BP39" s="81"/>
      <c r="BQ39" s="81"/>
      <c r="BR39" s="81"/>
      <c r="BS39" s="81"/>
      <c r="BT39" s="81"/>
      <c r="BU39" s="81"/>
      <c r="BV39" s="81"/>
      <c r="BW39" s="81"/>
      <c r="BX39" s="81"/>
      <c r="BY39" s="82"/>
    </row>
    <row r="40" spans="1:100" ht="12" customHeight="1" x14ac:dyDescent="0.2">
      <c r="A40" s="91"/>
      <c r="B40" s="90"/>
      <c r="C40" s="90"/>
      <c r="D40" s="90"/>
      <c r="E40" s="90"/>
      <c r="F40" s="90"/>
      <c r="G40" s="90"/>
      <c r="H40" s="90"/>
      <c r="I40" s="90"/>
      <c r="J40" s="90"/>
      <c r="K40" s="90"/>
      <c r="L40" s="90"/>
      <c r="M40" s="90"/>
      <c r="N40" s="90"/>
      <c r="O40" s="90"/>
      <c r="P40" s="90"/>
      <c r="Q40" s="90"/>
      <c r="R40" s="90"/>
      <c r="S40" s="90"/>
      <c r="T40" s="90"/>
      <c r="U40" s="90"/>
      <c r="V40" s="90"/>
      <c r="W40" s="90"/>
      <c r="X40" s="90"/>
      <c r="Y40" s="90"/>
      <c r="Z40" s="76"/>
      <c r="AA40" s="81"/>
      <c r="AB40" s="81"/>
      <c r="AC40" s="81"/>
      <c r="AD40" s="81"/>
      <c r="AE40" s="81"/>
      <c r="AF40" s="81"/>
      <c r="AG40" s="81"/>
      <c r="AH40" s="76"/>
      <c r="AI40" s="76"/>
      <c r="AJ40" s="76"/>
      <c r="AK40" s="76"/>
      <c r="AL40" s="76"/>
      <c r="AM40" s="76"/>
      <c r="AN40" s="76"/>
      <c r="AO40" s="76"/>
      <c r="AP40" s="76"/>
      <c r="AQ40" s="76"/>
      <c r="AR40" s="76"/>
      <c r="AS40" s="76"/>
      <c r="AT40" s="76"/>
      <c r="AU40" s="76"/>
      <c r="AV40" s="76"/>
      <c r="AW40" s="76"/>
      <c r="AX40" s="76"/>
      <c r="AY40" s="76"/>
      <c r="AZ40" s="76"/>
      <c r="BA40" s="76"/>
      <c r="BB40" s="76"/>
      <c r="BC40" s="76"/>
      <c r="BD40" s="76"/>
      <c r="BE40" s="76"/>
      <c r="BF40" s="76"/>
      <c r="BG40" s="83"/>
      <c r="BH40" s="83"/>
      <c r="BI40" s="83"/>
      <c r="BJ40" s="83"/>
      <c r="BK40" s="83"/>
      <c r="BL40" s="83"/>
      <c r="BM40" s="83"/>
      <c r="BN40" s="83"/>
      <c r="BO40" s="83"/>
      <c r="BP40" s="81"/>
      <c r="BQ40" s="81"/>
      <c r="BR40" s="81"/>
      <c r="BS40" s="81"/>
      <c r="BT40" s="81"/>
      <c r="BU40" s="81"/>
      <c r="BV40" s="81"/>
      <c r="BW40" s="81"/>
      <c r="BX40" s="81"/>
      <c r="BY40" s="82"/>
      <c r="BZ40" s="84"/>
      <c r="CA40" s="84"/>
      <c r="CB40" s="84"/>
      <c r="CC40" s="84"/>
      <c r="CD40" s="84"/>
      <c r="CE40" s="84"/>
      <c r="CF40" s="84"/>
      <c r="CG40" s="84"/>
      <c r="CH40" s="84"/>
      <c r="CI40" s="84"/>
      <c r="CJ40" s="84"/>
      <c r="CK40" s="84"/>
      <c r="CL40" s="84"/>
      <c r="CM40" s="84"/>
      <c r="CN40" s="84"/>
      <c r="CO40" s="84"/>
      <c r="CP40" s="84"/>
      <c r="CQ40" s="84"/>
      <c r="CR40" s="84"/>
      <c r="CS40" s="84"/>
      <c r="CT40" s="84"/>
      <c r="CU40" s="84"/>
      <c r="CV40" s="84"/>
    </row>
    <row r="41" spans="1:100" ht="12" customHeight="1" thickBot="1" x14ac:dyDescent="0.25">
      <c r="A41" s="92"/>
      <c r="B41" s="93"/>
      <c r="C41" s="93"/>
      <c r="D41" s="93"/>
      <c r="E41" s="93"/>
      <c r="F41" s="93"/>
      <c r="G41" s="93"/>
      <c r="H41" s="93"/>
      <c r="I41" s="93"/>
      <c r="J41" s="93"/>
      <c r="K41" s="93"/>
      <c r="L41" s="93"/>
      <c r="M41" s="93"/>
      <c r="N41" s="93"/>
      <c r="O41" s="93"/>
      <c r="P41" s="93"/>
      <c r="Q41" s="93"/>
      <c r="R41" s="93"/>
      <c r="S41" s="93"/>
      <c r="T41" s="93"/>
      <c r="U41" s="93"/>
      <c r="V41" s="93"/>
      <c r="W41" s="93"/>
      <c r="X41" s="93"/>
      <c r="Y41" s="93"/>
      <c r="Z41" s="80"/>
      <c r="AA41" s="97"/>
      <c r="AB41" s="97"/>
      <c r="AC41" s="97"/>
      <c r="AD41" s="97"/>
      <c r="AE41" s="97"/>
      <c r="AF41" s="97"/>
      <c r="AG41" s="97"/>
      <c r="AH41" s="80"/>
      <c r="AI41" s="80"/>
      <c r="AJ41" s="80"/>
      <c r="AK41" s="80"/>
      <c r="AL41" s="80"/>
      <c r="AM41" s="80"/>
      <c r="AN41" s="80"/>
      <c r="AO41" s="80"/>
      <c r="AP41" s="80"/>
      <c r="AQ41" s="80"/>
      <c r="AR41" s="80"/>
      <c r="AS41" s="80"/>
      <c r="AT41" s="80"/>
      <c r="AU41" s="80"/>
      <c r="AV41" s="80"/>
      <c r="AW41" s="80"/>
      <c r="AX41" s="80"/>
      <c r="AY41" s="80"/>
      <c r="AZ41" s="80"/>
      <c r="BA41" s="80"/>
      <c r="BB41" s="80"/>
      <c r="BC41" s="80"/>
      <c r="BD41" s="80"/>
      <c r="BE41" s="80"/>
      <c r="BF41" s="80"/>
      <c r="BG41" s="98"/>
      <c r="BH41" s="98"/>
      <c r="BI41" s="98"/>
      <c r="BJ41" s="98"/>
      <c r="BK41" s="98"/>
      <c r="BL41" s="98"/>
      <c r="BM41" s="98"/>
      <c r="BN41" s="98"/>
      <c r="BO41" s="98"/>
      <c r="BP41" s="97"/>
      <c r="BQ41" s="97"/>
      <c r="BR41" s="97"/>
      <c r="BS41" s="97"/>
      <c r="BT41" s="97"/>
      <c r="BU41" s="97"/>
      <c r="BV41" s="97"/>
      <c r="BW41" s="97"/>
      <c r="BX41" s="97"/>
      <c r="BY41" s="88"/>
      <c r="BZ41" s="84"/>
      <c r="CA41" s="84"/>
      <c r="CB41" s="84"/>
      <c r="CC41" s="84"/>
      <c r="CD41" s="84"/>
      <c r="CE41" s="84"/>
      <c r="CF41" s="84"/>
      <c r="CG41" s="84"/>
      <c r="CH41" s="84"/>
      <c r="CI41" s="84"/>
      <c r="CJ41" s="84"/>
      <c r="CK41" s="84"/>
      <c r="CL41" s="84"/>
      <c r="CM41" s="84"/>
      <c r="CN41" s="84"/>
      <c r="CO41" s="84"/>
      <c r="CP41" s="84"/>
      <c r="CQ41" s="84"/>
      <c r="CR41" s="84"/>
      <c r="CS41" s="84"/>
      <c r="CT41" s="84"/>
      <c r="CU41" s="84"/>
      <c r="CV41" s="84"/>
    </row>
    <row r="42" spans="1:100" ht="12" customHeight="1" thickTop="1" x14ac:dyDescent="0.2">
      <c r="A42" s="137" t="s">
        <v>71</v>
      </c>
      <c r="B42" s="138"/>
      <c r="C42" s="138"/>
      <c r="D42" s="138"/>
      <c r="E42" s="138"/>
      <c r="F42" s="138"/>
      <c r="G42" s="138"/>
      <c r="H42" s="138"/>
      <c r="I42" s="138"/>
      <c r="J42" s="139"/>
      <c r="K42" s="140" t="s">
        <v>137</v>
      </c>
      <c r="L42" s="141"/>
      <c r="M42" s="141"/>
      <c r="N42" s="141"/>
      <c r="O42" s="141"/>
      <c r="P42" s="141"/>
      <c r="Q42" s="141"/>
      <c r="R42" s="141"/>
      <c r="S42" s="141"/>
      <c r="T42" s="141"/>
      <c r="U42" s="141"/>
      <c r="V42" s="141"/>
      <c r="W42" s="141"/>
      <c r="X42" s="141"/>
      <c r="Y42" s="142"/>
      <c r="Z42" s="76"/>
      <c r="AA42" s="85"/>
      <c r="AB42" s="85"/>
      <c r="AC42" s="85"/>
      <c r="AD42" s="85"/>
      <c r="AE42" s="85"/>
      <c r="AF42" s="85"/>
      <c r="AG42" s="85"/>
      <c r="AH42" s="76"/>
      <c r="AI42" s="76"/>
      <c r="AJ42" s="76"/>
      <c r="AK42" s="76"/>
      <c r="AL42" s="76"/>
      <c r="AM42" s="76"/>
      <c r="AN42" s="76"/>
      <c r="AO42" s="76"/>
      <c r="AP42" s="76"/>
      <c r="AQ42" s="76"/>
      <c r="AR42" s="76"/>
      <c r="AS42" s="76"/>
      <c r="AT42" s="76"/>
      <c r="AU42" s="76"/>
      <c r="AV42" s="76"/>
      <c r="AW42" s="76"/>
      <c r="AX42" s="76"/>
      <c r="AY42" s="76"/>
      <c r="AZ42" s="76"/>
      <c r="BA42" s="76"/>
      <c r="BB42" s="76"/>
      <c r="BC42" s="76"/>
      <c r="BD42" s="76"/>
      <c r="BE42" s="76"/>
      <c r="BF42" s="76"/>
      <c r="BG42" s="86"/>
      <c r="BH42" s="86"/>
      <c r="BI42" s="86"/>
      <c r="BJ42" s="86"/>
      <c r="BK42" s="86"/>
      <c r="BL42" s="86"/>
      <c r="BM42" s="86"/>
      <c r="BN42" s="86"/>
      <c r="BO42" s="86"/>
      <c r="BP42" s="86"/>
      <c r="BQ42" s="86"/>
      <c r="BR42" s="86"/>
      <c r="BS42" s="86"/>
      <c r="BT42" s="86"/>
      <c r="BU42" s="86"/>
      <c r="BV42" s="86"/>
      <c r="BW42" s="86"/>
      <c r="BX42" s="86"/>
      <c r="BY42" s="82"/>
      <c r="BZ42" s="84"/>
      <c r="CA42" s="84"/>
      <c r="CB42" s="84"/>
      <c r="CC42" s="84"/>
      <c r="CD42" s="84"/>
      <c r="CE42" s="84"/>
      <c r="CF42" s="84"/>
      <c r="CG42" s="84"/>
      <c r="CH42" s="84"/>
      <c r="CI42" s="84"/>
      <c r="CJ42" s="84"/>
      <c r="CK42" s="84"/>
      <c r="CL42" s="84"/>
      <c r="CM42" s="84"/>
      <c r="CN42" s="84"/>
      <c r="CO42" s="84"/>
      <c r="CP42" s="84"/>
      <c r="CQ42" s="84"/>
      <c r="CR42" s="84"/>
      <c r="CS42" s="84"/>
      <c r="CT42" s="84"/>
      <c r="CU42" s="84"/>
      <c r="CV42" s="84"/>
    </row>
    <row r="43" spans="1:100" ht="12" customHeight="1" thickBot="1" x14ac:dyDescent="0.25">
      <c r="A43" s="143" t="s">
        <v>19</v>
      </c>
      <c r="B43" s="144"/>
      <c r="C43" s="144"/>
      <c r="D43" s="144"/>
      <c r="E43" s="144"/>
      <c r="F43" s="144"/>
      <c r="G43" s="144"/>
      <c r="H43" s="144"/>
      <c r="I43" s="144"/>
      <c r="J43" s="145"/>
      <c r="K43" s="146" t="s">
        <v>241</v>
      </c>
      <c r="L43" s="147"/>
      <c r="M43" s="147"/>
      <c r="N43" s="147"/>
      <c r="O43" s="147"/>
      <c r="P43" s="147"/>
      <c r="Q43" s="147"/>
      <c r="R43" s="147"/>
      <c r="S43" s="147"/>
      <c r="T43" s="147"/>
      <c r="U43" s="147"/>
      <c r="V43" s="147"/>
      <c r="W43" s="147"/>
      <c r="X43" s="147"/>
      <c r="Y43" s="148"/>
      <c r="Z43" s="76"/>
      <c r="AA43" s="87"/>
      <c r="AB43" s="87"/>
      <c r="AC43" s="87"/>
      <c r="AD43" s="87"/>
      <c r="AE43" s="87"/>
      <c r="AF43" s="87"/>
      <c r="AG43" s="87"/>
      <c r="AH43" s="76"/>
      <c r="AI43" s="76"/>
      <c r="AJ43" s="76"/>
      <c r="AK43" s="76"/>
      <c r="AL43" s="76"/>
      <c r="AM43" s="76"/>
      <c r="AN43" s="76"/>
      <c r="AO43" s="76"/>
      <c r="AP43" s="76"/>
      <c r="AQ43" s="76"/>
      <c r="AR43" s="76"/>
      <c r="AS43" s="76"/>
      <c r="AT43" s="76"/>
      <c r="AU43" s="76"/>
      <c r="AV43" s="76"/>
      <c r="AW43" s="76"/>
      <c r="AX43" s="76"/>
      <c r="AY43" s="76"/>
      <c r="AZ43" s="76"/>
      <c r="BA43" s="76"/>
      <c r="BB43" s="76"/>
      <c r="BC43" s="76"/>
      <c r="BD43" s="76"/>
      <c r="BE43" s="76"/>
      <c r="BF43" s="76"/>
      <c r="BG43" s="86"/>
      <c r="BH43" s="86"/>
      <c r="BI43" s="86"/>
      <c r="BJ43" s="86"/>
      <c r="BK43" s="86"/>
      <c r="BL43" s="86"/>
      <c r="BM43" s="86"/>
      <c r="BN43" s="86"/>
      <c r="BO43" s="86"/>
      <c r="BP43" s="86"/>
      <c r="BQ43" s="86"/>
      <c r="BR43" s="86"/>
      <c r="BS43" s="86"/>
      <c r="BT43" s="86"/>
      <c r="BU43" s="86"/>
      <c r="BV43" s="86"/>
      <c r="BW43" s="86"/>
      <c r="BX43" s="86"/>
      <c r="BY43" s="82"/>
      <c r="BZ43" s="84"/>
      <c r="CA43" s="84"/>
      <c r="CB43" s="84"/>
      <c r="CC43" s="84"/>
      <c r="CD43" s="84"/>
      <c r="CE43" s="84"/>
      <c r="CF43" s="84"/>
      <c r="CG43" s="84"/>
      <c r="CH43" s="84"/>
      <c r="CI43" s="84"/>
      <c r="CJ43" s="84"/>
      <c r="CK43" s="84"/>
      <c r="CL43" s="84"/>
      <c r="CM43" s="84"/>
      <c r="CN43" s="84"/>
      <c r="CO43" s="84"/>
      <c r="CP43" s="84"/>
      <c r="CQ43" s="84"/>
      <c r="CR43" s="84"/>
      <c r="CS43" s="84"/>
      <c r="CT43" s="84"/>
      <c r="CU43" s="84"/>
      <c r="CV43" s="84"/>
    </row>
    <row r="44" spans="1:100" ht="12" customHeight="1" thickTop="1" x14ac:dyDescent="0.2">
      <c r="A44" s="89"/>
      <c r="B44" s="89"/>
      <c r="C44" s="89"/>
      <c r="D44" s="89"/>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89"/>
      <c r="AH44" s="89"/>
      <c r="AI44" s="89"/>
      <c r="AJ44" s="89"/>
      <c r="AK44" s="89"/>
      <c r="AL44" s="89"/>
      <c r="AM44" s="89"/>
      <c r="AN44" s="89"/>
      <c r="AO44" s="89"/>
      <c r="AP44" s="89"/>
      <c r="AQ44" s="89"/>
      <c r="AR44" s="89"/>
      <c r="AS44" s="89"/>
      <c r="AT44" s="89"/>
      <c r="AU44" s="89"/>
      <c r="AV44" s="89"/>
      <c r="AW44" s="89"/>
      <c r="AX44" s="89"/>
      <c r="AY44" s="89"/>
      <c r="AZ44" s="89"/>
      <c r="BA44" s="89"/>
      <c r="BB44" s="89"/>
      <c r="BC44" s="89"/>
      <c r="BD44" s="89"/>
      <c r="BE44" s="89"/>
      <c r="BF44" s="89"/>
      <c r="BG44" s="89"/>
      <c r="BH44" s="89"/>
      <c r="BI44" s="89"/>
      <c r="BJ44" s="89"/>
      <c r="BK44" s="89"/>
      <c r="BL44" s="89"/>
      <c r="BM44" s="89"/>
      <c r="BN44" s="89"/>
      <c r="BO44" s="89"/>
      <c r="BP44" s="89"/>
      <c r="BQ44" s="89"/>
      <c r="BR44" s="89"/>
      <c r="BS44" s="89"/>
      <c r="BT44" s="89"/>
      <c r="BU44" s="89"/>
      <c r="BV44" s="89"/>
      <c r="BW44" s="89"/>
      <c r="BX44" s="89"/>
      <c r="BY44" s="89"/>
      <c r="BZ44" s="84"/>
      <c r="CA44" s="84"/>
      <c r="CB44" s="84"/>
      <c r="CC44" s="84"/>
      <c r="CD44" s="84"/>
      <c r="CE44" s="84"/>
      <c r="CF44" s="84"/>
      <c r="CG44" s="84"/>
      <c r="CH44" s="84"/>
      <c r="CI44" s="84"/>
      <c r="CJ44" s="84"/>
      <c r="CK44" s="84"/>
      <c r="CL44" s="84"/>
      <c r="CM44" s="84"/>
      <c r="CN44" s="84"/>
      <c r="CO44" s="84"/>
      <c r="CP44" s="84"/>
      <c r="CQ44" s="84"/>
      <c r="CR44" s="84"/>
      <c r="CS44" s="84"/>
      <c r="CT44" s="84"/>
      <c r="CU44" s="84"/>
      <c r="CV44" s="84"/>
    </row>
    <row r="45" spans="1:100" ht="12" customHeight="1" x14ac:dyDescent="0.2">
      <c r="A45" s="90"/>
      <c r="B45" s="90"/>
      <c r="C45" s="90"/>
      <c r="D45" s="90"/>
      <c r="E45" s="90"/>
      <c r="F45" s="90"/>
      <c r="G45" s="90"/>
      <c r="H45" s="90"/>
      <c r="I45" s="90"/>
      <c r="J45" s="90"/>
      <c r="K45" s="90"/>
      <c r="L45" s="90"/>
      <c r="M45" s="90"/>
      <c r="N45" s="90"/>
      <c r="O45" s="90"/>
      <c r="P45" s="90"/>
      <c r="Q45" s="90"/>
      <c r="R45" s="90"/>
      <c r="S45" s="90"/>
      <c r="T45" s="90"/>
      <c r="U45" s="90"/>
      <c r="V45" s="90"/>
      <c r="W45" s="90"/>
      <c r="X45" s="90"/>
      <c r="Y45" s="90"/>
      <c r="Z45" s="90"/>
      <c r="AA45" s="90"/>
      <c r="AB45" s="90"/>
      <c r="AC45" s="90"/>
      <c r="AD45" s="90"/>
      <c r="AE45" s="90"/>
      <c r="AF45" s="90"/>
      <c r="AG45" s="90"/>
      <c r="AH45" s="90"/>
      <c r="AI45" s="90"/>
      <c r="AJ45" s="90"/>
      <c r="AK45" s="90"/>
      <c r="AL45" s="90"/>
      <c r="AM45" s="90"/>
      <c r="AN45" s="90"/>
      <c r="AO45" s="90"/>
      <c r="AP45" s="90"/>
      <c r="AQ45" s="90"/>
      <c r="AR45" s="90"/>
      <c r="AS45" s="90"/>
      <c r="AT45" s="90"/>
      <c r="AU45" s="90"/>
      <c r="AV45" s="90"/>
      <c r="AW45" s="90"/>
      <c r="AX45" s="90"/>
      <c r="AY45" s="90"/>
      <c r="AZ45" s="90"/>
      <c r="BA45" s="90"/>
      <c r="BB45" s="90"/>
      <c r="BC45" s="90"/>
      <c r="BD45" s="90"/>
      <c r="BE45" s="90"/>
      <c r="BF45" s="90"/>
      <c r="BG45" s="90"/>
      <c r="BH45" s="90"/>
      <c r="BI45" s="90"/>
      <c r="BJ45" s="90"/>
      <c r="BK45" s="90"/>
      <c r="BL45" s="90"/>
      <c r="BM45" s="90"/>
      <c r="BN45" s="90"/>
      <c r="BO45" s="90"/>
      <c r="BP45" s="90"/>
      <c r="BQ45" s="90"/>
      <c r="BR45" s="90"/>
      <c r="BS45" s="90"/>
      <c r="BT45" s="90"/>
      <c r="BU45" s="90"/>
      <c r="BV45" s="90"/>
      <c r="BW45" s="90"/>
      <c r="BX45" s="90"/>
      <c r="BY45" s="90"/>
      <c r="BZ45" s="84"/>
      <c r="CA45" s="84"/>
      <c r="CB45" s="84"/>
      <c r="CC45" s="84"/>
      <c r="CD45" s="84"/>
      <c r="CE45" s="84"/>
      <c r="CF45" s="84"/>
      <c r="CG45" s="84"/>
      <c r="CH45" s="84"/>
      <c r="CI45" s="84"/>
      <c r="CJ45" s="84"/>
      <c r="CK45" s="84"/>
      <c r="CL45" s="84"/>
      <c r="CM45" s="84"/>
      <c r="CN45" s="84"/>
      <c r="CO45" s="84"/>
      <c r="CP45" s="84"/>
      <c r="CQ45" s="84"/>
      <c r="CR45" s="84"/>
      <c r="CS45" s="84"/>
      <c r="CT45" s="84"/>
      <c r="CU45" s="84"/>
      <c r="CV45" s="84"/>
    </row>
    <row r="48" spans="1:100" ht="12" customHeight="1" x14ac:dyDescent="0.2">
      <c r="A48" s="76"/>
      <c r="B48" s="76"/>
      <c r="C48" s="76"/>
      <c r="D48" s="76"/>
      <c r="E48" s="76"/>
      <c r="F48" s="76"/>
      <c r="G48" s="76"/>
    </row>
    <row r="49" spans="1:7" ht="12" customHeight="1" x14ac:dyDescent="0.2">
      <c r="A49" s="76"/>
      <c r="B49" s="76"/>
      <c r="C49" s="76"/>
      <c r="D49" s="76"/>
      <c r="E49" s="76"/>
      <c r="F49" s="76"/>
      <c r="G49" s="76"/>
    </row>
    <row r="50" spans="1:7" ht="12" customHeight="1" x14ac:dyDescent="0.2">
      <c r="A50" s="76"/>
      <c r="B50" s="76"/>
      <c r="C50" s="76"/>
      <c r="D50" s="76"/>
      <c r="E50" s="76"/>
      <c r="F50" s="76"/>
      <c r="G50" s="76"/>
    </row>
    <row r="51" spans="1:7" ht="12" customHeight="1" x14ac:dyDescent="0.25">
      <c r="A51" s="73"/>
      <c r="B51" s="73"/>
      <c r="C51" s="76"/>
      <c r="D51" s="76"/>
      <c r="E51" s="76"/>
      <c r="F51" s="76"/>
      <c r="G51" s="76"/>
    </row>
    <row r="52" spans="1:7" ht="12" customHeight="1" x14ac:dyDescent="0.25">
      <c r="A52" s="73"/>
      <c r="B52" s="73"/>
      <c r="C52" s="76"/>
      <c r="D52" s="76"/>
      <c r="E52" s="76"/>
      <c r="F52" s="76"/>
      <c r="G52" s="76"/>
    </row>
    <row r="53" spans="1:7" ht="12" customHeight="1" x14ac:dyDescent="0.2">
      <c r="A53" s="76"/>
      <c r="B53" s="76"/>
      <c r="C53" s="76"/>
      <c r="D53" s="76"/>
      <c r="E53" s="76"/>
      <c r="F53" s="76"/>
      <c r="G53" s="76"/>
    </row>
  </sheetData>
  <sheetProtection selectLockedCells="1"/>
  <mergeCells count="5">
    <mergeCell ref="A1:BY1"/>
    <mergeCell ref="A42:J42"/>
    <mergeCell ref="K42:Y42"/>
    <mergeCell ref="A43:J43"/>
    <mergeCell ref="K43:Y43"/>
  </mergeCells>
  <printOptions horizontalCentered="1"/>
  <pageMargins left="0.25" right="0.25" top="0.25" bottom="0.25" header="0.375" footer="0.1"/>
  <pageSetup fitToHeight="0" orientation="landscape" r:id="rId1"/>
  <headerFooter alignWithMargins="0">
    <oddHeader xml:space="preserve">&amp;C&amp;"Times New Roman,Regular"
                                                            </oddHeader>
  </headerFooter>
  <drawing r:id="rId2"/>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pageSetUpPr fitToPage="1"/>
  </sheetPr>
  <dimension ref="A1:Y42"/>
  <sheetViews>
    <sheetView showGridLines="0" zoomScaleNormal="100" workbookViewId="0">
      <selection activeCell="AQ49" sqref="AQ49"/>
    </sheetView>
  </sheetViews>
  <sheetFormatPr defaultColWidth="9.140625" defaultRowHeight="12.75" x14ac:dyDescent="0.2"/>
  <cols>
    <col min="1" max="7" width="7.28515625" style="1" customWidth="1"/>
    <col min="8" max="8" width="9" style="1" customWidth="1"/>
    <col min="9" max="25" width="7.28515625" style="1" customWidth="1"/>
    <col min="26" max="16384" width="9.140625" style="1"/>
  </cols>
  <sheetData>
    <row r="1" spans="1:25" ht="18" customHeight="1" thickTop="1" x14ac:dyDescent="0.2">
      <c r="A1" s="168" t="s">
        <v>18</v>
      </c>
      <c r="B1" s="169"/>
      <c r="C1" s="195"/>
      <c r="D1" s="166" t="s">
        <v>161</v>
      </c>
      <c r="E1" s="167"/>
      <c r="F1" s="167"/>
      <c r="G1" s="167"/>
      <c r="H1" s="9"/>
      <c r="I1" s="26"/>
      <c r="J1" s="27"/>
      <c r="K1" s="27"/>
      <c r="L1" s="27"/>
      <c r="M1" s="27"/>
      <c r="N1" s="27"/>
      <c r="O1" s="3"/>
      <c r="P1" s="3"/>
      <c r="Q1" s="27"/>
      <c r="R1" s="27"/>
      <c r="S1" s="27"/>
      <c r="T1" s="27"/>
      <c r="U1" s="27"/>
      <c r="V1" s="27"/>
      <c r="W1" s="27"/>
      <c r="X1" s="27"/>
      <c r="Y1" s="27"/>
    </row>
    <row r="2" spans="1:25" ht="18" customHeight="1" thickBot="1" x14ac:dyDescent="0.25">
      <c r="A2" s="143" t="s">
        <v>19</v>
      </c>
      <c r="B2" s="144"/>
      <c r="C2" s="197"/>
      <c r="D2" s="174" t="s">
        <v>241</v>
      </c>
      <c r="E2" s="175"/>
      <c r="F2" s="175"/>
      <c r="G2" s="176"/>
      <c r="H2" s="9"/>
      <c r="I2" s="3"/>
      <c r="J2" s="3"/>
      <c r="K2" s="3"/>
      <c r="L2" s="3"/>
      <c r="M2" s="3"/>
      <c r="N2" s="4"/>
      <c r="O2" s="4"/>
      <c r="P2" s="4"/>
      <c r="Q2" s="4"/>
      <c r="R2" s="99"/>
      <c r="S2" s="99"/>
      <c r="T2" s="99"/>
      <c r="U2" s="99"/>
      <c r="V2" s="99"/>
      <c r="W2" s="99"/>
      <c r="X2" s="99"/>
      <c r="Y2" s="99"/>
    </row>
    <row r="3" spans="1:25" ht="18" customHeight="1" thickTop="1" x14ac:dyDescent="0.2">
      <c r="A3" s="143" t="s">
        <v>20</v>
      </c>
      <c r="B3" s="144"/>
      <c r="C3" s="197"/>
      <c r="D3" s="174" t="s">
        <v>89</v>
      </c>
      <c r="E3" s="175"/>
      <c r="F3" s="175"/>
      <c r="G3" s="176"/>
      <c r="H3" s="9"/>
      <c r="I3" s="3"/>
      <c r="J3" s="3"/>
      <c r="K3" s="3"/>
      <c r="L3" s="3"/>
      <c r="M3" s="3"/>
      <c r="N3" s="258" t="s">
        <v>14</v>
      </c>
      <c r="O3" s="275"/>
      <c r="P3" s="275"/>
      <c r="Q3" s="275"/>
      <c r="R3" s="275"/>
      <c r="S3" s="275"/>
      <c r="T3" s="275"/>
      <c r="U3" s="275"/>
      <c r="V3" s="275"/>
      <c r="W3" s="275"/>
      <c r="X3" s="275"/>
      <c r="Y3" s="276"/>
    </row>
    <row r="4" spans="1:25" ht="18" customHeight="1" x14ac:dyDescent="0.2">
      <c r="A4" s="143" t="s">
        <v>22</v>
      </c>
      <c r="B4" s="144"/>
      <c r="C4" s="197"/>
      <c r="D4" s="174" t="s">
        <v>76</v>
      </c>
      <c r="E4" s="175"/>
      <c r="F4" s="175"/>
      <c r="G4" s="176"/>
      <c r="H4" s="9"/>
      <c r="I4" s="4"/>
      <c r="J4" s="4"/>
      <c r="K4" s="4"/>
      <c r="L4" s="4"/>
      <c r="M4" s="4"/>
      <c r="N4" s="261" t="s">
        <v>10</v>
      </c>
      <c r="O4" s="277"/>
      <c r="P4" s="277"/>
      <c r="Q4" s="277"/>
      <c r="R4" s="277"/>
      <c r="S4" s="277"/>
      <c r="T4" s="263" t="s">
        <v>11</v>
      </c>
      <c r="U4" s="277"/>
      <c r="V4" s="277"/>
      <c r="W4" s="277"/>
      <c r="X4" s="277"/>
      <c r="Y4" s="278"/>
    </row>
    <row r="5" spans="1:25" ht="18" customHeight="1" thickBot="1" x14ac:dyDescent="0.25">
      <c r="A5" s="143" t="s">
        <v>23</v>
      </c>
      <c r="B5" s="144"/>
      <c r="C5" s="197"/>
      <c r="D5" s="174" t="s">
        <v>66</v>
      </c>
      <c r="E5" s="175"/>
      <c r="F5" s="175"/>
      <c r="G5" s="176"/>
      <c r="H5" s="9"/>
      <c r="I5" s="4"/>
      <c r="J5" s="4"/>
      <c r="K5" s="4"/>
      <c r="L5" s="4"/>
      <c r="M5" s="4"/>
      <c r="N5" s="252" t="s">
        <v>0</v>
      </c>
      <c r="O5" s="314"/>
      <c r="P5" s="314"/>
      <c r="Q5" s="254" t="s">
        <v>1</v>
      </c>
      <c r="R5" s="314"/>
      <c r="S5" s="315"/>
      <c r="T5" s="201" t="s">
        <v>0</v>
      </c>
      <c r="U5" s="279"/>
      <c r="V5" s="280"/>
      <c r="W5" s="201" t="s">
        <v>1</v>
      </c>
      <c r="X5" s="270"/>
      <c r="Y5" s="271"/>
    </row>
    <row r="6" spans="1:25" ht="18" customHeight="1" thickTop="1" thickBot="1" x14ac:dyDescent="0.25">
      <c r="A6" s="189" t="s">
        <v>20</v>
      </c>
      <c r="B6" s="190"/>
      <c r="C6" s="196"/>
      <c r="D6" s="171" t="s">
        <v>89</v>
      </c>
      <c r="E6" s="172"/>
      <c r="F6" s="172"/>
      <c r="G6" s="173"/>
      <c r="H6" s="168" t="s">
        <v>5</v>
      </c>
      <c r="I6" s="169"/>
      <c r="J6" s="169"/>
      <c r="K6" s="169"/>
      <c r="L6" s="169"/>
      <c r="M6" s="170"/>
      <c r="N6" s="256" t="s">
        <v>45</v>
      </c>
      <c r="O6" s="313"/>
      <c r="P6" s="313"/>
      <c r="Q6" s="208" t="str">
        <f>IF(ISBLANK(N6)," ",N6)</f>
        <v>2360/43-93</v>
      </c>
      <c r="R6" s="286"/>
      <c r="S6" s="286"/>
      <c r="T6" s="216" t="s">
        <v>46</v>
      </c>
      <c r="U6" s="217"/>
      <c r="V6" s="218"/>
      <c r="W6" s="216" t="str">
        <f>IF(ISBLANK(T6)," ",T6)</f>
        <v>2929/43-10-1</v>
      </c>
      <c r="X6" s="217"/>
      <c r="Y6" s="219"/>
    </row>
    <row r="7" spans="1:25" ht="18" customHeight="1" thickTop="1" thickBot="1" x14ac:dyDescent="0.25">
      <c r="A7" s="186" t="s">
        <v>21</v>
      </c>
      <c r="B7" s="187"/>
      <c r="C7" s="187"/>
      <c r="D7" s="187"/>
      <c r="E7" s="188"/>
      <c r="F7" s="39" t="s">
        <v>0</v>
      </c>
      <c r="G7" s="40" t="s">
        <v>4</v>
      </c>
      <c r="H7" s="137" t="s">
        <v>3</v>
      </c>
      <c r="I7" s="138"/>
      <c r="J7" s="138"/>
      <c r="K7" s="138"/>
      <c r="L7" s="138"/>
      <c r="M7" s="139"/>
      <c r="N7" s="208" t="s">
        <v>91</v>
      </c>
      <c r="O7" s="286"/>
      <c r="P7" s="286"/>
      <c r="Q7" s="208" t="str">
        <f>IF(ISBLANK(N7)," ",N7)</f>
        <v>259730/PR374384</v>
      </c>
      <c r="R7" s="286"/>
      <c r="S7" s="286"/>
      <c r="T7" s="220" t="s">
        <v>73</v>
      </c>
      <c r="U7" s="221"/>
      <c r="V7" s="222"/>
      <c r="W7" s="208" t="str">
        <f>IF(ISBLANK(T7)," ",T7)</f>
        <v>208310/PR229222</v>
      </c>
      <c r="X7" s="209"/>
      <c r="Y7" s="211"/>
    </row>
    <row r="8" spans="1:25" ht="18" customHeight="1" thickTop="1" x14ac:dyDescent="0.2">
      <c r="A8" s="137" t="s">
        <v>31</v>
      </c>
      <c r="B8" s="138"/>
      <c r="C8" s="138"/>
      <c r="D8" s="138"/>
      <c r="E8" s="139"/>
      <c r="F8" s="6">
        <v>1</v>
      </c>
      <c r="G8" s="7">
        <v>362</v>
      </c>
      <c r="H8" s="143" t="s">
        <v>25</v>
      </c>
      <c r="I8" s="144"/>
      <c r="J8" s="144"/>
      <c r="K8" s="144"/>
      <c r="L8" s="144"/>
      <c r="M8" s="145"/>
      <c r="N8" s="248">
        <v>44087</v>
      </c>
      <c r="O8" s="281"/>
      <c r="P8" s="281"/>
      <c r="Q8" s="248">
        <f>IF(ISBLANK(N8)," ",N8)</f>
        <v>44087</v>
      </c>
      <c r="R8" s="281"/>
      <c r="S8" s="281"/>
      <c r="T8" s="248">
        <v>44141</v>
      </c>
      <c r="U8" s="249"/>
      <c r="V8" s="250"/>
      <c r="W8" s="248">
        <f>IF(ISBLANK(T8)," ",T8)</f>
        <v>44141</v>
      </c>
      <c r="X8" s="249"/>
      <c r="Y8" s="251"/>
    </row>
    <row r="9" spans="1:25" ht="18" customHeight="1" x14ac:dyDescent="0.2">
      <c r="A9" s="143" t="s">
        <v>32</v>
      </c>
      <c r="B9" s="144"/>
      <c r="C9" s="144"/>
      <c r="D9" s="144"/>
      <c r="E9" s="145"/>
      <c r="F9" s="6">
        <v>2</v>
      </c>
      <c r="G9" s="7">
        <v>198</v>
      </c>
      <c r="H9" s="143" t="s">
        <v>7</v>
      </c>
      <c r="I9" s="144"/>
      <c r="J9" s="144"/>
      <c r="K9" s="144"/>
      <c r="L9" s="144"/>
      <c r="M9" s="145"/>
      <c r="N9" s="242">
        <v>0.2054</v>
      </c>
      <c r="O9" s="291"/>
      <c r="P9" s="291"/>
      <c r="Q9" s="293">
        <v>0.35780000000000001</v>
      </c>
      <c r="R9" s="294"/>
      <c r="S9" s="294"/>
      <c r="T9" s="242">
        <v>0.31790000000000002</v>
      </c>
      <c r="U9" s="243"/>
      <c r="V9" s="244"/>
      <c r="W9" s="245">
        <v>0.41410000000000002</v>
      </c>
      <c r="X9" s="246"/>
      <c r="Y9" s="247"/>
    </row>
    <row r="10" spans="1:25" ht="18" customHeight="1" x14ac:dyDescent="0.2">
      <c r="A10" s="143" t="s">
        <v>33</v>
      </c>
      <c r="B10" s="144"/>
      <c r="C10" s="144"/>
      <c r="D10" s="144"/>
      <c r="E10" s="145"/>
      <c r="F10" s="6"/>
      <c r="G10" s="7"/>
      <c r="H10" s="143" t="s">
        <v>15</v>
      </c>
      <c r="I10" s="144"/>
      <c r="J10" s="144"/>
      <c r="K10" s="144"/>
      <c r="L10" s="144"/>
      <c r="M10" s="145"/>
      <c r="N10" s="204">
        <v>0.25</v>
      </c>
      <c r="O10" s="288"/>
      <c r="P10" s="288"/>
      <c r="Q10" s="316">
        <v>0.5</v>
      </c>
      <c r="R10" s="317"/>
      <c r="S10" s="317"/>
      <c r="T10" s="204">
        <v>1</v>
      </c>
      <c r="U10" s="288"/>
      <c r="V10" s="289"/>
      <c r="W10" s="204">
        <v>1</v>
      </c>
      <c r="X10" s="288"/>
      <c r="Y10" s="290"/>
    </row>
    <row r="11" spans="1:25" ht="18" customHeight="1" x14ac:dyDescent="0.2">
      <c r="A11" s="143" t="s">
        <v>34</v>
      </c>
      <c r="B11" s="144"/>
      <c r="C11" s="144"/>
      <c r="D11" s="144"/>
      <c r="E11" s="145"/>
      <c r="F11" s="6"/>
      <c r="G11" s="7"/>
      <c r="H11" s="143" t="s">
        <v>2</v>
      </c>
      <c r="I11" s="144"/>
      <c r="J11" s="144"/>
      <c r="K11" s="144"/>
      <c r="L11" s="144"/>
      <c r="M11" s="145"/>
      <c r="N11" s="208">
        <v>1</v>
      </c>
      <c r="O11" s="286"/>
      <c r="P11" s="296"/>
      <c r="Q11" s="208">
        <v>1</v>
      </c>
      <c r="R11" s="286"/>
      <c r="S11" s="286"/>
      <c r="T11" s="208">
        <v>1</v>
      </c>
      <c r="U11" s="286"/>
      <c r="V11" s="296"/>
      <c r="W11" s="208">
        <v>1</v>
      </c>
      <c r="X11" s="286"/>
      <c r="Y11" s="287"/>
    </row>
    <row r="12" spans="1:25" ht="18" customHeight="1" x14ac:dyDescent="0.2">
      <c r="A12" s="143" t="s">
        <v>35</v>
      </c>
      <c r="B12" s="144"/>
      <c r="C12" s="144"/>
      <c r="D12" s="144"/>
      <c r="E12" s="145"/>
      <c r="F12" s="6">
        <v>0</v>
      </c>
      <c r="G12" s="7">
        <v>126</v>
      </c>
      <c r="H12" s="143" t="s">
        <v>16</v>
      </c>
      <c r="I12" s="144"/>
      <c r="J12" s="144"/>
      <c r="K12" s="144"/>
      <c r="L12" s="144"/>
      <c r="M12" s="145"/>
      <c r="N12" s="208">
        <v>1</v>
      </c>
      <c r="O12" s="286"/>
      <c r="P12" s="296"/>
      <c r="Q12" s="208">
        <v>1</v>
      </c>
      <c r="R12" s="286"/>
      <c r="S12" s="286"/>
      <c r="T12" s="208">
        <v>60</v>
      </c>
      <c r="U12" s="286"/>
      <c r="V12" s="296"/>
      <c r="W12" s="208">
        <v>60</v>
      </c>
      <c r="X12" s="286"/>
      <c r="Y12" s="287"/>
    </row>
    <row r="13" spans="1:25" ht="18" customHeight="1" x14ac:dyDescent="0.2">
      <c r="A13" s="143" t="s">
        <v>38</v>
      </c>
      <c r="B13" s="144"/>
      <c r="C13" s="144"/>
      <c r="D13" s="144"/>
      <c r="E13" s="145"/>
      <c r="F13" s="6"/>
      <c r="G13" s="7"/>
      <c r="H13" s="143" t="s">
        <v>17</v>
      </c>
      <c r="I13" s="144"/>
      <c r="J13" s="144"/>
      <c r="K13" s="144"/>
      <c r="L13" s="144"/>
      <c r="M13" s="145"/>
      <c r="N13" s="208">
        <v>1</v>
      </c>
      <c r="O13" s="286"/>
      <c r="P13" s="296"/>
      <c r="Q13" s="208">
        <v>1</v>
      </c>
      <c r="R13" s="286"/>
      <c r="S13" s="286"/>
      <c r="T13" s="208">
        <v>1</v>
      </c>
      <c r="U13" s="286"/>
      <c r="V13" s="296"/>
      <c r="W13" s="208">
        <v>1</v>
      </c>
      <c r="X13" s="286"/>
      <c r="Y13" s="287"/>
    </row>
    <row r="14" spans="1:25" ht="18" customHeight="1" x14ac:dyDescent="0.2">
      <c r="A14" s="143" t="s">
        <v>39</v>
      </c>
      <c r="B14" s="144"/>
      <c r="C14" s="144"/>
      <c r="D14" s="144"/>
      <c r="E14" s="145"/>
      <c r="F14" s="6"/>
      <c r="G14" s="7"/>
      <c r="H14" s="143" t="s">
        <v>26</v>
      </c>
      <c r="I14" s="144"/>
      <c r="J14" s="144"/>
      <c r="K14" s="144"/>
      <c r="L14" s="144"/>
      <c r="M14" s="145"/>
      <c r="N14" s="223">
        <v>0</v>
      </c>
      <c r="O14" s="318"/>
      <c r="P14" s="319"/>
      <c r="Q14" s="223">
        <v>126</v>
      </c>
      <c r="R14" s="318"/>
      <c r="S14" s="318"/>
      <c r="T14" s="230">
        <v>15</v>
      </c>
      <c r="U14" s="297"/>
      <c r="V14" s="298"/>
      <c r="W14" s="157">
        <v>3085</v>
      </c>
      <c r="X14" s="297"/>
      <c r="Y14" s="299"/>
    </row>
    <row r="15" spans="1:25" ht="18" customHeight="1" thickBot="1" x14ac:dyDescent="0.25">
      <c r="A15" s="143" t="s">
        <v>40</v>
      </c>
      <c r="B15" s="144"/>
      <c r="C15" s="144"/>
      <c r="D15" s="144"/>
      <c r="E15" s="145"/>
      <c r="F15" s="6"/>
      <c r="G15" s="7"/>
      <c r="H15" s="189" t="s">
        <v>37</v>
      </c>
      <c r="I15" s="190"/>
      <c r="J15" s="190"/>
      <c r="K15" s="190"/>
      <c r="L15" s="190"/>
      <c r="M15" s="191"/>
      <c r="N15" s="177" t="s">
        <v>12</v>
      </c>
      <c r="O15" s="178"/>
      <c r="P15" s="178"/>
      <c r="Q15" s="178"/>
      <c r="R15" s="178"/>
      <c r="S15" s="179"/>
      <c r="T15" s="234">
        <f>IF(ISBLANK(T14)," ",(3+3.29*(((T14/T12)*T13*(1+(T13/T12)))^0.5))/(T9*T11*T13))</f>
        <v>14.654456389935641</v>
      </c>
      <c r="U15" s="309"/>
      <c r="V15" s="310"/>
      <c r="W15" s="234">
        <f>IF(ISBLANK(W14)," ",(3+3.29*(((W14/W12)*W13*(1+(W13/W12)))^0.5))/(W9*W11*W13))</f>
        <v>64.686939856169417</v>
      </c>
      <c r="X15" s="309"/>
      <c r="Y15" s="311"/>
    </row>
    <row r="16" spans="1:25" ht="18" customHeight="1" thickTop="1" x14ac:dyDescent="0.2">
      <c r="A16" s="143" t="s">
        <v>226</v>
      </c>
      <c r="B16" s="144"/>
      <c r="C16" s="144"/>
      <c r="D16" s="144"/>
      <c r="E16" s="145"/>
      <c r="F16" s="6">
        <v>1</v>
      </c>
      <c r="G16" s="7">
        <v>362</v>
      </c>
      <c r="H16" s="38" t="s">
        <v>24</v>
      </c>
      <c r="I16" s="180" t="s">
        <v>158</v>
      </c>
      <c r="J16" s="180"/>
      <c r="K16" s="180"/>
      <c r="L16" s="180"/>
      <c r="M16" s="180"/>
      <c r="N16" s="180"/>
      <c r="O16" s="180"/>
      <c r="P16" s="180"/>
      <c r="Q16" s="180"/>
      <c r="R16" s="180"/>
      <c r="S16" s="180"/>
      <c r="T16" s="180"/>
      <c r="U16" s="180"/>
      <c r="V16" s="180"/>
      <c r="W16" s="180"/>
      <c r="X16" s="180"/>
      <c r="Y16" s="181"/>
    </row>
    <row r="17" spans="1:25" ht="18" customHeight="1" x14ac:dyDescent="0.2">
      <c r="A17" s="143" t="s">
        <v>227</v>
      </c>
      <c r="B17" s="144"/>
      <c r="C17" s="144"/>
      <c r="D17" s="144"/>
      <c r="E17" s="145"/>
      <c r="F17" s="6">
        <v>2</v>
      </c>
      <c r="G17" s="7">
        <v>198</v>
      </c>
      <c r="H17" s="100"/>
      <c r="I17" s="182"/>
      <c r="J17" s="182"/>
      <c r="K17" s="182"/>
      <c r="L17" s="182"/>
      <c r="M17" s="182"/>
      <c r="N17" s="182"/>
      <c r="O17" s="182"/>
      <c r="P17" s="182"/>
      <c r="Q17" s="182"/>
      <c r="R17" s="182"/>
      <c r="S17" s="182"/>
      <c r="T17" s="182"/>
      <c r="U17" s="182"/>
      <c r="V17" s="182"/>
      <c r="W17" s="182"/>
      <c r="X17" s="182"/>
      <c r="Y17" s="183"/>
    </row>
    <row r="18" spans="1:25" ht="18" customHeight="1" thickBot="1" x14ac:dyDescent="0.25">
      <c r="A18" s="192" t="s">
        <v>228</v>
      </c>
      <c r="B18" s="193"/>
      <c r="C18" s="193"/>
      <c r="D18" s="193"/>
      <c r="E18" s="194"/>
      <c r="F18" s="34">
        <v>0</v>
      </c>
      <c r="G18" s="35">
        <v>126</v>
      </c>
      <c r="H18" s="100"/>
      <c r="I18" s="184"/>
      <c r="J18" s="184"/>
      <c r="K18" s="184"/>
      <c r="L18" s="184"/>
      <c r="M18" s="184"/>
      <c r="N18" s="184"/>
      <c r="O18" s="184"/>
      <c r="P18" s="184"/>
      <c r="Q18" s="184"/>
      <c r="R18" s="184"/>
      <c r="S18" s="184"/>
      <c r="T18" s="184"/>
      <c r="U18" s="184"/>
      <c r="V18" s="184"/>
      <c r="W18" s="184"/>
      <c r="X18" s="184"/>
      <c r="Y18" s="185"/>
    </row>
    <row r="19" spans="1:25" ht="18" customHeight="1" thickTop="1" x14ac:dyDescent="0.2">
      <c r="A19" s="37" t="s">
        <v>29</v>
      </c>
      <c r="B19" s="153" t="s">
        <v>30</v>
      </c>
      <c r="C19" s="153"/>
      <c r="D19" s="153"/>
      <c r="E19" s="153"/>
      <c r="F19" s="153"/>
      <c r="G19" s="153"/>
      <c r="H19" s="153"/>
      <c r="I19" s="154"/>
      <c r="J19" s="300" t="s">
        <v>10</v>
      </c>
      <c r="K19" s="300"/>
      <c r="L19" s="300"/>
      <c r="M19" s="300"/>
      <c r="N19" s="300"/>
      <c r="O19" s="300"/>
      <c r="P19" s="300"/>
      <c r="Q19" s="300"/>
      <c r="R19" s="300"/>
      <c r="S19" s="301"/>
      <c r="T19" s="226" t="s">
        <v>11</v>
      </c>
      <c r="U19" s="227"/>
      <c r="V19" s="227"/>
      <c r="W19" s="227"/>
      <c r="X19" s="228"/>
      <c r="Y19" s="229"/>
    </row>
    <row r="20" spans="1:25" ht="18" customHeight="1" thickBot="1" x14ac:dyDescent="0.25">
      <c r="A20" s="36"/>
      <c r="B20" s="155"/>
      <c r="C20" s="155"/>
      <c r="D20" s="155"/>
      <c r="E20" s="155"/>
      <c r="F20" s="155"/>
      <c r="G20" s="155"/>
      <c r="H20" s="155"/>
      <c r="I20" s="156"/>
      <c r="J20" s="149" t="s">
        <v>0</v>
      </c>
      <c r="K20" s="149"/>
      <c r="L20" s="149"/>
      <c r="M20" s="149"/>
      <c r="N20" s="149"/>
      <c r="O20" s="302" t="s">
        <v>1</v>
      </c>
      <c r="P20" s="303"/>
      <c r="Q20" s="303"/>
      <c r="R20" s="303"/>
      <c r="S20" s="304"/>
      <c r="T20" s="198" t="s">
        <v>0</v>
      </c>
      <c r="U20" s="305"/>
      <c r="V20" s="306"/>
      <c r="W20" s="201" t="s">
        <v>4</v>
      </c>
      <c r="X20" s="307"/>
      <c r="Y20" s="308"/>
    </row>
    <row r="21" spans="1:25" ht="49.9" customHeight="1" thickTop="1" thickBot="1" x14ac:dyDescent="0.25">
      <c r="A21" s="8" t="s">
        <v>6</v>
      </c>
      <c r="B21" s="162" t="s">
        <v>13</v>
      </c>
      <c r="C21" s="162"/>
      <c r="D21" s="162"/>
      <c r="E21" s="162"/>
      <c r="F21" s="162"/>
      <c r="G21" s="162"/>
      <c r="H21" s="162"/>
      <c r="I21" s="163"/>
      <c r="J21" s="28" t="s">
        <v>8</v>
      </c>
      <c r="K21" s="29" t="s">
        <v>36</v>
      </c>
      <c r="L21" s="29" t="s">
        <v>27</v>
      </c>
      <c r="M21" s="29" t="s">
        <v>9</v>
      </c>
      <c r="N21" s="30" t="s">
        <v>28</v>
      </c>
      <c r="O21" s="31" t="s">
        <v>8</v>
      </c>
      <c r="P21" s="29" t="s">
        <v>36</v>
      </c>
      <c r="Q21" s="29" t="s">
        <v>27</v>
      </c>
      <c r="R21" s="29" t="s">
        <v>9</v>
      </c>
      <c r="S21" s="30" t="s">
        <v>28</v>
      </c>
      <c r="T21" s="32" t="s">
        <v>8</v>
      </c>
      <c r="U21" s="29" t="s">
        <v>9</v>
      </c>
      <c r="V21" s="30" t="s">
        <v>28</v>
      </c>
      <c r="W21" s="32" t="s">
        <v>8</v>
      </c>
      <c r="X21" s="29" t="s">
        <v>9</v>
      </c>
      <c r="Y21" s="33" t="s">
        <v>28</v>
      </c>
    </row>
    <row r="22" spans="1:25" s="2" customFormat="1" ht="19.899999999999999" customHeight="1" thickTop="1" x14ac:dyDescent="0.25">
      <c r="A22" s="101">
        <v>60</v>
      </c>
      <c r="B22" s="164" t="s">
        <v>167</v>
      </c>
      <c r="C22" s="164"/>
      <c r="D22" s="164"/>
      <c r="E22" s="164"/>
      <c r="F22" s="164"/>
      <c r="G22" s="164"/>
      <c r="H22" s="164"/>
      <c r="I22" s="165"/>
      <c r="J22" s="10">
        <v>0</v>
      </c>
      <c r="K22" s="12">
        <v>1</v>
      </c>
      <c r="L22" s="11">
        <f>IF(ISBLANK(K22)," ",IF(K22=" "," ",(3+3.29*(((K22)*$N$13*(1+($N$13/$N$12)))^0.5))/($N$11*$N$9*$N$13)))</f>
        <v>37.257851120776451</v>
      </c>
      <c r="M22" s="12">
        <f>IF(ISBLANK(J22)," ",(J22/$N$13)-K22)</f>
        <v>-1</v>
      </c>
      <c r="N22" s="13">
        <f>IF(ISBLANK(J22)," ",M22/(N$9*N$10*N$11))</f>
        <v>-19.474196689386563</v>
      </c>
      <c r="O22" s="10">
        <v>289</v>
      </c>
      <c r="P22" s="42">
        <v>362</v>
      </c>
      <c r="Q22" s="11">
        <f>IF(ISBLANK(P22)," ",IF(P22=" "," ",(3+3.29*(((P22)*$Q$13*(1+($Q$13/$Q$12)))^0.5))/($Q$11*$Q$9*$Q$13)))</f>
        <v>255.79889946826441</v>
      </c>
      <c r="R22" s="14">
        <f t="shared" ref="R22:R41" si="0">IF(ISBLANK(O22)," ",(O22/$Q$13)-P22)</f>
        <v>-73</v>
      </c>
      <c r="S22" s="13">
        <f t="shared" ref="S22:S41" si="1">IF(ISBLANK(O22)," ",R22/(Q$9*Q$10*Q$11))</f>
        <v>-408.04918949133594</v>
      </c>
      <c r="T22" s="15">
        <v>0</v>
      </c>
      <c r="U22" s="102">
        <f>IF(ISBLANK(T22)," ",(T22/$T$13)-$T$14/$T$12)</f>
        <v>-0.25</v>
      </c>
      <c r="V22" s="44">
        <f>IF(ISBLANK(T22), " ", (U22/$T$9))</f>
        <v>-0.78641082101289705</v>
      </c>
      <c r="W22" s="15">
        <v>49</v>
      </c>
      <c r="X22" s="102">
        <f>IF(ISBLANK(W22)," ",(W22/$W$13)-($W$14/$W$12))</f>
        <v>-2.4166666666666643</v>
      </c>
      <c r="Y22" s="45">
        <f>IF(ISBLANK(W22), " ", (X22/$W$9))</f>
        <v>-5.8359494486033912</v>
      </c>
    </row>
    <row r="23" spans="1:25" s="2" customFormat="1" ht="19.899999999999999" customHeight="1" x14ac:dyDescent="0.25">
      <c r="A23" s="103"/>
      <c r="B23" s="157"/>
      <c r="C23" s="157"/>
      <c r="D23" s="157"/>
      <c r="E23" s="157"/>
      <c r="F23" s="157"/>
      <c r="G23" s="157"/>
      <c r="H23" s="157"/>
      <c r="I23" s="158"/>
      <c r="J23" s="16"/>
      <c r="K23" s="11"/>
      <c r="L23" s="11" t="str">
        <f>IF(ISBLANK(K23)," ",IF(K23=" "," ",(3+3.29*(((K23)*$N$13*(1+($N$13/$N$12)))^0.5))/($N$11*$N$9*$N$13)))</f>
        <v xml:space="preserve"> </v>
      </c>
      <c r="M23" s="17" t="str">
        <f t="shared" ref="M23:M41" si="2">IF(ISBLANK(J23)," ",(J23/$N$13)-K23)</f>
        <v xml:space="preserve"> </v>
      </c>
      <c r="N23" s="18" t="str">
        <f t="shared" ref="N23:N41" si="3">IF(ISBLANK(J23)," ",M23/(N$9*N$10*N$11))</f>
        <v xml:space="preserve"> </v>
      </c>
      <c r="O23" s="16"/>
      <c r="P23" s="17"/>
      <c r="Q23" s="11" t="str">
        <f t="shared" ref="Q23:Q41" si="4">IF(ISBLANK(P23)," ",IF(P23=" "," ",(3+3.29*(((P23)*$Q$13*(1+($Q$13/$Q$12)))^0.5))/($Q$11*$Q$9*$Q$13)))</f>
        <v xml:space="preserve"> </v>
      </c>
      <c r="R23" s="17" t="str">
        <f t="shared" si="0"/>
        <v xml:space="preserve"> </v>
      </c>
      <c r="S23" s="18" t="str">
        <f t="shared" si="1"/>
        <v xml:space="preserve"> </v>
      </c>
      <c r="T23" s="16"/>
      <c r="U23" s="104" t="str">
        <f t="shared" ref="U23:U41" si="5">IF(ISBLANK(T23)," ",(T23/$T$13)-$T$14/$T$12)</f>
        <v xml:space="preserve"> </v>
      </c>
      <c r="V23" s="47" t="str">
        <f t="shared" ref="V23:V41" si="6">IF(ISBLANK(T23), " ", (U23/$T$9))</f>
        <v xml:space="preserve"> </v>
      </c>
      <c r="W23" s="16"/>
      <c r="X23" s="104" t="str">
        <f t="shared" ref="X23:X41" si="7">IF(ISBLANK(W23)," ",(W23/$W$13)-($W$14/$W$12))</f>
        <v xml:space="preserve"> </v>
      </c>
      <c r="Y23" s="48" t="str">
        <f t="shared" ref="Y23:Y41" si="8">IF(ISBLANK(W23), " ", (X23/$W$9))</f>
        <v xml:space="preserve"> </v>
      </c>
    </row>
    <row r="24" spans="1:25" s="2" customFormat="1" ht="19.899999999999999" customHeight="1" x14ac:dyDescent="0.25">
      <c r="A24" s="105"/>
      <c r="B24" s="157"/>
      <c r="C24" s="157"/>
      <c r="D24" s="157"/>
      <c r="E24" s="157"/>
      <c r="F24" s="157"/>
      <c r="G24" s="157"/>
      <c r="H24" s="157"/>
      <c r="I24" s="158"/>
      <c r="J24" s="16"/>
      <c r="K24" s="11"/>
      <c r="L24" s="11" t="str">
        <f t="shared" ref="L24:L41" si="9">IF(ISBLANK(K24)," ",IF(K24=" "," ",(3+3.29*(((K24)*$N$13*(1+($N$13/$N$12)))^0.5))/($N$11*$N$9*$N$13)))</f>
        <v xml:space="preserve"> </v>
      </c>
      <c r="M24" s="17" t="str">
        <f t="shared" si="2"/>
        <v xml:space="preserve"> </v>
      </c>
      <c r="N24" s="18" t="str">
        <f t="shared" si="3"/>
        <v xml:space="preserve"> </v>
      </c>
      <c r="O24" s="16"/>
      <c r="P24" s="17"/>
      <c r="Q24" s="11" t="str">
        <f t="shared" si="4"/>
        <v xml:space="preserve"> </v>
      </c>
      <c r="R24" s="17" t="str">
        <f t="shared" si="0"/>
        <v xml:space="preserve"> </v>
      </c>
      <c r="S24" s="18" t="str">
        <f t="shared" si="1"/>
        <v xml:space="preserve"> </v>
      </c>
      <c r="T24" s="16"/>
      <c r="U24" s="104" t="str">
        <f t="shared" si="5"/>
        <v xml:space="preserve"> </v>
      </c>
      <c r="V24" s="47" t="str">
        <f t="shared" si="6"/>
        <v xml:space="preserve"> </v>
      </c>
      <c r="W24" s="16"/>
      <c r="X24" s="104" t="str">
        <f t="shared" si="7"/>
        <v xml:space="preserve"> </v>
      </c>
      <c r="Y24" s="48" t="str">
        <f t="shared" si="8"/>
        <v xml:space="preserve"> </v>
      </c>
    </row>
    <row r="25" spans="1:25" s="2" customFormat="1" ht="19.899999999999999" customHeight="1" x14ac:dyDescent="0.25">
      <c r="A25" s="105"/>
      <c r="B25" s="157"/>
      <c r="C25" s="157"/>
      <c r="D25" s="157"/>
      <c r="E25" s="157"/>
      <c r="F25" s="157"/>
      <c r="G25" s="157"/>
      <c r="H25" s="157"/>
      <c r="I25" s="158"/>
      <c r="J25" s="16"/>
      <c r="K25" s="11"/>
      <c r="L25" s="11" t="str">
        <f t="shared" si="9"/>
        <v xml:space="preserve"> </v>
      </c>
      <c r="M25" s="17" t="str">
        <f t="shared" si="2"/>
        <v xml:space="preserve"> </v>
      </c>
      <c r="N25" s="18" t="str">
        <f t="shared" si="3"/>
        <v xml:space="preserve"> </v>
      </c>
      <c r="O25" s="16"/>
      <c r="P25" s="17"/>
      <c r="Q25" s="11" t="str">
        <f t="shared" si="4"/>
        <v xml:space="preserve"> </v>
      </c>
      <c r="R25" s="17" t="str">
        <f t="shared" si="0"/>
        <v xml:space="preserve"> </v>
      </c>
      <c r="S25" s="18" t="str">
        <f t="shared" si="1"/>
        <v xml:space="preserve"> </v>
      </c>
      <c r="T25" s="16"/>
      <c r="U25" s="104" t="str">
        <f t="shared" si="5"/>
        <v xml:space="preserve"> </v>
      </c>
      <c r="V25" s="47" t="str">
        <f t="shared" si="6"/>
        <v xml:space="preserve"> </v>
      </c>
      <c r="W25" s="16"/>
      <c r="X25" s="104" t="str">
        <f t="shared" si="7"/>
        <v xml:space="preserve"> </v>
      </c>
      <c r="Y25" s="48" t="str">
        <f t="shared" si="8"/>
        <v xml:space="preserve"> </v>
      </c>
    </row>
    <row r="26" spans="1:25" s="2" customFormat="1" ht="19.899999999999999" customHeight="1" x14ac:dyDescent="0.25">
      <c r="A26" s="105"/>
      <c r="B26" s="157"/>
      <c r="C26" s="157"/>
      <c r="D26" s="157"/>
      <c r="E26" s="157"/>
      <c r="F26" s="157"/>
      <c r="G26" s="157"/>
      <c r="H26" s="157"/>
      <c r="I26" s="158"/>
      <c r="J26" s="16"/>
      <c r="K26" s="19"/>
      <c r="L26" s="11" t="str">
        <f t="shared" si="9"/>
        <v xml:space="preserve"> </v>
      </c>
      <c r="M26" s="20" t="str">
        <f t="shared" si="2"/>
        <v xml:space="preserve"> </v>
      </c>
      <c r="N26" s="21" t="str">
        <f t="shared" si="3"/>
        <v xml:space="preserve"> </v>
      </c>
      <c r="O26" s="16"/>
      <c r="P26" s="17"/>
      <c r="Q26" s="11" t="str">
        <f t="shared" si="4"/>
        <v xml:space="preserve"> </v>
      </c>
      <c r="R26" s="17" t="str">
        <f t="shared" si="0"/>
        <v xml:space="preserve"> </v>
      </c>
      <c r="S26" s="18" t="str">
        <f t="shared" si="1"/>
        <v xml:space="preserve"> </v>
      </c>
      <c r="T26" s="16"/>
      <c r="U26" s="104" t="str">
        <f t="shared" si="5"/>
        <v xml:space="preserve"> </v>
      </c>
      <c r="V26" s="47" t="str">
        <f t="shared" si="6"/>
        <v xml:space="preserve"> </v>
      </c>
      <c r="W26" s="16"/>
      <c r="X26" s="104" t="str">
        <f t="shared" si="7"/>
        <v xml:space="preserve"> </v>
      </c>
      <c r="Y26" s="48" t="str">
        <f t="shared" si="8"/>
        <v xml:space="preserve"> </v>
      </c>
    </row>
    <row r="27" spans="1:25" s="2" customFormat="1" ht="19.899999999999999" customHeight="1" x14ac:dyDescent="0.25">
      <c r="A27" s="105"/>
      <c r="B27" s="157"/>
      <c r="C27" s="157"/>
      <c r="D27" s="157"/>
      <c r="E27" s="157"/>
      <c r="F27" s="157"/>
      <c r="G27" s="157"/>
      <c r="H27" s="157"/>
      <c r="I27" s="158"/>
      <c r="J27" s="16"/>
      <c r="K27" s="11"/>
      <c r="L27" s="11" t="str">
        <f t="shared" si="9"/>
        <v xml:space="preserve"> </v>
      </c>
      <c r="M27" s="17" t="str">
        <f t="shared" si="2"/>
        <v xml:space="preserve"> </v>
      </c>
      <c r="N27" s="18" t="str">
        <f t="shared" si="3"/>
        <v xml:space="preserve"> </v>
      </c>
      <c r="O27" s="16"/>
      <c r="P27" s="17"/>
      <c r="Q27" s="11" t="str">
        <f t="shared" si="4"/>
        <v xml:space="preserve"> </v>
      </c>
      <c r="R27" s="17" t="str">
        <f t="shared" si="0"/>
        <v xml:space="preserve"> </v>
      </c>
      <c r="S27" s="18" t="str">
        <f t="shared" si="1"/>
        <v xml:space="preserve"> </v>
      </c>
      <c r="T27" s="16"/>
      <c r="U27" s="104" t="str">
        <f t="shared" si="5"/>
        <v xml:space="preserve"> </v>
      </c>
      <c r="V27" s="47" t="str">
        <f t="shared" si="6"/>
        <v xml:space="preserve"> </v>
      </c>
      <c r="W27" s="16"/>
      <c r="X27" s="104" t="str">
        <f t="shared" si="7"/>
        <v xml:space="preserve"> </v>
      </c>
      <c r="Y27" s="48" t="str">
        <f t="shared" si="8"/>
        <v xml:space="preserve"> </v>
      </c>
    </row>
    <row r="28" spans="1:25" s="2" customFormat="1" ht="19.899999999999999" customHeight="1" x14ac:dyDescent="0.25">
      <c r="A28" s="105"/>
      <c r="B28" s="157"/>
      <c r="C28" s="157"/>
      <c r="D28" s="157"/>
      <c r="E28" s="157"/>
      <c r="F28" s="157"/>
      <c r="G28" s="157"/>
      <c r="H28" s="157"/>
      <c r="I28" s="158"/>
      <c r="J28" s="16"/>
      <c r="K28" s="11"/>
      <c r="L28" s="11" t="str">
        <f t="shared" si="9"/>
        <v xml:space="preserve"> </v>
      </c>
      <c r="M28" s="17" t="str">
        <f t="shared" si="2"/>
        <v xml:space="preserve"> </v>
      </c>
      <c r="N28" s="18" t="str">
        <f t="shared" si="3"/>
        <v xml:space="preserve"> </v>
      </c>
      <c r="O28" s="16"/>
      <c r="P28" s="17"/>
      <c r="Q28" s="11" t="str">
        <f t="shared" si="4"/>
        <v xml:space="preserve"> </v>
      </c>
      <c r="R28" s="17" t="str">
        <f t="shared" si="0"/>
        <v xml:space="preserve"> </v>
      </c>
      <c r="S28" s="18" t="str">
        <f t="shared" si="1"/>
        <v xml:space="preserve"> </v>
      </c>
      <c r="T28" s="16"/>
      <c r="U28" s="104" t="str">
        <f t="shared" si="5"/>
        <v xml:space="preserve"> </v>
      </c>
      <c r="V28" s="47" t="str">
        <f t="shared" si="6"/>
        <v xml:space="preserve"> </v>
      </c>
      <c r="W28" s="16"/>
      <c r="X28" s="104" t="str">
        <f t="shared" si="7"/>
        <v xml:space="preserve"> </v>
      </c>
      <c r="Y28" s="48" t="str">
        <f t="shared" si="8"/>
        <v xml:space="preserve"> </v>
      </c>
    </row>
    <row r="29" spans="1:25" s="2" customFormat="1" ht="19.899999999999999" customHeight="1" x14ac:dyDescent="0.25">
      <c r="A29" s="105"/>
      <c r="B29" s="157"/>
      <c r="C29" s="157"/>
      <c r="D29" s="157"/>
      <c r="E29" s="157"/>
      <c r="F29" s="157"/>
      <c r="G29" s="157"/>
      <c r="H29" s="157"/>
      <c r="I29" s="158"/>
      <c r="J29" s="16"/>
      <c r="K29" s="11"/>
      <c r="L29" s="11" t="str">
        <f t="shared" si="9"/>
        <v xml:space="preserve"> </v>
      </c>
      <c r="M29" s="17" t="str">
        <f t="shared" si="2"/>
        <v xml:space="preserve"> </v>
      </c>
      <c r="N29" s="18" t="str">
        <f t="shared" si="3"/>
        <v xml:space="preserve"> </v>
      </c>
      <c r="O29" s="16"/>
      <c r="P29" s="17"/>
      <c r="Q29" s="11" t="str">
        <f t="shared" si="4"/>
        <v xml:space="preserve"> </v>
      </c>
      <c r="R29" s="17" t="str">
        <f t="shared" si="0"/>
        <v xml:space="preserve"> </v>
      </c>
      <c r="S29" s="18" t="str">
        <f t="shared" si="1"/>
        <v xml:space="preserve"> </v>
      </c>
      <c r="T29" s="16"/>
      <c r="U29" s="104" t="str">
        <f t="shared" si="5"/>
        <v xml:space="preserve"> </v>
      </c>
      <c r="V29" s="47" t="str">
        <f t="shared" si="6"/>
        <v xml:space="preserve"> </v>
      </c>
      <c r="W29" s="16"/>
      <c r="X29" s="104" t="str">
        <f t="shared" si="7"/>
        <v xml:space="preserve"> </v>
      </c>
      <c r="Y29" s="48" t="str">
        <f t="shared" si="8"/>
        <v xml:space="preserve"> </v>
      </c>
    </row>
    <row r="30" spans="1:25" s="2" customFormat="1" ht="19.899999999999999" customHeight="1" x14ac:dyDescent="0.25">
      <c r="A30" s="105"/>
      <c r="B30" s="157"/>
      <c r="C30" s="157"/>
      <c r="D30" s="157"/>
      <c r="E30" s="157"/>
      <c r="F30" s="157"/>
      <c r="G30" s="157"/>
      <c r="H30" s="157"/>
      <c r="I30" s="158"/>
      <c r="J30" s="16"/>
      <c r="K30" s="11"/>
      <c r="L30" s="11" t="str">
        <f t="shared" si="9"/>
        <v xml:space="preserve"> </v>
      </c>
      <c r="M30" s="17" t="str">
        <f t="shared" si="2"/>
        <v xml:space="preserve"> </v>
      </c>
      <c r="N30" s="18" t="str">
        <f t="shared" si="3"/>
        <v xml:space="preserve"> </v>
      </c>
      <c r="O30" s="16"/>
      <c r="P30" s="17"/>
      <c r="Q30" s="11" t="str">
        <f t="shared" si="4"/>
        <v xml:space="preserve"> </v>
      </c>
      <c r="R30" s="17" t="str">
        <f t="shared" si="0"/>
        <v xml:space="preserve"> </v>
      </c>
      <c r="S30" s="18" t="str">
        <f t="shared" si="1"/>
        <v xml:space="preserve"> </v>
      </c>
      <c r="T30" s="16"/>
      <c r="U30" s="104" t="str">
        <f t="shared" si="5"/>
        <v xml:space="preserve"> </v>
      </c>
      <c r="V30" s="47" t="str">
        <f t="shared" si="6"/>
        <v xml:space="preserve"> </v>
      </c>
      <c r="W30" s="16"/>
      <c r="X30" s="104" t="str">
        <f t="shared" si="7"/>
        <v xml:space="preserve"> </v>
      </c>
      <c r="Y30" s="48" t="str">
        <f t="shared" si="8"/>
        <v xml:space="preserve"> </v>
      </c>
    </row>
    <row r="31" spans="1:25" s="2" customFormat="1" ht="19.899999999999999" customHeight="1" x14ac:dyDescent="0.25">
      <c r="A31" s="105"/>
      <c r="B31" s="157"/>
      <c r="C31" s="157"/>
      <c r="D31" s="157"/>
      <c r="E31" s="157"/>
      <c r="F31" s="157"/>
      <c r="G31" s="157"/>
      <c r="H31" s="157"/>
      <c r="I31" s="158"/>
      <c r="J31" s="16"/>
      <c r="K31" s="11"/>
      <c r="L31" s="11" t="str">
        <f t="shared" si="9"/>
        <v xml:space="preserve"> </v>
      </c>
      <c r="M31" s="17" t="str">
        <f t="shared" si="2"/>
        <v xml:space="preserve"> </v>
      </c>
      <c r="N31" s="18" t="str">
        <f t="shared" si="3"/>
        <v xml:space="preserve"> </v>
      </c>
      <c r="O31" s="16"/>
      <c r="P31" s="17"/>
      <c r="Q31" s="11" t="str">
        <f t="shared" si="4"/>
        <v xml:space="preserve"> </v>
      </c>
      <c r="R31" s="17" t="str">
        <f t="shared" si="0"/>
        <v xml:space="preserve"> </v>
      </c>
      <c r="S31" s="18" t="str">
        <f t="shared" si="1"/>
        <v xml:space="preserve"> </v>
      </c>
      <c r="T31" s="16"/>
      <c r="U31" s="104" t="str">
        <f t="shared" si="5"/>
        <v xml:space="preserve"> </v>
      </c>
      <c r="V31" s="47" t="str">
        <f t="shared" si="6"/>
        <v xml:space="preserve"> </v>
      </c>
      <c r="W31" s="16"/>
      <c r="X31" s="104" t="str">
        <f t="shared" si="7"/>
        <v xml:space="preserve"> </v>
      </c>
      <c r="Y31" s="48" t="str">
        <f t="shared" si="8"/>
        <v xml:space="preserve"> </v>
      </c>
    </row>
    <row r="32" spans="1:25" s="2" customFormat="1" ht="19.899999999999999" customHeight="1" x14ac:dyDescent="0.25">
      <c r="A32" s="105"/>
      <c r="B32" s="157"/>
      <c r="C32" s="157"/>
      <c r="D32" s="157"/>
      <c r="E32" s="157"/>
      <c r="F32" s="157"/>
      <c r="G32" s="157"/>
      <c r="H32" s="157"/>
      <c r="I32" s="158"/>
      <c r="J32" s="16"/>
      <c r="K32" s="11"/>
      <c r="L32" s="11" t="str">
        <f t="shared" si="9"/>
        <v xml:space="preserve"> </v>
      </c>
      <c r="M32" s="17" t="str">
        <f t="shared" si="2"/>
        <v xml:space="preserve"> </v>
      </c>
      <c r="N32" s="18" t="str">
        <f t="shared" si="3"/>
        <v xml:space="preserve"> </v>
      </c>
      <c r="O32" s="16"/>
      <c r="P32" s="17"/>
      <c r="Q32" s="11" t="str">
        <f t="shared" si="4"/>
        <v xml:space="preserve"> </v>
      </c>
      <c r="R32" s="17" t="str">
        <f t="shared" si="0"/>
        <v xml:space="preserve"> </v>
      </c>
      <c r="S32" s="18" t="str">
        <f t="shared" si="1"/>
        <v xml:space="preserve"> </v>
      </c>
      <c r="T32" s="16"/>
      <c r="U32" s="104" t="str">
        <f t="shared" si="5"/>
        <v xml:space="preserve"> </v>
      </c>
      <c r="V32" s="47" t="str">
        <f t="shared" si="6"/>
        <v xml:space="preserve"> </v>
      </c>
      <c r="W32" s="16"/>
      <c r="X32" s="104" t="str">
        <f t="shared" si="7"/>
        <v xml:space="preserve"> </v>
      </c>
      <c r="Y32" s="48" t="str">
        <f t="shared" si="8"/>
        <v xml:space="preserve"> </v>
      </c>
    </row>
    <row r="33" spans="1:25" s="2" customFormat="1" ht="19.899999999999999" customHeight="1" x14ac:dyDescent="0.25">
      <c r="A33" s="103"/>
      <c r="B33" s="157"/>
      <c r="C33" s="157"/>
      <c r="D33" s="157"/>
      <c r="E33" s="157"/>
      <c r="F33" s="157"/>
      <c r="G33" s="157"/>
      <c r="H33" s="157"/>
      <c r="I33" s="158"/>
      <c r="J33" s="16"/>
      <c r="K33" s="11"/>
      <c r="L33" s="11" t="str">
        <f t="shared" si="9"/>
        <v xml:space="preserve"> </v>
      </c>
      <c r="M33" s="17" t="str">
        <f t="shared" si="2"/>
        <v xml:space="preserve"> </v>
      </c>
      <c r="N33" s="18" t="str">
        <f t="shared" si="3"/>
        <v xml:space="preserve"> </v>
      </c>
      <c r="O33" s="16"/>
      <c r="P33" s="17"/>
      <c r="Q33" s="11" t="str">
        <f t="shared" si="4"/>
        <v xml:space="preserve"> </v>
      </c>
      <c r="R33" s="17" t="str">
        <f t="shared" si="0"/>
        <v xml:space="preserve"> </v>
      </c>
      <c r="S33" s="18" t="str">
        <f t="shared" si="1"/>
        <v xml:space="preserve"> </v>
      </c>
      <c r="T33" s="16"/>
      <c r="U33" s="104" t="str">
        <f t="shared" si="5"/>
        <v xml:space="preserve"> </v>
      </c>
      <c r="V33" s="47" t="str">
        <f t="shared" si="6"/>
        <v xml:space="preserve"> </v>
      </c>
      <c r="W33" s="16"/>
      <c r="X33" s="104" t="str">
        <f t="shared" si="7"/>
        <v xml:space="preserve"> </v>
      </c>
      <c r="Y33" s="48" t="str">
        <f t="shared" si="8"/>
        <v xml:space="preserve"> </v>
      </c>
    </row>
    <row r="34" spans="1:25" s="2" customFormat="1" ht="19.899999999999999" customHeight="1" x14ac:dyDescent="0.25">
      <c r="A34" s="103"/>
      <c r="B34" s="157"/>
      <c r="C34" s="157"/>
      <c r="D34" s="157"/>
      <c r="E34" s="157"/>
      <c r="F34" s="157"/>
      <c r="G34" s="157"/>
      <c r="H34" s="157"/>
      <c r="I34" s="158"/>
      <c r="J34" s="16"/>
      <c r="K34" s="11"/>
      <c r="L34" s="11" t="str">
        <f t="shared" si="9"/>
        <v xml:space="preserve"> </v>
      </c>
      <c r="M34" s="17" t="str">
        <f t="shared" si="2"/>
        <v xml:space="preserve"> </v>
      </c>
      <c r="N34" s="18" t="str">
        <f t="shared" si="3"/>
        <v xml:space="preserve"> </v>
      </c>
      <c r="O34" s="16"/>
      <c r="P34" s="17"/>
      <c r="Q34" s="11" t="str">
        <f t="shared" si="4"/>
        <v xml:space="preserve"> </v>
      </c>
      <c r="R34" s="17" t="str">
        <f t="shared" si="0"/>
        <v xml:space="preserve"> </v>
      </c>
      <c r="S34" s="18" t="str">
        <f t="shared" si="1"/>
        <v xml:space="preserve"> </v>
      </c>
      <c r="T34" s="16"/>
      <c r="U34" s="104" t="str">
        <f t="shared" si="5"/>
        <v xml:space="preserve"> </v>
      </c>
      <c r="V34" s="47" t="str">
        <f t="shared" si="6"/>
        <v xml:space="preserve"> </v>
      </c>
      <c r="W34" s="16"/>
      <c r="X34" s="104" t="str">
        <f t="shared" si="7"/>
        <v xml:space="preserve"> </v>
      </c>
      <c r="Y34" s="48" t="str">
        <f t="shared" si="8"/>
        <v xml:space="preserve"> </v>
      </c>
    </row>
    <row r="35" spans="1:25" s="2" customFormat="1" ht="19.899999999999999" customHeight="1" x14ac:dyDescent="0.25">
      <c r="A35" s="105"/>
      <c r="B35" s="157"/>
      <c r="C35" s="157"/>
      <c r="D35" s="157"/>
      <c r="E35" s="157"/>
      <c r="F35" s="157"/>
      <c r="G35" s="157"/>
      <c r="H35" s="157"/>
      <c r="I35" s="158"/>
      <c r="J35" s="16"/>
      <c r="K35" s="11"/>
      <c r="L35" s="11" t="str">
        <f t="shared" si="9"/>
        <v xml:space="preserve"> </v>
      </c>
      <c r="M35" s="17" t="str">
        <f t="shared" si="2"/>
        <v xml:space="preserve"> </v>
      </c>
      <c r="N35" s="18" t="str">
        <f t="shared" si="3"/>
        <v xml:space="preserve"> </v>
      </c>
      <c r="O35" s="16"/>
      <c r="P35" s="17"/>
      <c r="Q35" s="11" t="str">
        <f t="shared" si="4"/>
        <v xml:space="preserve"> </v>
      </c>
      <c r="R35" s="17" t="str">
        <f t="shared" si="0"/>
        <v xml:space="preserve"> </v>
      </c>
      <c r="S35" s="18" t="str">
        <f t="shared" si="1"/>
        <v xml:space="preserve"> </v>
      </c>
      <c r="T35" s="16"/>
      <c r="U35" s="104" t="str">
        <f t="shared" si="5"/>
        <v xml:space="preserve"> </v>
      </c>
      <c r="V35" s="47" t="str">
        <f t="shared" si="6"/>
        <v xml:space="preserve"> </v>
      </c>
      <c r="W35" s="16"/>
      <c r="X35" s="104" t="str">
        <f t="shared" si="7"/>
        <v xml:space="preserve"> </v>
      </c>
      <c r="Y35" s="48" t="str">
        <f t="shared" si="8"/>
        <v xml:space="preserve"> </v>
      </c>
    </row>
    <row r="36" spans="1:25" s="2" customFormat="1" ht="19.899999999999999" customHeight="1" x14ac:dyDescent="0.25">
      <c r="A36" s="105"/>
      <c r="B36" s="157"/>
      <c r="C36" s="157"/>
      <c r="D36" s="157"/>
      <c r="E36" s="157"/>
      <c r="F36" s="157"/>
      <c r="G36" s="157"/>
      <c r="H36" s="157"/>
      <c r="I36" s="158"/>
      <c r="J36" s="16"/>
      <c r="K36" s="11"/>
      <c r="L36" s="11" t="str">
        <f t="shared" si="9"/>
        <v xml:space="preserve"> </v>
      </c>
      <c r="M36" s="17" t="str">
        <f t="shared" si="2"/>
        <v xml:space="preserve"> </v>
      </c>
      <c r="N36" s="18" t="str">
        <f t="shared" si="3"/>
        <v xml:space="preserve"> </v>
      </c>
      <c r="O36" s="16"/>
      <c r="P36" s="17"/>
      <c r="Q36" s="11" t="str">
        <f t="shared" si="4"/>
        <v xml:space="preserve"> </v>
      </c>
      <c r="R36" s="17" t="str">
        <f t="shared" si="0"/>
        <v xml:space="preserve"> </v>
      </c>
      <c r="S36" s="18" t="str">
        <f t="shared" si="1"/>
        <v xml:space="preserve"> </v>
      </c>
      <c r="T36" s="16"/>
      <c r="U36" s="104" t="str">
        <f t="shared" si="5"/>
        <v xml:space="preserve"> </v>
      </c>
      <c r="V36" s="47" t="str">
        <f t="shared" si="6"/>
        <v xml:space="preserve"> </v>
      </c>
      <c r="W36" s="16"/>
      <c r="X36" s="104" t="str">
        <f t="shared" si="7"/>
        <v xml:space="preserve"> </v>
      </c>
      <c r="Y36" s="48" t="str">
        <f t="shared" si="8"/>
        <v xml:space="preserve"> </v>
      </c>
    </row>
    <row r="37" spans="1:25" s="2" customFormat="1" ht="19.899999999999999" customHeight="1" x14ac:dyDescent="0.25">
      <c r="A37" s="103"/>
      <c r="B37" s="157"/>
      <c r="C37" s="157"/>
      <c r="D37" s="157"/>
      <c r="E37" s="157"/>
      <c r="F37" s="157"/>
      <c r="G37" s="157"/>
      <c r="H37" s="157"/>
      <c r="I37" s="158"/>
      <c r="J37" s="16"/>
      <c r="K37" s="11"/>
      <c r="L37" s="11" t="str">
        <f t="shared" si="9"/>
        <v xml:space="preserve"> </v>
      </c>
      <c r="M37" s="17" t="str">
        <f t="shared" si="2"/>
        <v xml:space="preserve"> </v>
      </c>
      <c r="N37" s="18" t="str">
        <f t="shared" si="3"/>
        <v xml:space="preserve"> </v>
      </c>
      <c r="O37" s="16"/>
      <c r="P37" s="17"/>
      <c r="Q37" s="11" t="str">
        <f t="shared" si="4"/>
        <v xml:space="preserve"> </v>
      </c>
      <c r="R37" s="17" t="str">
        <f t="shared" si="0"/>
        <v xml:space="preserve"> </v>
      </c>
      <c r="S37" s="18" t="str">
        <f t="shared" si="1"/>
        <v xml:space="preserve"> </v>
      </c>
      <c r="T37" s="16"/>
      <c r="U37" s="104" t="str">
        <f t="shared" si="5"/>
        <v xml:space="preserve"> </v>
      </c>
      <c r="V37" s="47" t="str">
        <f t="shared" si="6"/>
        <v xml:space="preserve"> </v>
      </c>
      <c r="W37" s="16"/>
      <c r="X37" s="104" t="str">
        <f t="shared" si="7"/>
        <v xml:space="preserve"> </v>
      </c>
      <c r="Y37" s="48" t="str">
        <f t="shared" si="8"/>
        <v xml:space="preserve"> </v>
      </c>
    </row>
    <row r="38" spans="1:25" s="2" customFormat="1" ht="19.899999999999999" customHeight="1" x14ac:dyDescent="0.25">
      <c r="A38" s="105"/>
      <c r="B38" s="157"/>
      <c r="C38" s="157"/>
      <c r="D38" s="157"/>
      <c r="E38" s="157"/>
      <c r="F38" s="157"/>
      <c r="G38" s="157"/>
      <c r="H38" s="157"/>
      <c r="I38" s="158"/>
      <c r="J38" s="16"/>
      <c r="K38" s="11"/>
      <c r="L38" s="11" t="str">
        <f t="shared" si="9"/>
        <v xml:space="preserve"> </v>
      </c>
      <c r="M38" s="17" t="str">
        <f t="shared" si="2"/>
        <v xml:space="preserve"> </v>
      </c>
      <c r="N38" s="18" t="str">
        <f t="shared" si="3"/>
        <v xml:space="preserve"> </v>
      </c>
      <c r="O38" s="16"/>
      <c r="P38" s="17"/>
      <c r="Q38" s="11" t="str">
        <f t="shared" si="4"/>
        <v xml:space="preserve"> </v>
      </c>
      <c r="R38" s="17" t="str">
        <f t="shared" si="0"/>
        <v xml:space="preserve"> </v>
      </c>
      <c r="S38" s="18" t="str">
        <f t="shared" si="1"/>
        <v xml:space="preserve"> </v>
      </c>
      <c r="T38" s="16"/>
      <c r="U38" s="104" t="str">
        <f t="shared" si="5"/>
        <v xml:space="preserve"> </v>
      </c>
      <c r="V38" s="47" t="str">
        <f t="shared" si="6"/>
        <v xml:space="preserve"> </v>
      </c>
      <c r="W38" s="16"/>
      <c r="X38" s="104" t="str">
        <f t="shared" si="7"/>
        <v xml:space="preserve"> </v>
      </c>
      <c r="Y38" s="48" t="str">
        <f t="shared" si="8"/>
        <v xml:space="preserve"> </v>
      </c>
    </row>
    <row r="39" spans="1:25" s="2" customFormat="1" ht="19.899999999999999" customHeight="1" x14ac:dyDescent="0.25">
      <c r="A39" s="105"/>
      <c r="B39" s="157"/>
      <c r="C39" s="157"/>
      <c r="D39" s="157"/>
      <c r="E39" s="157"/>
      <c r="F39" s="157"/>
      <c r="G39" s="157"/>
      <c r="H39" s="157"/>
      <c r="I39" s="158"/>
      <c r="J39" s="16"/>
      <c r="K39" s="11"/>
      <c r="L39" s="11" t="str">
        <f t="shared" si="9"/>
        <v xml:space="preserve"> </v>
      </c>
      <c r="M39" s="17" t="str">
        <f t="shared" si="2"/>
        <v xml:space="preserve"> </v>
      </c>
      <c r="N39" s="18" t="str">
        <f t="shared" si="3"/>
        <v xml:space="preserve"> </v>
      </c>
      <c r="O39" s="16"/>
      <c r="P39" s="17"/>
      <c r="Q39" s="11" t="str">
        <f t="shared" si="4"/>
        <v xml:space="preserve"> </v>
      </c>
      <c r="R39" s="17" t="str">
        <f t="shared" si="0"/>
        <v xml:space="preserve"> </v>
      </c>
      <c r="S39" s="18" t="str">
        <f t="shared" si="1"/>
        <v xml:space="preserve"> </v>
      </c>
      <c r="T39" s="16"/>
      <c r="U39" s="104" t="str">
        <f t="shared" si="5"/>
        <v xml:space="preserve"> </v>
      </c>
      <c r="V39" s="47" t="str">
        <f t="shared" si="6"/>
        <v xml:space="preserve"> </v>
      </c>
      <c r="W39" s="16"/>
      <c r="X39" s="104" t="str">
        <f t="shared" si="7"/>
        <v xml:space="preserve"> </v>
      </c>
      <c r="Y39" s="48" t="str">
        <f t="shared" si="8"/>
        <v xml:space="preserve"> </v>
      </c>
    </row>
    <row r="40" spans="1:25" s="2" customFormat="1" ht="19.899999999999999" customHeight="1" x14ac:dyDescent="0.25">
      <c r="A40" s="105"/>
      <c r="B40" s="157"/>
      <c r="C40" s="157"/>
      <c r="D40" s="157"/>
      <c r="E40" s="157"/>
      <c r="F40" s="157"/>
      <c r="G40" s="157"/>
      <c r="H40" s="157"/>
      <c r="I40" s="158"/>
      <c r="J40" s="16"/>
      <c r="K40" s="11"/>
      <c r="L40" s="11" t="str">
        <f t="shared" si="9"/>
        <v xml:space="preserve"> </v>
      </c>
      <c r="M40" s="17" t="str">
        <f t="shared" si="2"/>
        <v xml:space="preserve"> </v>
      </c>
      <c r="N40" s="18" t="str">
        <f t="shared" si="3"/>
        <v xml:space="preserve"> </v>
      </c>
      <c r="O40" s="16"/>
      <c r="P40" s="17"/>
      <c r="Q40" s="11" t="str">
        <f t="shared" si="4"/>
        <v xml:space="preserve"> </v>
      </c>
      <c r="R40" s="17" t="str">
        <f t="shared" si="0"/>
        <v xml:space="preserve"> </v>
      </c>
      <c r="S40" s="18" t="str">
        <f t="shared" si="1"/>
        <v xml:space="preserve"> </v>
      </c>
      <c r="T40" s="16"/>
      <c r="U40" s="104" t="str">
        <f t="shared" si="5"/>
        <v xml:space="preserve"> </v>
      </c>
      <c r="V40" s="47" t="str">
        <f t="shared" si="6"/>
        <v xml:space="preserve"> </v>
      </c>
      <c r="W40" s="16"/>
      <c r="X40" s="104" t="str">
        <f t="shared" si="7"/>
        <v xml:space="preserve"> </v>
      </c>
      <c r="Y40" s="48" t="str">
        <f t="shared" si="8"/>
        <v xml:space="preserve"> </v>
      </c>
    </row>
    <row r="41" spans="1:25" s="2" customFormat="1" ht="19.899999999999999" customHeight="1" thickBot="1" x14ac:dyDescent="0.3">
      <c r="A41" s="106"/>
      <c r="B41" s="159"/>
      <c r="C41" s="160"/>
      <c r="D41" s="160"/>
      <c r="E41" s="160"/>
      <c r="F41" s="160"/>
      <c r="G41" s="160"/>
      <c r="H41" s="160"/>
      <c r="I41" s="161"/>
      <c r="J41" s="22"/>
      <c r="K41" s="23"/>
      <c r="L41" s="23" t="str">
        <f t="shared" si="9"/>
        <v xml:space="preserve"> </v>
      </c>
      <c r="M41" s="24" t="str">
        <f t="shared" si="2"/>
        <v xml:space="preserve"> </v>
      </c>
      <c r="N41" s="25" t="str">
        <f t="shared" si="3"/>
        <v xml:space="preserve"> </v>
      </c>
      <c r="O41" s="22"/>
      <c r="P41" s="24"/>
      <c r="Q41" s="23" t="str">
        <f t="shared" si="4"/>
        <v xml:space="preserve"> </v>
      </c>
      <c r="R41" s="24" t="str">
        <f t="shared" si="0"/>
        <v xml:space="preserve"> </v>
      </c>
      <c r="S41" s="25" t="str">
        <f t="shared" si="1"/>
        <v xml:space="preserve"> </v>
      </c>
      <c r="T41" s="22"/>
      <c r="U41" s="107" t="str">
        <f t="shared" si="5"/>
        <v xml:space="preserve"> </v>
      </c>
      <c r="V41" s="50" t="str">
        <f t="shared" si="6"/>
        <v xml:space="preserve"> </v>
      </c>
      <c r="W41" s="22"/>
      <c r="X41" s="107" t="str">
        <f t="shared" si="7"/>
        <v xml:space="preserve"> </v>
      </c>
      <c r="Y41" s="51" t="str">
        <f t="shared" si="8"/>
        <v xml:space="preserve"> </v>
      </c>
    </row>
    <row r="42" spans="1:25" ht="13.5" thickTop="1" x14ac:dyDescent="0.2"/>
  </sheetData>
  <sheetProtection selectLockedCells="1"/>
  <protectedRanges>
    <protectedRange sqref="A22:A41" name="Range11_2_2"/>
  </protectedRanges>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scale="72" orientation="landscape" horizontalDpi="4294967293" r:id="rId1"/>
  <headerFooter alignWithMargins="0"/>
  <drawing r:id="rId2"/>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pageSetUpPr fitToPage="1"/>
  </sheetPr>
  <dimension ref="A1:DH53"/>
  <sheetViews>
    <sheetView zoomScaleNormal="100" workbookViewId="0">
      <selection activeCell="AQ49" sqref="AQ49"/>
    </sheetView>
  </sheetViews>
  <sheetFormatPr defaultColWidth="1.7109375" defaultRowHeight="12" customHeight="1" x14ac:dyDescent="0.2"/>
  <cols>
    <col min="1" max="16384" width="1.7109375" style="56"/>
  </cols>
  <sheetData>
    <row r="1" spans="1:112" ht="38.25" customHeight="1" thickBot="1" x14ac:dyDescent="0.35">
      <c r="A1" s="136"/>
      <c r="B1" s="136"/>
      <c r="C1" s="136"/>
      <c r="D1" s="136"/>
      <c r="E1" s="136"/>
      <c r="F1" s="136"/>
      <c r="G1" s="136"/>
      <c r="H1" s="136"/>
      <c r="I1" s="136"/>
      <c r="J1" s="136"/>
      <c r="K1" s="136"/>
      <c r="L1" s="136"/>
      <c r="M1" s="136"/>
      <c r="N1" s="136"/>
      <c r="O1" s="136"/>
      <c r="P1" s="136"/>
      <c r="Q1" s="136"/>
      <c r="R1" s="136"/>
      <c r="S1" s="136"/>
      <c r="T1" s="136"/>
      <c r="U1" s="136"/>
      <c r="V1" s="136"/>
      <c r="W1" s="136"/>
      <c r="X1" s="136"/>
      <c r="Y1" s="136"/>
      <c r="Z1" s="136"/>
      <c r="AA1" s="136"/>
      <c r="AB1" s="136"/>
      <c r="AC1" s="136"/>
      <c r="AD1" s="136"/>
      <c r="AE1" s="136"/>
      <c r="AF1" s="136"/>
      <c r="AG1" s="136"/>
      <c r="AH1" s="136"/>
      <c r="AI1" s="136"/>
      <c r="AJ1" s="136"/>
      <c r="AK1" s="136"/>
      <c r="AL1" s="136"/>
      <c r="AM1" s="136"/>
      <c r="AN1" s="136"/>
      <c r="AO1" s="136"/>
      <c r="AP1" s="136"/>
      <c r="AQ1" s="136"/>
      <c r="AR1" s="136"/>
      <c r="AS1" s="136"/>
      <c r="AT1" s="136"/>
      <c r="AU1" s="136"/>
      <c r="AV1" s="136"/>
      <c r="AW1" s="136"/>
      <c r="AX1" s="136"/>
      <c r="AY1" s="136"/>
      <c r="AZ1" s="136"/>
      <c r="BA1" s="136"/>
      <c r="BB1" s="136"/>
      <c r="BC1" s="136"/>
      <c r="BD1" s="136"/>
      <c r="BE1" s="136"/>
      <c r="BF1" s="136"/>
      <c r="BG1" s="136"/>
      <c r="BH1" s="136"/>
      <c r="BI1" s="136"/>
      <c r="BJ1" s="136"/>
      <c r="BK1" s="136"/>
      <c r="BL1" s="136"/>
      <c r="BM1" s="136"/>
      <c r="BN1" s="136"/>
      <c r="BO1" s="136"/>
      <c r="BP1" s="136"/>
      <c r="BQ1" s="136"/>
      <c r="BR1" s="136"/>
      <c r="BS1" s="136"/>
      <c r="BT1" s="136"/>
      <c r="BU1" s="136"/>
      <c r="BV1" s="136"/>
      <c r="BW1" s="136"/>
      <c r="BX1" s="136"/>
      <c r="BY1" s="136"/>
    </row>
    <row r="2" spans="1:112" ht="12" customHeight="1" thickTop="1" x14ac:dyDescent="0.2">
      <c r="A2" s="57"/>
      <c r="B2" s="58"/>
      <c r="C2" s="58"/>
      <c r="D2" s="58"/>
      <c r="E2" s="58"/>
      <c r="F2" s="58"/>
      <c r="G2" s="58"/>
      <c r="H2" s="58"/>
      <c r="I2" s="58"/>
      <c r="J2" s="58"/>
      <c r="K2" s="58"/>
      <c r="L2" s="58"/>
      <c r="M2" s="58"/>
      <c r="N2" s="58"/>
      <c r="O2" s="58"/>
      <c r="P2" s="58"/>
      <c r="Q2" s="58"/>
      <c r="R2" s="58"/>
      <c r="S2" s="58"/>
      <c r="T2" s="58"/>
      <c r="U2" s="58"/>
      <c r="V2" s="58"/>
      <c r="W2" s="58"/>
      <c r="X2" s="58"/>
      <c r="Y2" s="58"/>
      <c r="Z2" s="58"/>
      <c r="AA2" s="58"/>
      <c r="AB2" s="58"/>
      <c r="AC2" s="58"/>
      <c r="AD2" s="58"/>
      <c r="AE2" s="58"/>
      <c r="AF2" s="58"/>
      <c r="AG2" s="58"/>
      <c r="AH2" s="58"/>
      <c r="AI2" s="58"/>
      <c r="AJ2" s="58"/>
      <c r="AK2" s="58"/>
      <c r="AL2" s="58"/>
      <c r="AM2" s="58"/>
      <c r="AN2" s="58"/>
      <c r="AO2" s="58"/>
      <c r="AP2" s="58"/>
      <c r="AQ2" s="58"/>
      <c r="AR2" s="58"/>
      <c r="AS2" s="58"/>
      <c r="AT2" s="58"/>
      <c r="AU2" s="58"/>
      <c r="AV2" s="58"/>
      <c r="AW2" s="58"/>
      <c r="AX2" s="58"/>
      <c r="AY2" s="58"/>
      <c r="AZ2" s="58"/>
      <c r="BA2" s="58"/>
      <c r="BB2" s="58"/>
      <c r="BC2" s="58"/>
      <c r="BD2" s="58"/>
      <c r="BE2" s="58"/>
      <c r="BF2" s="58"/>
      <c r="BG2" s="58"/>
      <c r="BH2" s="58"/>
      <c r="BI2" s="58"/>
      <c r="BJ2" s="58"/>
      <c r="BK2" s="58"/>
      <c r="BL2" s="58"/>
      <c r="BM2" s="58"/>
      <c r="BN2" s="58"/>
      <c r="BO2" s="58"/>
      <c r="BP2" s="58"/>
      <c r="BQ2" s="58"/>
      <c r="BR2" s="58"/>
      <c r="BS2" s="58"/>
      <c r="BT2" s="58"/>
      <c r="BU2" s="58"/>
      <c r="BV2" s="58"/>
      <c r="BW2" s="58"/>
      <c r="BX2" s="58"/>
      <c r="BY2" s="59"/>
    </row>
    <row r="3" spans="1:112" ht="12" customHeight="1" x14ac:dyDescent="0.2">
      <c r="A3" s="60"/>
      <c r="B3" s="61"/>
      <c r="C3" s="62"/>
      <c r="D3" s="62"/>
      <c r="E3" s="62"/>
      <c r="F3" s="62"/>
      <c r="G3" s="62"/>
      <c r="H3" s="62"/>
      <c r="I3" s="62"/>
      <c r="J3" s="62"/>
      <c r="K3" s="62"/>
      <c r="L3" s="62"/>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3"/>
    </row>
    <row r="4" spans="1:112" ht="12" customHeight="1" x14ac:dyDescent="0.2">
      <c r="A4" s="60"/>
      <c r="B4" s="62"/>
      <c r="C4" s="62"/>
      <c r="D4" s="62"/>
      <c r="E4" s="62"/>
      <c r="F4" s="62"/>
      <c r="G4" s="62"/>
      <c r="H4" s="62"/>
      <c r="I4" s="62"/>
      <c r="J4" s="62"/>
      <c r="K4" s="62"/>
      <c r="L4" s="62"/>
      <c r="M4" s="62"/>
      <c r="N4" s="62"/>
      <c r="O4" s="62"/>
      <c r="P4" s="62"/>
      <c r="Q4" s="62"/>
      <c r="R4" s="62"/>
      <c r="S4" s="62"/>
      <c r="T4" s="62"/>
      <c r="U4" s="62"/>
      <c r="V4" s="62"/>
      <c r="W4" s="62"/>
      <c r="X4" s="62"/>
      <c r="Y4" s="62"/>
      <c r="Z4" s="62"/>
      <c r="AA4" s="62"/>
      <c r="AB4" s="62"/>
      <c r="AC4" s="62"/>
      <c r="AD4" s="62"/>
      <c r="AE4" s="62"/>
      <c r="AF4" s="62"/>
      <c r="AG4" s="62"/>
      <c r="AH4" s="62"/>
      <c r="AI4" s="62"/>
      <c r="AJ4" s="62"/>
      <c r="AK4" s="62"/>
      <c r="AL4" s="62"/>
      <c r="AM4" s="62"/>
      <c r="AN4" s="62"/>
      <c r="AO4" s="62"/>
      <c r="AP4" s="62"/>
      <c r="AQ4" s="62"/>
      <c r="AR4" s="62"/>
      <c r="AS4" s="62"/>
      <c r="AT4" s="62"/>
      <c r="AU4" s="62"/>
      <c r="AV4" s="62"/>
      <c r="AW4" s="62"/>
      <c r="AX4" s="62"/>
      <c r="AY4" s="62"/>
      <c r="AZ4" s="62"/>
      <c r="BA4" s="62"/>
      <c r="BB4" s="62"/>
      <c r="BC4" s="62"/>
      <c r="BD4" s="62"/>
      <c r="BE4" s="62"/>
      <c r="BF4" s="62"/>
      <c r="BG4" s="62"/>
      <c r="BH4" s="62"/>
      <c r="BI4" s="62"/>
      <c r="BJ4" s="62"/>
      <c r="BK4" s="62"/>
      <c r="BL4" s="62"/>
      <c r="BM4" s="62"/>
      <c r="BN4" s="62"/>
      <c r="BO4" s="62"/>
      <c r="BP4" s="62"/>
      <c r="BQ4" s="62"/>
      <c r="BR4" s="62"/>
      <c r="BS4" s="62"/>
      <c r="BT4" s="62"/>
      <c r="BU4" s="62"/>
      <c r="BV4" s="62"/>
      <c r="BW4" s="62"/>
      <c r="BX4" s="62"/>
      <c r="BY4" s="63"/>
    </row>
    <row r="5" spans="1:112" ht="12" customHeight="1" x14ac:dyDescent="0.25">
      <c r="A5" s="64"/>
      <c r="B5" s="65"/>
      <c r="C5" s="65"/>
      <c r="D5" s="65"/>
      <c r="E5" s="65"/>
      <c r="F5" s="65"/>
      <c r="G5" s="65"/>
      <c r="H5" s="65"/>
      <c r="I5" s="65"/>
      <c r="J5" s="65"/>
      <c r="K5" s="65"/>
      <c r="L5" s="65"/>
      <c r="M5" s="65"/>
      <c r="N5" s="65"/>
      <c r="O5" s="65"/>
      <c r="P5" s="65"/>
      <c r="Q5" s="65"/>
      <c r="R5" s="65"/>
      <c r="S5" s="65"/>
      <c r="T5" s="65"/>
      <c r="U5" s="65"/>
      <c r="V5" s="65"/>
      <c r="W5" s="65"/>
      <c r="X5" s="65"/>
      <c r="Y5" s="65"/>
      <c r="Z5" s="65"/>
      <c r="AA5" s="65"/>
      <c r="AB5" s="65"/>
      <c r="AC5" s="65"/>
      <c r="AD5" s="65"/>
      <c r="AE5" s="65"/>
      <c r="AF5" s="65"/>
      <c r="AG5" s="65"/>
      <c r="AH5" s="65"/>
      <c r="AI5" s="65"/>
      <c r="AJ5" s="65"/>
      <c r="AK5" s="65"/>
      <c r="AL5" s="65"/>
      <c r="AM5" s="65"/>
      <c r="AN5" s="65"/>
      <c r="AO5" s="65"/>
      <c r="AP5" s="65"/>
      <c r="AQ5" s="65"/>
      <c r="AR5" s="65"/>
      <c r="AS5" s="65"/>
      <c r="AT5" s="65"/>
      <c r="AU5" s="65"/>
      <c r="AV5" s="65"/>
      <c r="AW5" s="66"/>
      <c r="AX5" s="66"/>
      <c r="AY5" s="66"/>
      <c r="AZ5" s="66"/>
      <c r="BA5" s="66"/>
      <c r="BB5" s="66"/>
      <c r="BC5" s="66"/>
      <c r="BD5" s="66"/>
      <c r="BE5" s="66"/>
      <c r="BF5" s="66"/>
      <c r="BG5" s="66"/>
      <c r="BH5" s="66"/>
      <c r="BI5" s="66"/>
      <c r="BJ5" s="66"/>
      <c r="BK5" s="65"/>
      <c r="BL5" s="65"/>
      <c r="BM5" s="65"/>
      <c r="BN5" s="65"/>
      <c r="BO5" s="65"/>
      <c r="BP5" s="65"/>
      <c r="BQ5" s="65"/>
      <c r="BR5" s="65"/>
      <c r="BS5" s="65"/>
      <c r="BT5" s="65"/>
      <c r="BU5" s="65"/>
      <c r="BV5" s="65"/>
      <c r="BW5" s="65"/>
      <c r="BX5" s="65"/>
      <c r="BY5" s="67"/>
    </row>
    <row r="6" spans="1:112" ht="12" customHeight="1" x14ac:dyDescent="0.25">
      <c r="A6" s="64"/>
      <c r="B6" s="65"/>
      <c r="C6" s="65"/>
      <c r="D6" s="65"/>
      <c r="E6" s="68"/>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AQ6" s="65"/>
      <c r="AR6" s="65"/>
      <c r="AS6" s="65"/>
      <c r="AT6" s="65"/>
      <c r="AU6" s="65"/>
      <c r="AV6" s="65"/>
      <c r="AW6" s="66"/>
      <c r="AX6" s="66"/>
      <c r="AY6" s="66"/>
      <c r="AZ6" s="66"/>
      <c r="BA6" s="66"/>
      <c r="BB6" s="66"/>
      <c r="BC6" s="66"/>
      <c r="BD6" s="66"/>
      <c r="BE6" s="66"/>
      <c r="BF6" s="66"/>
      <c r="BG6" s="66"/>
      <c r="BH6" s="66"/>
      <c r="BI6" s="66"/>
      <c r="BJ6" s="66"/>
      <c r="BK6" s="65"/>
      <c r="BL6" s="65"/>
      <c r="BM6" s="65"/>
      <c r="BN6" s="65"/>
      <c r="BO6" s="65"/>
      <c r="BP6" s="65"/>
      <c r="BQ6" s="65"/>
      <c r="BR6" s="65"/>
      <c r="BS6" s="65"/>
      <c r="BT6" s="65"/>
      <c r="BU6" s="65"/>
      <c r="BV6" s="65"/>
      <c r="BW6" s="65"/>
      <c r="BX6" s="65"/>
      <c r="BY6" s="67"/>
    </row>
    <row r="7" spans="1:112" ht="12" customHeight="1" x14ac:dyDescent="0.25">
      <c r="A7" s="64"/>
      <c r="B7" s="65"/>
      <c r="C7" s="65"/>
      <c r="D7" s="65"/>
      <c r="E7" s="65"/>
      <c r="F7" s="65"/>
      <c r="G7" s="65"/>
      <c r="H7" s="65"/>
      <c r="I7" s="65"/>
      <c r="J7" s="65"/>
      <c r="K7" s="65"/>
      <c r="L7" s="65"/>
      <c r="M7" s="65"/>
      <c r="N7" s="65"/>
      <c r="O7" s="65"/>
      <c r="P7" s="65"/>
      <c r="Q7" s="65"/>
      <c r="R7" s="65"/>
      <c r="S7" s="65"/>
      <c r="T7" s="65"/>
      <c r="U7" s="65"/>
      <c r="V7" s="66"/>
      <c r="W7" s="66"/>
      <c r="X7" s="66"/>
      <c r="Y7" s="66"/>
      <c r="Z7" s="66"/>
      <c r="AA7" s="66"/>
      <c r="AB7" s="66"/>
      <c r="AC7" s="66"/>
      <c r="AD7" s="66"/>
      <c r="AE7" s="66"/>
      <c r="AF7" s="66"/>
      <c r="AG7" s="66"/>
      <c r="AH7" s="66"/>
      <c r="AI7" s="66"/>
      <c r="AJ7" s="66"/>
      <c r="AK7" s="66"/>
      <c r="AL7" s="65"/>
      <c r="AM7" s="65"/>
      <c r="AN7" s="65"/>
      <c r="AO7" s="65"/>
      <c r="AP7" s="65"/>
      <c r="AQ7" s="65"/>
      <c r="AR7" s="65"/>
      <c r="AS7" s="65"/>
      <c r="AT7" s="65"/>
      <c r="AU7" s="65"/>
      <c r="AV7" s="65"/>
      <c r="AW7" s="69"/>
      <c r="AX7" s="69"/>
      <c r="AY7" s="69"/>
      <c r="AZ7" s="69"/>
      <c r="BA7" s="69"/>
      <c r="BB7" s="69"/>
      <c r="BC7" s="69"/>
      <c r="BD7" s="69"/>
      <c r="BE7" s="69"/>
      <c r="BF7" s="69"/>
      <c r="BG7" s="69"/>
      <c r="BH7" s="69"/>
      <c r="BI7" s="69"/>
      <c r="BJ7" s="69"/>
      <c r="BK7" s="65"/>
      <c r="BL7" s="65"/>
      <c r="BM7" s="65"/>
      <c r="BN7" s="65"/>
      <c r="BO7" s="65"/>
      <c r="BP7" s="65"/>
      <c r="BQ7" s="65"/>
      <c r="BR7" s="65"/>
      <c r="BS7" s="65"/>
      <c r="BT7" s="65"/>
      <c r="BU7" s="65"/>
      <c r="BV7" s="65"/>
      <c r="BW7" s="65"/>
      <c r="BX7" s="65"/>
      <c r="BY7" s="67"/>
    </row>
    <row r="8" spans="1:112" ht="12" customHeight="1" x14ac:dyDescent="0.25">
      <c r="A8" s="64"/>
      <c r="B8" s="68"/>
      <c r="C8" s="65"/>
      <c r="D8" s="65"/>
      <c r="E8" s="65"/>
      <c r="F8" s="65"/>
      <c r="G8" s="65"/>
      <c r="H8" s="65"/>
      <c r="I8" s="65"/>
      <c r="J8" s="65"/>
      <c r="K8" s="68"/>
      <c r="L8" s="65"/>
      <c r="M8" s="65"/>
      <c r="N8" s="65"/>
      <c r="O8" s="65"/>
      <c r="P8" s="65"/>
      <c r="Q8" s="65"/>
      <c r="R8" s="65"/>
      <c r="S8" s="65"/>
      <c r="T8" s="65"/>
      <c r="U8" s="65"/>
      <c r="V8" s="66"/>
      <c r="W8" s="66"/>
      <c r="X8" s="66"/>
      <c r="Y8" s="66"/>
      <c r="Z8" s="66"/>
      <c r="AA8" s="66"/>
      <c r="AB8" s="66"/>
      <c r="AC8" s="66"/>
      <c r="AD8" s="66"/>
      <c r="AE8" s="66"/>
      <c r="AF8" s="66"/>
      <c r="AG8" s="66"/>
      <c r="AH8" s="66"/>
      <c r="AI8" s="66"/>
      <c r="AJ8" s="66"/>
      <c r="AK8" s="66"/>
      <c r="AL8" s="65"/>
      <c r="AM8" s="65"/>
      <c r="AN8" s="65"/>
      <c r="AO8" s="65"/>
      <c r="AP8" s="65"/>
      <c r="AQ8" s="65"/>
      <c r="AR8" s="65"/>
      <c r="AS8" s="65"/>
      <c r="AT8" s="65"/>
      <c r="AU8" s="65"/>
      <c r="AV8" s="65"/>
      <c r="AW8" s="69"/>
      <c r="AX8" s="69"/>
      <c r="AY8" s="69"/>
      <c r="AZ8" s="69"/>
      <c r="BA8" s="69"/>
      <c r="BB8" s="69"/>
      <c r="BC8" s="69"/>
      <c r="BD8" s="69"/>
      <c r="BE8" s="69"/>
      <c r="BF8" s="69"/>
      <c r="BG8" s="69"/>
      <c r="BH8" s="69"/>
      <c r="BI8" s="69"/>
      <c r="BJ8" s="69"/>
      <c r="BK8" s="65"/>
      <c r="BL8" s="65"/>
      <c r="BM8" s="65"/>
      <c r="BN8" s="65"/>
      <c r="BO8" s="65"/>
      <c r="BP8" s="65"/>
      <c r="BQ8" s="65"/>
      <c r="BR8" s="65"/>
      <c r="BS8" s="65"/>
      <c r="BT8" s="65"/>
      <c r="BU8" s="65"/>
      <c r="BV8" s="65"/>
      <c r="BW8" s="65"/>
      <c r="BX8" s="65"/>
      <c r="BY8" s="67"/>
    </row>
    <row r="9" spans="1:112" ht="12" customHeight="1" x14ac:dyDescent="0.2">
      <c r="A9" s="64"/>
      <c r="B9" s="65"/>
      <c r="C9" s="65"/>
      <c r="D9" s="65"/>
      <c r="E9" s="65"/>
      <c r="F9" s="65"/>
      <c r="G9" s="65"/>
      <c r="H9" s="65"/>
      <c r="I9" s="65"/>
      <c r="J9" s="65"/>
      <c r="K9" s="65"/>
      <c r="L9" s="65"/>
      <c r="M9" s="65"/>
      <c r="N9" s="65"/>
      <c r="O9" s="65"/>
      <c r="P9" s="65"/>
      <c r="Q9" s="65"/>
      <c r="R9" s="65"/>
      <c r="S9" s="65"/>
      <c r="T9" s="65"/>
      <c r="U9" s="65"/>
      <c r="V9" s="69"/>
      <c r="W9" s="69"/>
      <c r="X9" s="69"/>
      <c r="Y9" s="69"/>
      <c r="Z9" s="69"/>
      <c r="AA9" s="69"/>
      <c r="AB9" s="69"/>
      <c r="AC9" s="69"/>
      <c r="AD9" s="69"/>
      <c r="AE9" s="69"/>
      <c r="AF9" s="69"/>
      <c r="AG9" s="69"/>
      <c r="AH9" s="69"/>
      <c r="AI9" s="69"/>
      <c r="AJ9" s="69"/>
      <c r="AK9" s="69"/>
      <c r="AL9" s="65"/>
      <c r="AM9" s="65"/>
      <c r="AN9" s="65"/>
      <c r="AO9" s="65"/>
      <c r="AP9" s="65"/>
      <c r="AQ9" s="65"/>
      <c r="AR9" s="65"/>
      <c r="AS9" s="65"/>
      <c r="AT9" s="65"/>
      <c r="AU9" s="65"/>
      <c r="AV9" s="65"/>
      <c r="AW9" s="65"/>
      <c r="AX9" s="65"/>
      <c r="AY9" s="65"/>
      <c r="AZ9" s="65"/>
      <c r="BA9" s="65"/>
      <c r="BB9" s="65"/>
      <c r="BC9" s="65"/>
      <c r="BD9" s="65"/>
      <c r="BE9" s="65"/>
      <c r="BF9" s="65"/>
      <c r="BG9" s="65"/>
      <c r="BH9" s="65"/>
      <c r="BI9" s="65"/>
      <c r="BJ9" s="65"/>
      <c r="BK9" s="65"/>
      <c r="BL9" s="65"/>
      <c r="BM9" s="65"/>
      <c r="BN9" s="65"/>
      <c r="BO9" s="65"/>
      <c r="BP9" s="65"/>
      <c r="BQ9" s="65"/>
      <c r="BR9" s="65"/>
      <c r="BS9" s="65"/>
      <c r="BT9" s="65"/>
      <c r="BU9" s="65"/>
      <c r="BV9" s="65"/>
      <c r="BW9" s="65"/>
      <c r="BX9" s="65"/>
      <c r="BY9" s="67"/>
    </row>
    <row r="10" spans="1:112" ht="12" customHeight="1" x14ac:dyDescent="0.2">
      <c r="A10" s="64"/>
      <c r="B10" s="65"/>
      <c r="C10" s="65"/>
      <c r="D10" s="65"/>
      <c r="E10" s="65"/>
      <c r="F10" s="65"/>
      <c r="G10" s="65"/>
      <c r="H10" s="65"/>
      <c r="I10" s="65"/>
      <c r="J10" s="65"/>
      <c r="K10" s="65"/>
      <c r="L10" s="65"/>
      <c r="M10" s="65"/>
      <c r="N10" s="65"/>
      <c r="O10" s="65"/>
      <c r="P10" s="65"/>
      <c r="Q10" s="65"/>
      <c r="R10" s="65"/>
      <c r="S10" s="65"/>
      <c r="T10" s="65"/>
      <c r="U10" s="65"/>
      <c r="V10" s="69"/>
      <c r="W10" s="69"/>
      <c r="X10" s="69"/>
      <c r="Y10" s="69"/>
      <c r="Z10" s="69"/>
      <c r="AA10" s="69"/>
      <c r="AB10" s="69"/>
      <c r="AC10" s="69"/>
      <c r="AD10" s="69"/>
      <c r="AE10" s="69"/>
      <c r="AF10" s="69"/>
      <c r="AG10" s="69"/>
      <c r="AH10" s="69"/>
      <c r="AI10" s="69"/>
      <c r="AJ10" s="69"/>
      <c r="AK10" s="69"/>
      <c r="AL10" s="65"/>
      <c r="AM10" s="65"/>
      <c r="AN10" s="65"/>
      <c r="AO10" s="65"/>
      <c r="AP10" s="65"/>
      <c r="AQ10" s="65"/>
      <c r="AR10" s="65"/>
      <c r="AS10" s="65"/>
      <c r="AT10" s="65"/>
      <c r="AU10" s="65"/>
      <c r="AV10" s="65"/>
      <c r="AW10" s="65"/>
      <c r="AX10" s="65"/>
      <c r="AY10" s="65"/>
      <c r="AZ10" s="65"/>
      <c r="BA10" s="65"/>
      <c r="BB10" s="65"/>
      <c r="BC10" s="65"/>
      <c r="BD10" s="65"/>
      <c r="BE10" s="65"/>
      <c r="BF10" s="65"/>
      <c r="BG10" s="65"/>
      <c r="BH10" s="65"/>
      <c r="BI10" s="65"/>
      <c r="BJ10" s="65"/>
      <c r="BK10" s="65"/>
      <c r="BL10" s="65"/>
      <c r="BM10" s="65"/>
      <c r="BN10" s="65"/>
      <c r="BO10" s="65"/>
      <c r="BP10" s="65"/>
      <c r="BQ10" s="65"/>
      <c r="BR10" s="65"/>
      <c r="BS10" s="65"/>
      <c r="BT10" s="65"/>
      <c r="BU10" s="65"/>
      <c r="BV10" s="65"/>
      <c r="BW10" s="65"/>
      <c r="BX10" s="65"/>
      <c r="BY10" s="67"/>
    </row>
    <row r="11" spans="1:112" ht="12" customHeight="1" x14ac:dyDescent="0.2">
      <c r="A11" s="64"/>
      <c r="B11" s="65"/>
      <c r="C11" s="65"/>
      <c r="D11" s="65"/>
      <c r="E11" s="65"/>
      <c r="F11" s="65"/>
      <c r="G11" s="65"/>
      <c r="H11" s="65"/>
      <c r="I11" s="65"/>
      <c r="J11" s="65"/>
      <c r="K11" s="65"/>
      <c r="L11" s="65"/>
      <c r="M11" s="65"/>
      <c r="N11" s="65"/>
      <c r="O11" s="65"/>
      <c r="P11" s="65"/>
      <c r="Q11" s="65"/>
      <c r="R11" s="65"/>
      <c r="S11" s="65"/>
      <c r="T11" s="65"/>
      <c r="U11" s="65"/>
      <c r="V11" s="69"/>
      <c r="W11" s="69"/>
      <c r="X11" s="69"/>
      <c r="Y11" s="69"/>
      <c r="Z11" s="69"/>
      <c r="AA11" s="69"/>
      <c r="AB11" s="69"/>
      <c r="AC11" s="69"/>
      <c r="AD11" s="69"/>
      <c r="AE11" s="69"/>
      <c r="AF11" s="69"/>
      <c r="AG11" s="69"/>
      <c r="AH11" s="69"/>
      <c r="AI11" s="69"/>
      <c r="AJ11" s="69"/>
      <c r="AK11" s="69"/>
      <c r="AL11" s="65"/>
      <c r="AM11" s="65"/>
      <c r="AN11" s="65"/>
      <c r="AO11" s="65"/>
      <c r="AP11" s="65"/>
      <c r="AQ11" s="65"/>
      <c r="AR11" s="65"/>
      <c r="AS11" s="65"/>
      <c r="AT11" s="65"/>
      <c r="AU11" s="65"/>
      <c r="AV11" s="65"/>
      <c r="AW11" s="65"/>
      <c r="AX11" s="65"/>
      <c r="AY11" s="65"/>
      <c r="AZ11" s="65"/>
      <c r="BA11" s="65"/>
      <c r="BB11" s="65"/>
      <c r="BC11" s="65"/>
      <c r="BD11" s="65"/>
      <c r="BE11" s="65"/>
      <c r="BF11" s="65"/>
      <c r="BG11" s="65"/>
      <c r="BH11" s="65"/>
      <c r="BI11" s="65"/>
      <c r="BJ11" s="65"/>
      <c r="BK11" s="65"/>
      <c r="BL11" s="65"/>
      <c r="BM11" s="65"/>
      <c r="BN11" s="65"/>
      <c r="BO11" s="65"/>
      <c r="BP11" s="65"/>
      <c r="BQ11" s="65"/>
      <c r="BR11" s="65"/>
      <c r="BS11" s="65"/>
      <c r="BT11" s="65"/>
      <c r="BU11" s="65"/>
      <c r="BV11" s="65"/>
      <c r="BW11" s="65"/>
      <c r="BX11" s="65"/>
      <c r="BY11" s="67"/>
    </row>
    <row r="12" spans="1:112" ht="12" customHeight="1" x14ac:dyDescent="0.2">
      <c r="A12" s="64"/>
      <c r="B12" s="65"/>
      <c r="C12" s="65"/>
      <c r="D12" s="65"/>
      <c r="E12" s="65"/>
      <c r="F12" s="65"/>
      <c r="G12" s="65"/>
      <c r="H12" s="65"/>
      <c r="I12" s="65"/>
      <c r="J12" s="65"/>
      <c r="K12" s="65"/>
      <c r="L12" s="65"/>
      <c r="M12" s="65"/>
      <c r="N12" s="65"/>
      <c r="O12" s="65"/>
      <c r="P12" s="65"/>
      <c r="Q12" s="65"/>
      <c r="R12" s="65"/>
      <c r="S12" s="65"/>
      <c r="T12" s="65"/>
      <c r="U12" s="65"/>
      <c r="V12" s="65"/>
      <c r="W12" s="65"/>
      <c r="X12" s="65"/>
      <c r="Y12" s="65"/>
      <c r="Z12" s="65"/>
      <c r="AA12" s="65"/>
      <c r="AB12" s="65"/>
      <c r="AC12" s="65"/>
      <c r="AD12" s="65"/>
      <c r="AE12" s="65"/>
      <c r="AF12" s="65"/>
      <c r="AG12" s="65"/>
      <c r="AH12" s="65"/>
      <c r="AI12" s="65"/>
      <c r="AJ12" s="65"/>
      <c r="AK12" s="65"/>
      <c r="AL12" s="65"/>
      <c r="AM12" s="65"/>
      <c r="AN12" s="65"/>
      <c r="AO12" s="65"/>
      <c r="AP12" s="65"/>
      <c r="AQ12" s="65"/>
      <c r="AR12" s="65"/>
      <c r="AS12" s="65"/>
      <c r="AT12" s="65"/>
      <c r="AU12" s="65"/>
      <c r="AV12" s="65"/>
      <c r="AW12" s="65"/>
      <c r="AX12" s="65"/>
      <c r="AY12" s="65"/>
      <c r="AZ12" s="65"/>
      <c r="BA12" s="65"/>
      <c r="BB12" s="65"/>
      <c r="BC12" s="65"/>
      <c r="BD12" s="65"/>
      <c r="BE12" s="65"/>
      <c r="BF12" s="65"/>
      <c r="BG12" s="65"/>
      <c r="BH12" s="65"/>
      <c r="BI12" s="65"/>
      <c r="BJ12" s="65"/>
      <c r="BK12" s="65"/>
      <c r="BL12" s="65"/>
      <c r="BM12" s="65"/>
      <c r="BN12" s="65"/>
      <c r="BO12" s="65"/>
      <c r="BP12" s="65"/>
      <c r="BQ12" s="65"/>
      <c r="BR12" s="65"/>
      <c r="BS12" s="65"/>
      <c r="BT12" s="65"/>
      <c r="BU12" s="65"/>
      <c r="BV12" s="65"/>
      <c r="BW12" s="65"/>
      <c r="BX12" s="65"/>
      <c r="BY12" s="67"/>
    </row>
    <row r="13" spans="1:112" ht="12" customHeight="1" x14ac:dyDescent="0.2">
      <c r="A13" s="64"/>
      <c r="B13" s="65"/>
      <c r="C13" s="65"/>
      <c r="D13" s="65"/>
      <c r="E13" s="65"/>
      <c r="F13" s="65"/>
      <c r="G13" s="65"/>
      <c r="H13" s="65"/>
      <c r="I13" s="65"/>
      <c r="J13" s="65"/>
      <c r="K13" s="65"/>
      <c r="L13" s="65"/>
      <c r="M13" s="65"/>
      <c r="N13" s="65"/>
      <c r="O13" s="65"/>
      <c r="P13" s="65"/>
      <c r="Q13" s="65"/>
      <c r="R13" s="65"/>
      <c r="S13" s="65"/>
      <c r="T13" s="65"/>
      <c r="U13" s="65"/>
      <c r="V13" s="65"/>
      <c r="W13" s="65"/>
      <c r="X13" s="65"/>
      <c r="Y13" s="65"/>
      <c r="Z13" s="65"/>
      <c r="AA13" s="65"/>
      <c r="AB13" s="65"/>
      <c r="AC13" s="65"/>
      <c r="AD13" s="65"/>
      <c r="AE13" s="65"/>
      <c r="AF13" s="65"/>
      <c r="AG13" s="65"/>
      <c r="AH13" s="65"/>
      <c r="AI13" s="65"/>
      <c r="AJ13" s="65"/>
      <c r="AK13" s="65"/>
      <c r="AL13" s="65"/>
      <c r="AM13" s="65"/>
      <c r="AN13" s="65"/>
      <c r="AO13" s="65"/>
      <c r="AP13" s="65"/>
      <c r="AQ13" s="65"/>
      <c r="AR13" s="65"/>
      <c r="AS13" s="65"/>
      <c r="AT13" s="65"/>
      <c r="AU13" s="65"/>
      <c r="AV13" s="65"/>
      <c r="AW13" s="65"/>
      <c r="AX13" s="65"/>
      <c r="AY13" s="65"/>
      <c r="AZ13" s="65"/>
      <c r="BA13" s="65"/>
      <c r="BB13" s="65"/>
      <c r="BC13" s="65"/>
      <c r="BD13" s="65"/>
      <c r="BE13" s="65"/>
      <c r="BF13" s="65"/>
      <c r="BG13" s="65"/>
      <c r="BH13" s="65"/>
      <c r="BI13" s="65"/>
      <c r="BJ13" s="65"/>
      <c r="BK13" s="65"/>
      <c r="BL13" s="65"/>
      <c r="BM13" s="65"/>
      <c r="BN13" s="65"/>
      <c r="BO13" s="65"/>
      <c r="BP13" s="65"/>
      <c r="BQ13" s="65"/>
      <c r="BR13" s="65"/>
      <c r="BS13" s="65"/>
      <c r="BT13" s="65"/>
      <c r="BU13" s="65"/>
      <c r="BV13" s="65"/>
      <c r="BW13" s="65"/>
      <c r="BX13" s="65"/>
      <c r="BY13" s="67"/>
    </row>
    <row r="14" spans="1:112" ht="12" customHeight="1" x14ac:dyDescent="0.2">
      <c r="A14" s="64"/>
      <c r="B14" s="65"/>
      <c r="C14" s="65"/>
      <c r="D14" s="65"/>
      <c r="E14" s="65"/>
      <c r="F14" s="65"/>
      <c r="G14" s="65"/>
      <c r="H14" s="65"/>
      <c r="I14" s="65"/>
      <c r="J14" s="65"/>
      <c r="K14" s="65"/>
      <c r="L14" s="65"/>
      <c r="M14" s="65"/>
      <c r="N14" s="65"/>
      <c r="O14" s="65"/>
      <c r="P14" s="65"/>
      <c r="Q14" s="65"/>
      <c r="R14" s="65"/>
      <c r="S14" s="65"/>
      <c r="T14" s="65"/>
      <c r="U14" s="65"/>
      <c r="V14" s="65"/>
      <c r="W14" s="65"/>
      <c r="X14" s="65"/>
      <c r="Y14" s="65"/>
      <c r="Z14" s="65"/>
      <c r="AA14" s="65"/>
      <c r="AB14" s="65"/>
      <c r="AC14" s="65"/>
      <c r="AD14" s="65"/>
      <c r="AE14" s="65"/>
      <c r="AF14" s="65"/>
      <c r="AG14" s="65"/>
      <c r="AH14" s="65"/>
      <c r="AI14" s="65"/>
      <c r="AJ14" s="65"/>
      <c r="AK14" s="65"/>
      <c r="AL14" s="65"/>
      <c r="AM14" s="65"/>
      <c r="AN14" s="65"/>
      <c r="AO14" s="65"/>
      <c r="AP14" s="65"/>
      <c r="AQ14" s="65"/>
      <c r="AR14" s="65"/>
      <c r="AS14" s="65"/>
      <c r="AT14" s="65"/>
      <c r="AU14" s="65"/>
      <c r="AV14" s="65"/>
      <c r="AW14" s="65"/>
      <c r="AX14" s="65"/>
      <c r="AY14" s="65"/>
      <c r="AZ14" s="65"/>
      <c r="BA14" s="65"/>
      <c r="BB14" s="65"/>
      <c r="BC14" s="65"/>
      <c r="BD14" s="65"/>
      <c r="BE14" s="65"/>
      <c r="BF14" s="65"/>
      <c r="BG14" s="65"/>
      <c r="BH14" s="65"/>
      <c r="BI14" s="65"/>
      <c r="BJ14" s="65"/>
      <c r="BK14" s="65"/>
      <c r="BL14" s="65"/>
      <c r="BM14" s="65"/>
      <c r="BN14" s="65"/>
      <c r="BO14" s="65"/>
      <c r="BP14" s="65"/>
      <c r="BQ14" s="65"/>
      <c r="BR14" s="65"/>
      <c r="BS14" s="65"/>
      <c r="BT14" s="65"/>
      <c r="BU14" s="65"/>
      <c r="BV14" s="65"/>
      <c r="BW14" s="65"/>
      <c r="BX14" s="65"/>
      <c r="BY14" s="67"/>
    </row>
    <row r="15" spans="1:112" ht="12" customHeight="1" x14ac:dyDescent="0.25">
      <c r="A15" s="64"/>
      <c r="B15" s="65"/>
      <c r="C15" s="65"/>
      <c r="D15" s="65"/>
      <c r="E15" s="65"/>
      <c r="F15" s="65"/>
      <c r="G15" s="65"/>
      <c r="H15" s="65"/>
      <c r="I15" s="65"/>
      <c r="J15" s="65"/>
      <c r="K15" s="65"/>
      <c r="L15" s="65"/>
      <c r="M15" s="65"/>
      <c r="N15" s="65"/>
      <c r="O15" s="65"/>
      <c r="P15" s="65"/>
      <c r="Q15" s="65"/>
      <c r="R15" s="65"/>
      <c r="S15" s="65"/>
      <c r="T15" s="65"/>
      <c r="U15" s="65"/>
      <c r="V15" s="65"/>
      <c r="W15" s="65"/>
      <c r="X15" s="65"/>
      <c r="Y15" s="65"/>
      <c r="Z15" s="65"/>
      <c r="AA15" s="65"/>
      <c r="AB15" s="65"/>
      <c r="AC15" s="65"/>
      <c r="AD15" s="65"/>
      <c r="AE15" s="65"/>
      <c r="AF15" s="65"/>
      <c r="AG15" s="65"/>
      <c r="AH15" s="65"/>
      <c r="AI15" s="65"/>
      <c r="AJ15" s="65"/>
      <c r="AK15" s="65"/>
      <c r="AL15" s="65"/>
      <c r="AM15" s="65"/>
      <c r="AN15" s="65"/>
      <c r="AO15" s="65"/>
      <c r="AP15" s="65"/>
      <c r="AQ15" s="65"/>
      <c r="AR15" s="65"/>
      <c r="AS15" s="65"/>
      <c r="AT15" s="65"/>
      <c r="AU15" s="65"/>
      <c r="AV15" s="65"/>
      <c r="AW15" s="65"/>
      <c r="AX15" s="65"/>
      <c r="AY15" s="65"/>
      <c r="AZ15" s="65"/>
      <c r="BA15" s="65"/>
      <c r="BB15" s="65"/>
      <c r="BC15" s="65"/>
      <c r="BD15" s="65"/>
      <c r="BE15" s="65"/>
      <c r="BF15" s="65"/>
      <c r="BG15" s="65"/>
      <c r="BH15" s="65"/>
      <c r="BI15" s="65"/>
      <c r="BJ15" s="65"/>
      <c r="BK15" s="65"/>
      <c r="BL15" s="65"/>
      <c r="BM15" s="65"/>
      <c r="BN15" s="65"/>
      <c r="BO15" s="65"/>
      <c r="BP15" s="65"/>
      <c r="BQ15" s="65"/>
      <c r="BR15" s="65"/>
      <c r="BS15" s="65"/>
      <c r="BT15" s="65"/>
      <c r="BU15" s="65"/>
      <c r="BV15" s="65"/>
      <c r="BW15" s="65"/>
      <c r="BX15" s="65"/>
      <c r="BY15" s="67"/>
      <c r="CP15" s="70"/>
      <c r="CQ15" s="70"/>
      <c r="CR15" s="70"/>
      <c r="CS15" s="70"/>
      <c r="CT15" s="70"/>
      <c r="CU15" s="70"/>
      <c r="CV15" s="70"/>
      <c r="CW15" s="70"/>
      <c r="CX15" s="70"/>
      <c r="CY15" s="70"/>
      <c r="CZ15" s="70"/>
      <c r="DA15" s="70"/>
      <c r="DB15" s="70"/>
      <c r="DC15" s="70"/>
      <c r="DD15" s="70"/>
      <c r="DE15" s="70"/>
      <c r="DF15" s="70"/>
      <c r="DG15" s="70"/>
      <c r="DH15" s="70"/>
    </row>
    <row r="16" spans="1:112" ht="12" customHeight="1" x14ac:dyDescent="0.25">
      <c r="A16" s="64"/>
      <c r="B16" s="65"/>
      <c r="C16" s="65"/>
      <c r="D16" s="65"/>
      <c r="E16" s="65"/>
      <c r="F16" s="65"/>
      <c r="G16" s="65"/>
      <c r="H16" s="65"/>
      <c r="I16" s="65"/>
      <c r="J16" s="65"/>
      <c r="K16" s="65"/>
      <c r="L16" s="65"/>
      <c r="M16" s="65"/>
      <c r="N16" s="65"/>
      <c r="O16" s="65"/>
      <c r="P16" s="65"/>
      <c r="Q16" s="65"/>
      <c r="R16" s="65"/>
      <c r="S16" s="65"/>
      <c r="T16" s="65"/>
      <c r="U16" s="65"/>
      <c r="V16" s="65"/>
      <c r="W16" s="65"/>
      <c r="X16" s="65"/>
      <c r="Y16" s="65"/>
      <c r="Z16" s="65"/>
      <c r="AA16" s="65"/>
      <c r="AB16" s="65"/>
      <c r="AC16" s="65"/>
      <c r="AD16" s="65"/>
      <c r="AE16" s="65"/>
      <c r="AF16" s="65"/>
      <c r="AG16" s="65"/>
      <c r="AH16" s="65"/>
      <c r="AI16" s="65"/>
      <c r="AJ16" s="65"/>
      <c r="AK16" s="65"/>
      <c r="AL16" s="65"/>
      <c r="AM16" s="65"/>
      <c r="AN16" s="65"/>
      <c r="AO16" s="65"/>
      <c r="AP16" s="65"/>
      <c r="AQ16" s="65"/>
      <c r="AR16" s="65"/>
      <c r="AS16" s="65"/>
      <c r="AT16" s="65"/>
      <c r="AU16" s="65"/>
      <c r="AV16" s="65"/>
      <c r="AW16" s="65"/>
      <c r="AX16" s="65"/>
      <c r="AY16" s="65"/>
      <c r="AZ16" s="65"/>
      <c r="BA16" s="65"/>
      <c r="BB16" s="65"/>
      <c r="BC16" s="65"/>
      <c r="BD16" s="65"/>
      <c r="BE16" s="65"/>
      <c r="BF16" s="65"/>
      <c r="BG16" s="65"/>
      <c r="BH16" s="65"/>
      <c r="BI16" s="65"/>
      <c r="BJ16" s="65"/>
      <c r="BK16" s="65"/>
      <c r="BL16" s="65"/>
      <c r="BM16" s="65"/>
      <c r="BN16" s="65"/>
      <c r="BO16" s="65"/>
      <c r="BP16" s="65"/>
      <c r="BQ16" s="65"/>
      <c r="BR16" s="65"/>
      <c r="BS16" s="65"/>
      <c r="BT16" s="65"/>
      <c r="BU16" s="65"/>
      <c r="BV16" s="65"/>
      <c r="BW16" s="65"/>
      <c r="BX16" s="65"/>
      <c r="BY16" s="67"/>
      <c r="CP16" s="70"/>
      <c r="CQ16" s="70"/>
      <c r="CR16" s="70"/>
      <c r="CS16" s="70"/>
      <c r="CT16" s="70"/>
      <c r="CU16" s="70"/>
      <c r="CV16" s="70"/>
      <c r="CW16" s="70"/>
      <c r="CX16" s="70"/>
      <c r="CY16" s="70"/>
      <c r="CZ16" s="70"/>
      <c r="DA16" s="70"/>
      <c r="DB16" s="70"/>
      <c r="DC16" s="70"/>
      <c r="DD16" s="70"/>
      <c r="DE16" s="70"/>
      <c r="DF16" s="70"/>
      <c r="DG16" s="70"/>
      <c r="DH16" s="70"/>
    </row>
    <row r="17" spans="1:112" ht="12" customHeight="1" x14ac:dyDescent="0.25">
      <c r="A17" s="64"/>
      <c r="B17" s="65"/>
      <c r="C17" s="65"/>
      <c r="D17" s="65"/>
      <c r="E17" s="65"/>
      <c r="F17" s="65"/>
      <c r="G17" s="65"/>
      <c r="H17" s="65"/>
      <c r="I17" s="65"/>
      <c r="J17" s="65"/>
      <c r="K17" s="65"/>
      <c r="L17" s="65"/>
      <c r="M17" s="65"/>
      <c r="N17" s="65"/>
      <c r="O17" s="65"/>
      <c r="P17" s="65"/>
      <c r="Q17" s="65"/>
      <c r="R17" s="65"/>
      <c r="S17" s="65"/>
      <c r="T17" s="65"/>
      <c r="U17" s="65"/>
      <c r="V17" s="65"/>
      <c r="W17" s="65"/>
      <c r="X17" s="65"/>
      <c r="Y17" s="65"/>
      <c r="Z17" s="65"/>
      <c r="AA17" s="65"/>
      <c r="AB17" s="65"/>
      <c r="AC17" s="65"/>
      <c r="AD17" s="65"/>
      <c r="AE17" s="65"/>
      <c r="AF17" s="65"/>
      <c r="AG17" s="65"/>
      <c r="AH17" s="65"/>
      <c r="AI17" s="65"/>
      <c r="AJ17" s="65"/>
      <c r="AK17" s="65"/>
      <c r="AL17" s="65"/>
      <c r="AM17" s="65"/>
      <c r="AN17" s="65"/>
      <c r="AO17" s="65"/>
      <c r="AP17" s="65"/>
      <c r="AQ17" s="65"/>
      <c r="AR17" s="65"/>
      <c r="AS17" s="65"/>
      <c r="AT17" s="65"/>
      <c r="AU17" s="65"/>
      <c r="AV17" s="65"/>
      <c r="AW17" s="65"/>
      <c r="AX17" s="65"/>
      <c r="AY17" s="65"/>
      <c r="AZ17" s="65"/>
      <c r="BA17" s="65"/>
      <c r="BB17" s="65"/>
      <c r="BC17" s="65"/>
      <c r="BD17" s="65"/>
      <c r="BE17" s="65"/>
      <c r="BF17" s="65"/>
      <c r="BG17" s="65"/>
      <c r="BH17" s="65"/>
      <c r="BI17" s="65"/>
      <c r="BJ17" s="65"/>
      <c r="BK17" s="65"/>
      <c r="BL17" s="65"/>
      <c r="BM17" s="65"/>
      <c r="BN17" s="65"/>
      <c r="BO17" s="65"/>
      <c r="BP17" s="65"/>
      <c r="BQ17" s="65"/>
      <c r="BR17" s="65"/>
      <c r="BS17" s="65"/>
      <c r="BT17" s="65"/>
      <c r="BU17" s="65"/>
      <c r="BV17" s="65"/>
      <c r="BW17" s="65"/>
      <c r="BX17" s="65"/>
      <c r="BY17" s="67"/>
      <c r="CP17" s="70"/>
      <c r="CQ17" s="70"/>
      <c r="CR17" s="70"/>
      <c r="CS17" s="70"/>
      <c r="CT17" s="70"/>
      <c r="CU17" s="70"/>
      <c r="CV17" s="70"/>
      <c r="CW17" s="70"/>
      <c r="CX17" s="70"/>
      <c r="CY17" s="70"/>
      <c r="CZ17" s="70"/>
      <c r="DA17" s="70"/>
      <c r="DB17" s="70"/>
      <c r="DC17" s="70"/>
      <c r="DD17" s="70"/>
      <c r="DE17" s="70"/>
      <c r="DF17" s="70"/>
      <c r="DG17" s="70"/>
      <c r="DH17" s="70"/>
    </row>
    <row r="18" spans="1:112" ht="12" customHeight="1" x14ac:dyDescent="0.25">
      <c r="A18" s="64"/>
      <c r="B18" s="65"/>
      <c r="C18" s="65"/>
      <c r="D18" s="65"/>
      <c r="E18" s="65"/>
      <c r="F18" s="65"/>
      <c r="G18" s="65"/>
      <c r="H18" s="65"/>
      <c r="I18" s="65"/>
      <c r="J18" s="65"/>
      <c r="K18" s="65"/>
      <c r="L18" s="65"/>
      <c r="M18" s="65"/>
      <c r="N18" s="65"/>
      <c r="O18" s="65"/>
      <c r="P18" s="65"/>
      <c r="Q18" s="65"/>
      <c r="R18" s="65"/>
      <c r="S18" s="65"/>
      <c r="T18" s="65"/>
      <c r="U18" s="65"/>
      <c r="V18" s="65"/>
      <c r="W18" s="65"/>
      <c r="X18" s="65"/>
      <c r="Y18" s="65"/>
      <c r="Z18" s="65"/>
      <c r="AA18" s="65"/>
      <c r="AB18" s="65"/>
      <c r="AC18" s="65"/>
      <c r="AD18" s="65"/>
      <c r="AE18" s="65"/>
      <c r="AF18" s="65"/>
      <c r="AG18" s="65"/>
      <c r="AH18" s="65"/>
      <c r="AI18" s="65"/>
      <c r="AJ18" s="65"/>
      <c r="AK18" s="65"/>
      <c r="AL18" s="65"/>
      <c r="AM18" s="65"/>
      <c r="AN18" s="65"/>
      <c r="AO18" s="65"/>
      <c r="AP18" s="65"/>
      <c r="AQ18" s="65"/>
      <c r="AR18" s="65"/>
      <c r="AS18" s="65"/>
      <c r="AT18" s="65"/>
      <c r="AU18" s="65"/>
      <c r="AV18" s="65"/>
      <c r="AW18" s="65"/>
      <c r="AX18" s="65"/>
      <c r="AY18" s="65"/>
      <c r="AZ18" s="65"/>
      <c r="BA18" s="65"/>
      <c r="BB18" s="65"/>
      <c r="BC18" s="65"/>
      <c r="BD18" s="65"/>
      <c r="BE18" s="65"/>
      <c r="BF18" s="65"/>
      <c r="BG18" s="65"/>
      <c r="BH18" s="65"/>
      <c r="BI18" s="65"/>
      <c r="BJ18" s="65"/>
      <c r="BK18" s="65"/>
      <c r="BL18" s="65"/>
      <c r="BM18" s="65"/>
      <c r="BN18" s="65"/>
      <c r="BO18" s="65"/>
      <c r="BP18" s="65"/>
      <c r="BQ18" s="65"/>
      <c r="BR18" s="65"/>
      <c r="BS18" s="65"/>
      <c r="BT18" s="65"/>
      <c r="BU18" s="65"/>
      <c r="BV18" s="65"/>
      <c r="BW18" s="65"/>
      <c r="BX18" s="65"/>
      <c r="BY18" s="67"/>
      <c r="CP18" s="70"/>
      <c r="CQ18" s="70"/>
      <c r="CR18" s="70"/>
      <c r="CS18" s="70"/>
      <c r="CT18" s="70"/>
      <c r="CU18" s="70"/>
      <c r="CV18" s="70"/>
      <c r="CW18" s="70"/>
      <c r="CX18" s="70"/>
      <c r="CY18" s="70"/>
      <c r="CZ18" s="70"/>
      <c r="DA18" s="70"/>
      <c r="DB18" s="70"/>
      <c r="DC18" s="70"/>
      <c r="DD18" s="70"/>
      <c r="DE18" s="70"/>
      <c r="DF18" s="70"/>
      <c r="DG18" s="70"/>
      <c r="DH18" s="70"/>
    </row>
    <row r="19" spans="1:112" ht="12" customHeight="1" x14ac:dyDescent="0.25">
      <c r="A19" s="64"/>
      <c r="B19" s="65"/>
      <c r="C19" s="65"/>
      <c r="D19" s="65"/>
      <c r="E19" s="65"/>
      <c r="F19" s="65"/>
      <c r="G19" s="65"/>
      <c r="H19" s="65"/>
      <c r="I19" s="65"/>
      <c r="J19" s="65"/>
      <c r="K19" s="65"/>
      <c r="L19" s="65"/>
      <c r="M19" s="65"/>
      <c r="N19" s="65"/>
      <c r="O19" s="65"/>
      <c r="P19" s="65"/>
      <c r="Q19" s="65"/>
      <c r="R19" s="65"/>
      <c r="S19" s="65"/>
      <c r="T19" s="65"/>
      <c r="U19" s="65"/>
      <c r="V19" s="65"/>
      <c r="W19" s="65"/>
      <c r="X19" s="65"/>
      <c r="Y19" s="65"/>
      <c r="Z19" s="65"/>
      <c r="AA19" s="65"/>
      <c r="AB19" s="65"/>
      <c r="AC19" s="65"/>
      <c r="AD19" s="65"/>
      <c r="AE19" s="65"/>
      <c r="AF19" s="65"/>
      <c r="AG19" s="65"/>
      <c r="AH19" s="65"/>
      <c r="AI19" s="65"/>
      <c r="AJ19" s="65"/>
      <c r="AK19" s="65"/>
      <c r="AL19" s="65"/>
      <c r="AM19" s="65"/>
      <c r="AN19" s="65"/>
      <c r="AO19" s="65"/>
      <c r="AP19" s="65"/>
      <c r="AQ19" s="65"/>
      <c r="AR19" s="65"/>
      <c r="AS19" s="65"/>
      <c r="AT19" s="65"/>
      <c r="AU19" s="65"/>
      <c r="AV19" s="65"/>
      <c r="AW19" s="65"/>
      <c r="AX19" s="65"/>
      <c r="AY19" s="65"/>
      <c r="AZ19" s="65"/>
      <c r="BA19" s="65"/>
      <c r="BB19" s="65"/>
      <c r="BC19" s="65"/>
      <c r="BD19" s="65"/>
      <c r="BE19" s="65"/>
      <c r="BF19" s="65"/>
      <c r="BG19" s="65"/>
      <c r="BH19" s="65"/>
      <c r="BI19" s="65"/>
      <c r="BJ19" s="65"/>
      <c r="BK19" s="65"/>
      <c r="BL19" s="65"/>
      <c r="BM19" s="65"/>
      <c r="BN19" s="65"/>
      <c r="BO19" s="65"/>
      <c r="BP19" s="65"/>
      <c r="BQ19" s="65"/>
      <c r="BR19" s="65"/>
      <c r="BS19" s="65"/>
      <c r="BT19" s="65"/>
      <c r="BU19" s="65"/>
      <c r="BV19" s="65"/>
      <c r="BW19" s="65"/>
      <c r="BX19" s="65"/>
      <c r="BY19" s="67"/>
      <c r="CP19" s="70"/>
      <c r="CQ19" s="70"/>
      <c r="CR19" s="70"/>
      <c r="CS19" s="70"/>
      <c r="CT19" s="70"/>
      <c r="CU19" s="70"/>
      <c r="CV19" s="70"/>
      <c r="CW19" s="70"/>
      <c r="CX19" s="70"/>
      <c r="CY19" s="70"/>
      <c r="CZ19" s="70"/>
      <c r="DA19" s="71"/>
      <c r="DB19" s="70"/>
      <c r="DC19" s="70"/>
      <c r="DD19" s="70"/>
      <c r="DE19" s="70"/>
      <c r="DF19" s="70"/>
      <c r="DG19" s="70"/>
      <c r="DH19" s="70"/>
    </row>
    <row r="20" spans="1:112" ht="12" customHeight="1" x14ac:dyDescent="0.25">
      <c r="A20" s="64"/>
      <c r="B20" s="65"/>
      <c r="C20" s="65"/>
      <c r="D20" s="65"/>
      <c r="E20" s="65"/>
      <c r="F20" s="65"/>
      <c r="G20" s="65"/>
      <c r="H20" s="65"/>
      <c r="I20" s="65"/>
      <c r="J20" s="65"/>
      <c r="K20" s="65"/>
      <c r="L20" s="65"/>
      <c r="M20" s="65"/>
      <c r="N20" s="65"/>
      <c r="O20" s="65"/>
      <c r="P20" s="65"/>
      <c r="Q20" s="65"/>
      <c r="R20" s="65"/>
      <c r="S20" s="65"/>
      <c r="T20" s="65"/>
      <c r="U20" s="65"/>
      <c r="V20" s="65"/>
      <c r="W20" s="65"/>
      <c r="X20" s="65"/>
      <c r="Y20" s="65"/>
      <c r="Z20" s="65"/>
      <c r="AA20" s="65"/>
      <c r="AB20" s="65"/>
      <c r="AC20" s="65"/>
      <c r="AD20" s="65"/>
      <c r="AE20" s="65"/>
      <c r="AF20" s="65"/>
      <c r="AG20" s="65"/>
      <c r="AH20" s="65"/>
      <c r="AI20" s="65"/>
      <c r="AJ20" s="65"/>
      <c r="AK20" s="65"/>
      <c r="AL20" s="65"/>
      <c r="AM20" s="65"/>
      <c r="AN20" s="65"/>
      <c r="AO20" s="65"/>
      <c r="AP20" s="65"/>
      <c r="AQ20" s="65"/>
      <c r="AR20" s="65"/>
      <c r="AS20" s="65"/>
      <c r="AT20" s="65"/>
      <c r="AU20" s="65"/>
      <c r="AV20" s="65"/>
      <c r="AW20" s="65"/>
      <c r="AX20" s="65"/>
      <c r="AY20" s="65"/>
      <c r="AZ20" s="65"/>
      <c r="BA20" s="65"/>
      <c r="BB20" s="65"/>
      <c r="BC20" s="65"/>
      <c r="BD20" s="65"/>
      <c r="BE20" s="65"/>
      <c r="BF20" s="65"/>
      <c r="BG20" s="65"/>
      <c r="BH20" s="65"/>
      <c r="BI20" s="65"/>
      <c r="BJ20" s="65"/>
      <c r="BK20" s="65"/>
      <c r="BL20" s="65"/>
      <c r="BM20" s="65"/>
      <c r="BN20" s="65"/>
      <c r="BO20" s="65"/>
      <c r="BP20" s="65"/>
      <c r="BQ20" s="65"/>
      <c r="BR20" s="65"/>
      <c r="BS20" s="65"/>
      <c r="BT20" s="65"/>
      <c r="BU20" s="65"/>
      <c r="BV20" s="65"/>
      <c r="BW20" s="65"/>
      <c r="BX20" s="65"/>
      <c r="BY20" s="67"/>
      <c r="CP20" s="70"/>
      <c r="CQ20" s="70"/>
      <c r="CR20" s="70"/>
      <c r="CS20" s="70"/>
      <c r="CT20" s="70"/>
      <c r="CU20" s="70"/>
      <c r="CV20" s="70"/>
      <c r="CW20" s="70"/>
      <c r="CX20" s="70"/>
      <c r="CY20" s="70"/>
      <c r="CZ20" s="70"/>
      <c r="DA20" s="72"/>
      <c r="DB20" s="70"/>
      <c r="DC20" s="70"/>
      <c r="DD20" s="70"/>
      <c r="DE20" s="70"/>
      <c r="DF20" s="70"/>
      <c r="DG20" s="70"/>
      <c r="DH20" s="70"/>
    </row>
    <row r="21" spans="1:112" ht="12" customHeight="1" x14ac:dyDescent="0.25">
      <c r="A21" s="64"/>
      <c r="B21" s="65"/>
      <c r="C21" s="65"/>
      <c r="D21" s="65"/>
      <c r="E21" s="65"/>
      <c r="F21" s="65"/>
      <c r="G21" s="65"/>
      <c r="H21" s="65"/>
      <c r="I21" s="65"/>
      <c r="J21" s="65"/>
      <c r="K21" s="65"/>
      <c r="L21" s="65"/>
      <c r="M21" s="65"/>
      <c r="N21" s="65"/>
      <c r="O21" s="65"/>
      <c r="P21" s="65"/>
      <c r="Q21" s="65"/>
      <c r="R21" s="65"/>
      <c r="S21" s="65"/>
      <c r="T21" s="65"/>
      <c r="U21" s="65"/>
      <c r="V21" s="65"/>
      <c r="W21" s="65"/>
      <c r="X21" s="65"/>
      <c r="Y21" s="65"/>
      <c r="Z21" s="65"/>
      <c r="AA21" s="65"/>
      <c r="AB21" s="65"/>
      <c r="AC21" s="65"/>
      <c r="AD21" s="65"/>
      <c r="AE21" s="65"/>
      <c r="AF21" s="65"/>
      <c r="AG21" s="65"/>
      <c r="AH21" s="65"/>
      <c r="AI21" s="65"/>
      <c r="AJ21" s="65"/>
      <c r="AK21" s="65"/>
      <c r="AL21" s="65"/>
      <c r="AM21" s="65"/>
      <c r="AN21" s="65"/>
      <c r="AO21" s="65"/>
      <c r="AP21" s="65"/>
      <c r="AQ21" s="65"/>
      <c r="AR21" s="65"/>
      <c r="AS21" s="65"/>
      <c r="AT21" s="65"/>
      <c r="AU21" s="65"/>
      <c r="AV21" s="65"/>
      <c r="AW21" s="65"/>
      <c r="AX21" s="65"/>
      <c r="AY21" s="65"/>
      <c r="AZ21" s="65"/>
      <c r="BA21" s="65"/>
      <c r="BB21" s="65"/>
      <c r="BC21" s="65"/>
      <c r="BD21" s="65"/>
      <c r="BE21" s="65"/>
      <c r="BF21" s="65"/>
      <c r="BG21" s="65"/>
      <c r="BH21" s="65"/>
      <c r="BI21" s="65"/>
      <c r="BJ21" s="65"/>
      <c r="BK21" s="65"/>
      <c r="BL21" s="65"/>
      <c r="BM21" s="65"/>
      <c r="BN21" s="65"/>
      <c r="BO21" s="65"/>
      <c r="BP21" s="65"/>
      <c r="BQ21" s="65"/>
      <c r="BR21" s="65"/>
      <c r="BS21" s="65"/>
      <c r="BT21" s="65"/>
      <c r="BU21" s="65"/>
      <c r="BV21" s="65"/>
      <c r="BW21" s="65"/>
      <c r="BX21" s="65"/>
      <c r="BY21" s="67"/>
      <c r="CP21" s="70"/>
      <c r="CQ21" s="70"/>
      <c r="CR21" s="70"/>
      <c r="CS21" s="70"/>
      <c r="CT21" s="70"/>
      <c r="CU21" s="70"/>
      <c r="CV21" s="70"/>
      <c r="CW21" s="70"/>
      <c r="CX21" s="70"/>
      <c r="CY21" s="70"/>
      <c r="CZ21" s="70"/>
      <c r="DA21" s="71"/>
      <c r="DB21" s="70"/>
      <c r="DC21" s="70"/>
      <c r="DD21" s="70"/>
      <c r="DE21" s="70"/>
      <c r="DF21" s="70"/>
      <c r="DG21" s="70"/>
      <c r="DH21" s="70"/>
    </row>
    <row r="22" spans="1:112" ht="12" customHeight="1" x14ac:dyDescent="0.25">
      <c r="A22" s="64"/>
      <c r="B22" s="65"/>
      <c r="C22" s="65"/>
      <c r="D22" s="65"/>
      <c r="E22" s="65"/>
      <c r="F22" s="65"/>
      <c r="G22" s="65"/>
      <c r="H22" s="65"/>
      <c r="I22" s="65"/>
      <c r="J22" s="65"/>
      <c r="K22" s="65"/>
      <c r="L22" s="65"/>
      <c r="M22" s="65"/>
      <c r="N22" s="65"/>
      <c r="O22" s="65"/>
      <c r="P22" s="65"/>
      <c r="Q22" s="65"/>
      <c r="R22" s="65"/>
      <c r="S22" s="65"/>
      <c r="T22" s="65"/>
      <c r="U22" s="65"/>
      <c r="V22" s="65"/>
      <c r="W22" s="65"/>
      <c r="X22" s="65"/>
      <c r="Y22" s="65"/>
      <c r="Z22" s="65"/>
      <c r="AA22" s="65"/>
      <c r="AB22" s="65"/>
      <c r="AC22" s="65"/>
      <c r="AD22" s="65"/>
      <c r="AE22" s="65"/>
      <c r="AF22" s="65"/>
      <c r="AG22" s="65"/>
      <c r="AH22" s="65"/>
      <c r="AI22" s="65"/>
      <c r="AJ22" s="65"/>
      <c r="AK22" s="65"/>
      <c r="AL22" s="65"/>
      <c r="AM22" s="65"/>
      <c r="AN22" s="65"/>
      <c r="AO22" s="65"/>
      <c r="AP22" s="65"/>
      <c r="AQ22" s="65"/>
      <c r="AR22" s="65"/>
      <c r="AS22" s="65"/>
      <c r="AT22" s="65"/>
      <c r="AU22" s="65"/>
      <c r="AV22" s="65"/>
      <c r="AW22" s="65"/>
      <c r="AX22" s="65"/>
      <c r="AY22" s="65"/>
      <c r="AZ22" s="65"/>
      <c r="BA22" s="65"/>
      <c r="BB22" s="65"/>
      <c r="BC22" s="65"/>
      <c r="BD22" s="65"/>
      <c r="BE22" s="65"/>
      <c r="BF22" s="65"/>
      <c r="BG22" s="65"/>
      <c r="BH22" s="65"/>
      <c r="BI22" s="65"/>
      <c r="BJ22" s="65"/>
      <c r="BK22" s="65"/>
      <c r="BL22" s="65"/>
      <c r="BM22" s="65"/>
      <c r="BN22" s="65"/>
      <c r="BO22" s="65"/>
      <c r="BP22" s="65"/>
      <c r="BQ22" s="65"/>
      <c r="BR22" s="65"/>
      <c r="BS22" s="65"/>
      <c r="BT22" s="65"/>
      <c r="BU22" s="65"/>
      <c r="BV22" s="65"/>
      <c r="BW22" s="65"/>
      <c r="BX22" s="65"/>
      <c r="BY22" s="67"/>
      <c r="CP22" s="70"/>
      <c r="CQ22" s="70"/>
      <c r="CR22" s="70"/>
      <c r="CS22" s="70"/>
      <c r="CT22" s="70"/>
      <c r="CU22" s="70"/>
      <c r="CV22" s="70"/>
      <c r="CW22" s="70"/>
      <c r="CX22" s="70"/>
      <c r="CY22" s="70"/>
      <c r="CZ22" s="70"/>
      <c r="DA22" s="70"/>
      <c r="DB22" s="70"/>
      <c r="DC22" s="70"/>
      <c r="DD22" s="70"/>
      <c r="DE22" s="70"/>
      <c r="DF22" s="70"/>
      <c r="DG22" s="70"/>
      <c r="DH22" s="70"/>
    </row>
    <row r="23" spans="1:112" ht="12" customHeight="1" x14ac:dyDescent="0.25">
      <c r="A23" s="64"/>
      <c r="B23" s="65"/>
      <c r="C23" s="65"/>
      <c r="D23" s="65"/>
      <c r="E23" s="68"/>
      <c r="F23" s="65"/>
      <c r="G23" s="65"/>
      <c r="H23" s="65"/>
      <c r="I23" s="65"/>
      <c r="J23" s="65"/>
      <c r="K23" s="65"/>
      <c r="L23" s="65"/>
      <c r="M23" s="65"/>
      <c r="N23" s="65"/>
      <c r="O23" s="65"/>
      <c r="P23" s="65"/>
      <c r="Q23" s="65"/>
      <c r="R23" s="65"/>
      <c r="S23" s="65"/>
      <c r="T23" s="65"/>
      <c r="U23" s="65"/>
      <c r="V23" s="65"/>
      <c r="W23" s="65"/>
      <c r="X23" s="65"/>
      <c r="Y23" s="65"/>
      <c r="Z23" s="65"/>
      <c r="AA23" s="65"/>
      <c r="AB23" s="65"/>
      <c r="AC23" s="65"/>
      <c r="AD23" s="65"/>
      <c r="AE23" s="65"/>
      <c r="AF23" s="65"/>
      <c r="AG23" s="65"/>
      <c r="AH23" s="65"/>
      <c r="AI23" s="65"/>
      <c r="AJ23" s="65"/>
      <c r="AK23" s="65"/>
      <c r="AL23" s="66"/>
      <c r="AM23" s="66"/>
      <c r="AN23" s="66"/>
      <c r="AO23" s="66"/>
      <c r="AP23" s="66"/>
      <c r="AQ23" s="66"/>
      <c r="AR23" s="66"/>
      <c r="AS23" s="66"/>
      <c r="AT23" s="66"/>
      <c r="AU23" s="66"/>
      <c r="AV23" s="65"/>
      <c r="AW23" s="65"/>
      <c r="AX23" s="65"/>
      <c r="AY23" s="65"/>
      <c r="AZ23" s="65"/>
      <c r="BA23" s="65"/>
      <c r="BB23" s="65"/>
      <c r="BC23" s="65"/>
      <c r="BD23" s="65"/>
      <c r="BE23" s="65"/>
      <c r="BF23" s="65"/>
      <c r="BG23" s="65"/>
      <c r="BH23" s="65"/>
      <c r="BI23" s="65"/>
      <c r="BJ23" s="65"/>
      <c r="BK23" s="65"/>
      <c r="BL23" s="65"/>
      <c r="BM23" s="65"/>
      <c r="BN23" s="65"/>
      <c r="BO23" s="65"/>
      <c r="BP23" s="65"/>
      <c r="BQ23" s="65"/>
      <c r="BR23" s="65"/>
      <c r="BS23" s="65"/>
      <c r="BT23" s="65"/>
      <c r="BU23" s="65"/>
      <c r="BV23" s="65"/>
      <c r="BW23" s="65"/>
      <c r="BX23" s="65"/>
      <c r="BY23" s="67"/>
      <c r="CP23" s="70"/>
      <c r="CQ23" s="70"/>
      <c r="CR23" s="70"/>
      <c r="CS23" s="70"/>
      <c r="CT23" s="70"/>
      <c r="CU23" s="70"/>
      <c r="CV23" s="70"/>
      <c r="CW23" s="70"/>
      <c r="CX23" s="70"/>
      <c r="CY23" s="70"/>
      <c r="CZ23" s="70"/>
      <c r="DA23" s="70"/>
      <c r="DB23" s="70"/>
      <c r="DC23" s="70"/>
      <c r="DD23" s="70"/>
      <c r="DE23" s="70"/>
      <c r="DF23" s="70"/>
      <c r="DG23" s="70"/>
      <c r="DH23" s="70"/>
    </row>
    <row r="24" spans="1:112" ht="12" customHeight="1" x14ac:dyDescent="0.25">
      <c r="A24" s="64"/>
      <c r="B24" s="65"/>
      <c r="C24" s="65"/>
      <c r="D24" s="65"/>
      <c r="E24" s="65"/>
      <c r="F24" s="65"/>
      <c r="G24" s="65"/>
      <c r="H24" s="65"/>
      <c r="I24" s="65"/>
      <c r="J24" s="66"/>
      <c r="K24" s="66"/>
      <c r="L24" s="66"/>
      <c r="M24" s="66"/>
      <c r="N24" s="66"/>
      <c r="O24" s="66"/>
      <c r="P24" s="66"/>
      <c r="Q24" s="66"/>
      <c r="R24" s="66"/>
      <c r="S24" s="66"/>
      <c r="T24" s="66"/>
      <c r="U24" s="66"/>
      <c r="V24" s="66"/>
      <c r="W24" s="66"/>
      <c r="X24" s="65"/>
      <c r="Y24" s="65"/>
      <c r="Z24" s="65"/>
      <c r="AA24" s="65"/>
      <c r="AB24" s="65"/>
      <c r="AC24" s="65"/>
      <c r="AD24" s="65"/>
      <c r="AE24" s="65"/>
      <c r="AF24" s="65"/>
      <c r="AG24" s="65"/>
      <c r="AH24" s="65"/>
      <c r="AI24" s="65"/>
      <c r="AJ24" s="65"/>
      <c r="AK24" s="65"/>
      <c r="AL24" s="66"/>
      <c r="AM24" s="66"/>
      <c r="AN24" s="66"/>
      <c r="AO24" s="66"/>
      <c r="AP24" s="66"/>
      <c r="AQ24" s="66"/>
      <c r="AR24" s="66"/>
      <c r="AS24" s="66"/>
      <c r="AT24" s="66"/>
      <c r="AU24" s="66"/>
      <c r="AV24" s="65"/>
      <c r="AW24" s="65"/>
      <c r="AX24" s="65"/>
      <c r="AY24" s="65"/>
      <c r="AZ24" s="65"/>
      <c r="BA24" s="65"/>
      <c r="BB24" s="65"/>
      <c r="BC24" s="65"/>
      <c r="BD24" s="65"/>
      <c r="BE24" s="65"/>
      <c r="BF24" s="65"/>
      <c r="BG24" s="65"/>
      <c r="BH24" s="65"/>
      <c r="BI24" s="65"/>
      <c r="BJ24" s="65"/>
      <c r="BK24" s="65"/>
      <c r="BL24" s="65"/>
      <c r="BM24" s="65"/>
      <c r="BN24" s="65"/>
      <c r="BO24" s="65"/>
      <c r="BP24" s="65"/>
      <c r="BQ24" s="65"/>
      <c r="BR24" s="65"/>
      <c r="BS24" s="65"/>
      <c r="BT24" s="65"/>
      <c r="BU24" s="65"/>
      <c r="BV24" s="65"/>
      <c r="BW24" s="65"/>
      <c r="BX24" s="65"/>
      <c r="BY24" s="67"/>
    </row>
    <row r="25" spans="1:112" ht="12" customHeight="1" x14ac:dyDescent="0.25">
      <c r="A25" s="64"/>
      <c r="B25" s="65"/>
      <c r="C25" s="65"/>
      <c r="D25" s="65"/>
      <c r="E25" s="65"/>
      <c r="F25" s="65"/>
      <c r="G25" s="65"/>
      <c r="H25" s="65"/>
      <c r="I25" s="65"/>
      <c r="J25" s="66"/>
      <c r="K25" s="66"/>
      <c r="L25" s="66"/>
      <c r="M25" s="66"/>
      <c r="N25" s="66"/>
      <c r="O25" s="66"/>
      <c r="P25" s="66"/>
      <c r="Q25" s="66"/>
      <c r="R25" s="66"/>
      <c r="S25" s="66"/>
      <c r="T25" s="66"/>
      <c r="U25" s="66"/>
      <c r="V25" s="66"/>
      <c r="W25" s="66"/>
      <c r="X25" s="65"/>
      <c r="Y25" s="65"/>
      <c r="Z25" s="65"/>
      <c r="AA25" s="65"/>
      <c r="AB25" s="65"/>
      <c r="AC25" s="65"/>
      <c r="AD25" s="65"/>
      <c r="AE25" s="65"/>
      <c r="AF25" s="65"/>
      <c r="AG25" s="65"/>
      <c r="AH25" s="65"/>
      <c r="AI25" s="65"/>
      <c r="AJ25" s="65"/>
      <c r="AK25" s="65"/>
      <c r="AL25" s="69"/>
      <c r="AM25" s="69"/>
      <c r="AN25" s="69"/>
      <c r="AO25" s="69"/>
      <c r="AP25" s="69"/>
      <c r="AQ25" s="69"/>
      <c r="AR25" s="69"/>
      <c r="AS25" s="69"/>
      <c r="AT25" s="69"/>
      <c r="AU25" s="69"/>
      <c r="AV25" s="65"/>
      <c r="AW25" s="65"/>
      <c r="AX25" s="65"/>
      <c r="AY25" s="65"/>
      <c r="AZ25" s="65"/>
      <c r="BA25" s="65"/>
      <c r="BB25" s="65"/>
      <c r="BC25" s="65"/>
      <c r="BD25" s="65"/>
      <c r="BE25" s="65"/>
      <c r="BF25" s="65"/>
      <c r="BG25" s="65"/>
      <c r="BH25" s="65"/>
      <c r="BI25" s="65"/>
      <c r="BJ25" s="65"/>
      <c r="BK25" s="65"/>
      <c r="BL25" s="65"/>
      <c r="BM25" s="65"/>
      <c r="BN25" s="65"/>
      <c r="BO25" s="65"/>
      <c r="BP25" s="65"/>
      <c r="BQ25" s="65"/>
      <c r="BR25" s="65"/>
      <c r="BS25" s="65"/>
      <c r="BT25" s="65"/>
      <c r="BU25" s="65"/>
      <c r="BV25" s="65"/>
      <c r="BW25" s="65"/>
      <c r="BX25" s="65"/>
      <c r="BY25" s="67"/>
    </row>
    <row r="26" spans="1:112" ht="12" customHeight="1" x14ac:dyDescent="0.25">
      <c r="A26" s="64"/>
      <c r="B26" s="65"/>
      <c r="C26" s="65"/>
      <c r="D26" s="65"/>
      <c r="E26" s="65"/>
      <c r="F26" s="65"/>
      <c r="G26" s="65"/>
      <c r="H26" s="65"/>
      <c r="I26" s="65"/>
      <c r="J26" s="65"/>
      <c r="K26" s="65"/>
      <c r="L26" s="65"/>
      <c r="M26" s="65"/>
      <c r="N26" s="65"/>
      <c r="O26" s="65"/>
      <c r="P26" s="65"/>
      <c r="Q26" s="65"/>
      <c r="R26" s="65"/>
      <c r="S26" s="65"/>
      <c r="T26" s="65"/>
      <c r="U26" s="65"/>
      <c r="V26" s="65"/>
      <c r="W26" s="65"/>
      <c r="X26" s="65"/>
      <c r="Y26" s="65"/>
      <c r="Z26" s="65"/>
      <c r="AA26" s="65"/>
      <c r="AB26" s="65"/>
      <c r="AC26" s="65"/>
      <c r="AD26" s="65"/>
      <c r="AE26" s="65"/>
      <c r="AF26" s="65"/>
      <c r="AG26" s="65"/>
      <c r="AH26" s="65"/>
      <c r="AI26" s="65"/>
      <c r="AJ26" s="65"/>
      <c r="AK26" s="65"/>
      <c r="AL26" s="65"/>
      <c r="AM26" s="65"/>
      <c r="AN26" s="65"/>
      <c r="AO26" s="65"/>
      <c r="AP26" s="65"/>
      <c r="AQ26" s="65"/>
      <c r="AR26" s="65"/>
      <c r="AS26" s="65"/>
      <c r="AT26" s="65"/>
      <c r="AU26" s="65"/>
      <c r="AV26" s="65"/>
      <c r="AW26" s="65"/>
      <c r="AX26" s="65"/>
      <c r="AY26" s="65"/>
      <c r="AZ26" s="65"/>
      <c r="BA26" s="65"/>
      <c r="BB26" s="65"/>
      <c r="BC26" s="66"/>
      <c r="BD26" s="66"/>
      <c r="BE26" s="66"/>
      <c r="BF26" s="66"/>
      <c r="BG26" s="66"/>
      <c r="BH26" s="66"/>
      <c r="BI26" s="66"/>
      <c r="BJ26" s="66"/>
      <c r="BK26" s="66"/>
      <c r="BL26" s="66"/>
      <c r="BM26" s="66"/>
      <c r="BN26" s="66"/>
      <c r="BO26" s="66"/>
      <c r="BP26" s="66"/>
      <c r="BQ26" s="65"/>
      <c r="BR26" s="65"/>
      <c r="BS26" s="65"/>
      <c r="BT26" s="65"/>
      <c r="BU26" s="65"/>
      <c r="BV26" s="65"/>
      <c r="BW26" s="65"/>
      <c r="BX26" s="65"/>
      <c r="BY26" s="67"/>
    </row>
    <row r="27" spans="1:112" ht="12" customHeight="1" x14ac:dyDescent="0.25">
      <c r="A27" s="64"/>
      <c r="B27" s="73"/>
      <c r="C27" s="73"/>
      <c r="D27" s="73"/>
      <c r="E27" s="73"/>
      <c r="F27" s="73"/>
      <c r="G27" s="73"/>
      <c r="H27" s="73"/>
      <c r="I27" s="73"/>
      <c r="J27" s="73"/>
      <c r="K27" s="73"/>
      <c r="L27" s="73"/>
      <c r="M27" s="73"/>
      <c r="N27" s="74"/>
      <c r="O27" s="74"/>
      <c r="P27" s="74"/>
      <c r="Q27" s="74"/>
      <c r="R27" s="74"/>
      <c r="S27" s="74"/>
      <c r="T27" s="74"/>
      <c r="U27" s="74"/>
      <c r="V27" s="74"/>
      <c r="W27" s="74"/>
      <c r="X27" s="74"/>
      <c r="Y27" s="74"/>
      <c r="Z27" s="65"/>
      <c r="AA27" s="65"/>
      <c r="AB27" s="65"/>
      <c r="AC27" s="65"/>
      <c r="AD27" s="65"/>
      <c r="AE27" s="65"/>
      <c r="AF27" s="65"/>
      <c r="AG27" s="65"/>
      <c r="AH27" s="65"/>
      <c r="AI27" s="65"/>
      <c r="AJ27" s="65"/>
      <c r="AK27" s="65"/>
      <c r="AL27" s="65"/>
      <c r="AM27" s="65"/>
      <c r="AN27" s="65"/>
      <c r="AO27" s="65"/>
      <c r="AP27" s="65"/>
      <c r="AQ27" s="65"/>
      <c r="AR27" s="65"/>
      <c r="AS27" s="65"/>
      <c r="AT27" s="65"/>
      <c r="AU27" s="65"/>
      <c r="AV27" s="65"/>
      <c r="AW27" s="65"/>
      <c r="AX27" s="65"/>
      <c r="AY27" s="65"/>
      <c r="AZ27" s="65"/>
      <c r="BA27" s="65"/>
      <c r="BB27" s="65"/>
      <c r="BC27" s="66"/>
      <c r="BD27" s="66"/>
      <c r="BE27" s="66"/>
      <c r="BF27" s="66"/>
      <c r="BG27" s="66"/>
      <c r="BH27" s="66"/>
      <c r="BI27" s="66"/>
      <c r="BJ27" s="66"/>
      <c r="BK27" s="66"/>
      <c r="BL27" s="66"/>
      <c r="BM27" s="66"/>
      <c r="BN27" s="66"/>
      <c r="BO27" s="66"/>
      <c r="BP27" s="66"/>
      <c r="BQ27" s="65"/>
      <c r="BR27" s="65"/>
      <c r="BS27" s="65"/>
      <c r="BT27" s="65"/>
      <c r="BU27" s="65"/>
      <c r="BV27" s="65"/>
      <c r="BW27" s="65"/>
      <c r="BX27" s="65"/>
      <c r="BY27" s="67"/>
    </row>
    <row r="28" spans="1:112" ht="12" customHeight="1" x14ac:dyDescent="0.25">
      <c r="A28" s="64"/>
      <c r="B28" s="73"/>
      <c r="C28" s="73"/>
      <c r="D28" s="73"/>
      <c r="E28" s="73"/>
      <c r="F28" s="73"/>
      <c r="G28" s="73"/>
      <c r="H28" s="73"/>
      <c r="I28" s="73"/>
      <c r="J28" s="73"/>
      <c r="K28" s="73"/>
      <c r="L28" s="73"/>
      <c r="M28" s="73"/>
      <c r="N28" s="74"/>
      <c r="O28" s="74"/>
      <c r="P28" s="74"/>
      <c r="Q28" s="74"/>
      <c r="R28" s="74"/>
      <c r="S28" s="74"/>
      <c r="T28" s="74"/>
      <c r="U28" s="74"/>
      <c r="V28" s="74"/>
      <c r="W28" s="74"/>
      <c r="X28" s="74"/>
      <c r="Y28" s="74"/>
      <c r="Z28" s="65"/>
      <c r="AA28" s="65"/>
      <c r="AB28" s="65"/>
      <c r="AC28" s="65"/>
      <c r="AD28" s="65"/>
      <c r="AE28" s="65"/>
      <c r="AF28" s="65"/>
      <c r="AG28" s="65"/>
      <c r="AH28" s="65"/>
      <c r="AI28" s="65"/>
      <c r="AJ28" s="65"/>
      <c r="AK28" s="65"/>
      <c r="AL28" s="65"/>
      <c r="AM28" s="65"/>
      <c r="AN28" s="65"/>
      <c r="AO28" s="65"/>
      <c r="AP28" s="65"/>
      <c r="AQ28" s="65"/>
      <c r="AR28" s="65"/>
      <c r="AS28" s="65"/>
      <c r="AT28" s="65"/>
      <c r="AU28" s="65"/>
      <c r="AV28" s="65"/>
      <c r="AW28" s="65"/>
      <c r="AX28" s="65"/>
      <c r="AY28" s="65"/>
      <c r="AZ28" s="65"/>
      <c r="BA28" s="65"/>
      <c r="BB28" s="65"/>
      <c r="BC28" s="66"/>
      <c r="BD28" s="66"/>
      <c r="BE28" s="66"/>
      <c r="BF28" s="66"/>
      <c r="BG28" s="66"/>
      <c r="BH28" s="66"/>
      <c r="BI28" s="66"/>
      <c r="BJ28" s="66"/>
      <c r="BK28" s="66"/>
      <c r="BL28" s="66"/>
      <c r="BM28" s="66"/>
      <c r="BN28" s="66"/>
      <c r="BO28" s="66"/>
      <c r="BP28" s="66"/>
      <c r="BQ28" s="65"/>
      <c r="BR28" s="65"/>
      <c r="BS28" s="65"/>
      <c r="BT28" s="65"/>
      <c r="BU28" s="65"/>
      <c r="BV28" s="65"/>
      <c r="BW28" s="65"/>
      <c r="BX28" s="65"/>
      <c r="BY28" s="67"/>
    </row>
    <row r="29" spans="1:112" ht="12" customHeight="1" x14ac:dyDescent="0.25">
      <c r="A29" s="64"/>
      <c r="B29" s="73"/>
      <c r="C29" s="73"/>
      <c r="D29" s="73"/>
      <c r="E29" s="73"/>
      <c r="F29" s="73"/>
      <c r="G29" s="73"/>
      <c r="H29" s="73"/>
      <c r="I29" s="73"/>
      <c r="J29" s="73"/>
      <c r="K29" s="73"/>
      <c r="L29" s="73"/>
      <c r="M29" s="73"/>
      <c r="N29" s="74"/>
      <c r="O29" s="74"/>
      <c r="P29" s="74"/>
      <c r="Q29" s="74"/>
      <c r="R29" s="74"/>
      <c r="S29" s="74"/>
      <c r="T29" s="74"/>
      <c r="U29" s="74"/>
      <c r="V29" s="74"/>
      <c r="W29" s="74"/>
      <c r="X29" s="74"/>
      <c r="Y29" s="74"/>
      <c r="Z29" s="65"/>
      <c r="AA29" s="65"/>
      <c r="AB29" s="65"/>
      <c r="AC29" s="65"/>
      <c r="AD29" s="65"/>
      <c r="AE29" s="65"/>
      <c r="AF29" s="65"/>
      <c r="AG29" s="65"/>
      <c r="AH29" s="65"/>
      <c r="AI29" s="65"/>
      <c r="AJ29" s="65"/>
      <c r="AK29" s="65"/>
      <c r="AL29" s="65"/>
      <c r="AM29" s="65"/>
      <c r="AN29" s="65"/>
      <c r="AO29" s="65"/>
      <c r="AP29" s="65"/>
      <c r="AQ29" s="65"/>
      <c r="AR29" s="65"/>
      <c r="AS29" s="65"/>
      <c r="AT29" s="65"/>
      <c r="AU29" s="65"/>
      <c r="AV29" s="65"/>
      <c r="AW29" s="65"/>
      <c r="AX29" s="65"/>
      <c r="AY29" s="65"/>
      <c r="AZ29" s="65"/>
      <c r="BA29" s="65"/>
      <c r="BB29" s="65"/>
      <c r="BC29" s="66"/>
      <c r="BD29" s="66"/>
      <c r="BE29" s="66"/>
      <c r="BF29" s="66"/>
      <c r="BG29" s="66"/>
      <c r="BH29" s="66"/>
      <c r="BI29" s="66"/>
      <c r="BJ29" s="66"/>
      <c r="BK29" s="66"/>
      <c r="BL29" s="66"/>
      <c r="BM29" s="66"/>
      <c r="BN29" s="66"/>
      <c r="BO29" s="66"/>
      <c r="BP29" s="66"/>
      <c r="BQ29" s="65"/>
      <c r="BR29" s="65"/>
      <c r="BS29" s="65"/>
      <c r="BT29" s="65"/>
      <c r="BU29" s="65"/>
      <c r="BV29" s="65"/>
      <c r="BW29" s="65"/>
      <c r="BX29" s="65"/>
      <c r="BY29" s="67"/>
    </row>
    <row r="30" spans="1:112" ht="12" customHeight="1" x14ac:dyDescent="0.25">
      <c r="A30" s="64"/>
      <c r="B30" s="73"/>
      <c r="C30" s="73"/>
      <c r="D30" s="73"/>
      <c r="E30" s="73"/>
      <c r="F30" s="73"/>
      <c r="G30" s="73"/>
      <c r="H30" s="73"/>
      <c r="I30" s="73"/>
      <c r="J30" s="73"/>
      <c r="K30" s="73"/>
      <c r="L30" s="73"/>
      <c r="M30" s="73"/>
      <c r="N30" s="74"/>
      <c r="O30" s="74"/>
      <c r="P30" s="74"/>
      <c r="Q30" s="74"/>
      <c r="R30" s="74"/>
      <c r="S30" s="74"/>
      <c r="T30" s="74"/>
      <c r="U30" s="74"/>
      <c r="V30" s="74"/>
      <c r="W30" s="74"/>
      <c r="X30" s="74"/>
      <c r="Y30" s="74"/>
      <c r="Z30" s="65"/>
      <c r="AA30" s="65"/>
      <c r="AB30" s="65"/>
      <c r="AC30" s="65"/>
      <c r="AD30" s="65"/>
      <c r="AE30" s="65"/>
      <c r="AF30" s="65"/>
      <c r="AG30" s="65"/>
      <c r="AH30" s="65"/>
      <c r="AI30" s="65"/>
      <c r="AJ30" s="65"/>
      <c r="AK30" s="65"/>
      <c r="AL30" s="65"/>
      <c r="AM30" s="65"/>
      <c r="AN30" s="65"/>
      <c r="AO30" s="65"/>
      <c r="AP30" s="65"/>
      <c r="AQ30" s="65"/>
      <c r="AR30" s="65"/>
      <c r="AS30" s="65"/>
      <c r="AT30" s="65"/>
      <c r="AU30" s="65"/>
      <c r="AV30" s="65"/>
      <c r="AW30" s="65"/>
      <c r="AX30" s="65"/>
      <c r="AY30" s="65"/>
      <c r="AZ30" s="65"/>
      <c r="BA30" s="65"/>
      <c r="BB30" s="65"/>
      <c r="BC30" s="69"/>
      <c r="BD30" s="69"/>
      <c r="BE30" s="69"/>
      <c r="BF30" s="69"/>
      <c r="BG30" s="69"/>
      <c r="BH30" s="69"/>
      <c r="BI30" s="69"/>
      <c r="BJ30" s="69"/>
      <c r="BK30" s="69"/>
      <c r="BL30" s="69"/>
      <c r="BM30" s="69"/>
      <c r="BN30" s="69"/>
      <c r="BO30" s="69"/>
      <c r="BP30" s="69"/>
      <c r="BQ30" s="65"/>
      <c r="BR30" s="65"/>
      <c r="BS30" s="65"/>
      <c r="BT30" s="65"/>
      <c r="BU30" s="65"/>
      <c r="BV30" s="65"/>
      <c r="BW30" s="65"/>
      <c r="BX30" s="65"/>
      <c r="BY30" s="67"/>
    </row>
    <row r="31" spans="1:112" ht="12" customHeight="1" x14ac:dyDescent="0.25">
      <c r="A31" s="64"/>
      <c r="B31" s="73"/>
      <c r="C31" s="73"/>
      <c r="D31" s="73"/>
      <c r="E31" s="73"/>
      <c r="F31" s="73"/>
      <c r="G31" s="73"/>
      <c r="H31" s="73"/>
      <c r="I31" s="73"/>
      <c r="J31" s="73"/>
      <c r="K31" s="73"/>
      <c r="L31" s="73"/>
      <c r="M31" s="73"/>
      <c r="N31" s="74"/>
      <c r="O31" s="74"/>
      <c r="P31" s="74"/>
      <c r="Q31" s="74"/>
      <c r="R31" s="74"/>
      <c r="S31" s="74"/>
      <c r="T31" s="74"/>
      <c r="U31" s="74"/>
      <c r="V31" s="74"/>
      <c r="W31" s="74"/>
      <c r="X31" s="74"/>
      <c r="Y31" s="74"/>
      <c r="Z31" s="65"/>
      <c r="AA31" s="65"/>
      <c r="AB31" s="65"/>
      <c r="AC31" s="65"/>
      <c r="AD31" s="65"/>
      <c r="AE31" s="65"/>
      <c r="AF31" s="65"/>
      <c r="AG31" s="65"/>
      <c r="AH31" s="65"/>
      <c r="AI31" s="65"/>
      <c r="AJ31" s="65"/>
      <c r="AK31" s="65"/>
      <c r="AL31" s="65"/>
      <c r="AM31" s="65"/>
      <c r="AN31" s="65"/>
      <c r="AO31" s="65"/>
      <c r="AP31" s="65"/>
      <c r="AQ31" s="65"/>
      <c r="AR31" s="65"/>
      <c r="AS31" s="65"/>
      <c r="AT31" s="65"/>
      <c r="AU31" s="65"/>
      <c r="AV31" s="65"/>
      <c r="AW31" s="65"/>
      <c r="AX31" s="65"/>
      <c r="AY31" s="65"/>
      <c r="AZ31" s="65"/>
      <c r="BA31" s="65"/>
      <c r="BB31" s="65"/>
      <c r="BC31" s="69"/>
      <c r="BD31" s="69"/>
      <c r="BE31" s="69"/>
      <c r="BF31" s="69"/>
      <c r="BG31" s="69"/>
      <c r="BH31" s="69"/>
      <c r="BI31" s="69"/>
      <c r="BJ31" s="69"/>
      <c r="BK31" s="69"/>
      <c r="BL31" s="69"/>
      <c r="BM31" s="69"/>
      <c r="BN31" s="69"/>
      <c r="BO31" s="69"/>
      <c r="BP31" s="69"/>
      <c r="BQ31" s="65"/>
      <c r="BR31" s="65"/>
      <c r="BS31" s="65"/>
      <c r="BT31" s="65"/>
      <c r="BU31" s="65"/>
      <c r="BV31" s="65"/>
      <c r="BW31" s="65"/>
      <c r="BX31" s="65"/>
      <c r="BY31" s="67"/>
    </row>
    <row r="32" spans="1:112" ht="12" customHeight="1" x14ac:dyDescent="0.25">
      <c r="A32" s="75"/>
      <c r="B32" s="73"/>
      <c r="C32" s="73"/>
      <c r="D32" s="73"/>
      <c r="E32" s="73"/>
      <c r="F32" s="73"/>
      <c r="G32" s="73"/>
      <c r="H32" s="73"/>
      <c r="I32" s="73"/>
      <c r="J32" s="73"/>
      <c r="K32" s="73"/>
      <c r="L32" s="73"/>
      <c r="M32" s="73"/>
      <c r="N32" s="74"/>
      <c r="O32" s="74"/>
      <c r="P32" s="74"/>
      <c r="Q32" s="74"/>
      <c r="R32" s="74"/>
      <c r="S32" s="74"/>
      <c r="T32" s="74"/>
      <c r="U32" s="74"/>
      <c r="V32" s="74"/>
      <c r="W32" s="74"/>
      <c r="X32" s="74"/>
      <c r="Y32" s="74"/>
      <c r="Z32" s="76"/>
      <c r="AA32" s="76"/>
      <c r="AB32" s="76"/>
      <c r="AC32" s="76"/>
      <c r="AD32" s="76"/>
      <c r="AE32" s="76"/>
      <c r="AF32" s="76"/>
      <c r="AG32" s="76"/>
      <c r="AH32" s="76"/>
      <c r="AI32" s="76"/>
      <c r="AJ32" s="76"/>
      <c r="AK32" s="76"/>
      <c r="AL32" s="76"/>
      <c r="AM32" s="76"/>
      <c r="AN32" s="76"/>
      <c r="AO32" s="65"/>
      <c r="AP32" s="65"/>
      <c r="AQ32" s="65"/>
      <c r="AR32" s="65"/>
      <c r="AS32" s="65"/>
      <c r="AT32" s="65"/>
      <c r="AU32" s="65"/>
      <c r="AV32" s="76"/>
      <c r="AW32" s="76"/>
      <c r="AX32" s="76"/>
      <c r="AY32" s="76"/>
      <c r="AZ32" s="76"/>
      <c r="BA32" s="76"/>
      <c r="BB32" s="76"/>
      <c r="BC32" s="76"/>
      <c r="BD32" s="76"/>
      <c r="BE32" s="76"/>
      <c r="BF32" s="76"/>
      <c r="BG32" s="76"/>
      <c r="BH32" s="76"/>
      <c r="BI32" s="76"/>
      <c r="BJ32" s="76"/>
      <c r="BK32" s="76"/>
      <c r="BL32" s="76"/>
      <c r="BM32" s="76"/>
      <c r="BN32" s="76"/>
      <c r="BO32" s="76"/>
      <c r="BP32" s="76"/>
      <c r="BQ32" s="76"/>
      <c r="BR32" s="76"/>
      <c r="BS32" s="76"/>
      <c r="BT32" s="65"/>
      <c r="BU32" s="65"/>
      <c r="BV32" s="65"/>
      <c r="BW32" s="65"/>
      <c r="BX32" s="65"/>
      <c r="BY32" s="67"/>
    </row>
    <row r="33" spans="1:100" ht="12" customHeight="1" x14ac:dyDescent="0.3">
      <c r="A33" s="75"/>
      <c r="B33" s="73"/>
      <c r="C33" s="73"/>
      <c r="D33" s="73"/>
      <c r="E33" s="73"/>
      <c r="F33" s="73"/>
      <c r="G33" s="73"/>
      <c r="H33" s="73"/>
      <c r="I33" s="73"/>
      <c r="J33" s="73"/>
      <c r="K33" s="73"/>
      <c r="L33" s="73"/>
      <c r="M33" s="73"/>
      <c r="N33" s="77"/>
      <c r="O33" s="74"/>
      <c r="P33" s="74"/>
      <c r="Q33" s="74"/>
      <c r="R33" s="74"/>
      <c r="S33" s="74"/>
      <c r="T33" s="74"/>
      <c r="U33" s="74"/>
      <c r="V33" s="74"/>
      <c r="W33" s="74"/>
      <c r="X33" s="74"/>
      <c r="Y33" s="74"/>
      <c r="Z33" s="76"/>
      <c r="AA33" s="76"/>
      <c r="AB33" s="76"/>
      <c r="AC33" s="76"/>
      <c r="AD33" s="76"/>
      <c r="AE33" s="76"/>
      <c r="AF33" s="76"/>
      <c r="AG33" s="76"/>
      <c r="AH33" s="76"/>
      <c r="AI33" s="76"/>
      <c r="AJ33" s="76"/>
      <c r="AK33" s="76"/>
      <c r="AL33" s="73"/>
      <c r="AM33" s="73"/>
      <c r="AN33" s="73"/>
      <c r="AO33" s="73"/>
      <c r="AP33" s="73"/>
      <c r="AQ33" s="73"/>
      <c r="AR33" s="73"/>
      <c r="AS33" s="73"/>
      <c r="AT33" s="73"/>
      <c r="AU33" s="73"/>
      <c r="AV33" s="73"/>
      <c r="AW33" s="73"/>
      <c r="AX33" s="78"/>
      <c r="AY33" s="78"/>
      <c r="AZ33" s="78"/>
      <c r="BA33" s="78"/>
      <c r="BB33" s="78"/>
      <c r="BC33" s="78"/>
      <c r="BD33" s="78"/>
      <c r="BE33" s="78"/>
      <c r="BF33" s="78"/>
      <c r="BG33" s="78"/>
      <c r="BH33" s="65"/>
      <c r="BI33" s="73"/>
      <c r="BJ33" s="73"/>
      <c r="BK33" s="73"/>
      <c r="BL33" s="73"/>
      <c r="BM33" s="73"/>
      <c r="BN33" s="78"/>
      <c r="BO33" s="78"/>
      <c r="BP33" s="78"/>
      <c r="BQ33" s="78"/>
      <c r="BR33" s="78"/>
      <c r="BS33" s="78"/>
      <c r="BT33" s="76"/>
      <c r="BU33" s="76"/>
      <c r="BV33" s="76"/>
      <c r="BW33" s="76"/>
      <c r="BX33" s="65"/>
      <c r="BY33" s="67"/>
    </row>
    <row r="34" spans="1:100" ht="12" customHeight="1" x14ac:dyDescent="0.3">
      <c r="A34" s="64"/>
      <c r="B34" s="73"/>
      <c r="C34" s="73"/>
      <c r="D34" s="73"/>
      <c r="E34" s="73"/>
      <c r="F34" s="73"/>
      <c r="G34" s="73"/>
      <c r="H34" s="73"/>
      <c r="I34" s="73"/>
      <c r="J34" s="73"/>
      <c r="K34" s="73"/>
      <c r="L34" s="73"/>
      <c r="M34" s="73"/>
      <c r="N34" s="74"/>
      <c r="O34" s="74"/>
      <c r="P34" s="74"/>
      <c r="Q34" s="74"/>
      <c r="R34" s="74"/>
      <c r="S34" s="74"/>
      <c r="T34" s="74"/>
      <c r="U34" s="74"/>
      <c r="V34" s="74"/>
      <c r="W34" s="74"/>
      <c r="X34" s="74"/>
      <c r="Y34" s="74"/>
      <c r="Z34" s="65"/>
      <c r="AA34" s="65"/>
      <c r="AB34" s="65"/>
      <c r="AC34" s="65"/>
      <c r="AD34" s="65"/>
      <c r="AE34" s="65"/>
      <c r="AF34" s="65"/>
      <c r="AG34" s="65"/>
      <c r="AH34" s="65"/>
      <c r="AI34" s="65"/>
      <c r="AJ34" s="65"/>
      <c r="AK34" s="65"/>
      <c r="AL34" s="73"/>
      <c r="AM34" s="73"/>
      <c r="AN34" s="73"/>
      <c r="AO34" s="73"/>
      <c r="AP34" s="73"/>
      <c r="AQ34" s="73"/>
      <c r="AR34" s="73"/>
      <c r="AS34" s="73"/>
      <c r="AT34" s="73"/>
      <c r="AU34" s="73"/>
      <c r="AV34" s="73"/>
      <c r="AW34" s="73"/>
      <c r="AX34" s="78"/>
      <c r="AY34" s="78"/>
      <c r="AZ34" s="78"/>
      <c r="BA34" s="78"/>
      <c r="BB34" s="78"/>
      <c r="BC34" s="78"/>
      <c r="BD34" s="78"/>
      <c r="BE34" s="78"/>
      <c r="BF34" s="78"/>
      <c r="BG34" s="78"/>
      <c r="BH34" s="65"/>
      <c r="BI34" s="73"/>
      <c r="BJ34" s="73"/>
      <c r="BK34" s="73"/>
      <c r="BL34" s="73"/>
      <c r="BM34" s="73"/>
      <c r="BN34" s="78"/>
      <c r="BO34" s="78"/>
      <c r="BP34" s="78"/>
      <c r="BQ34" s="78"/>
      <c r="BR34" s="78"/>
      <c r="BS34" s="78"/>
      <c r="BT34" s="76"/>
      <c r="BU34" s="76"/>
      <c r="BV34" s="76"/>
      <c r="BW34" s="76"/>
      <c r="BX34" s="65"/>
      <c r="BY34" s="67"/>
    </row>
    <row r="35" spans="1:100" ht="12" customHeight="1" x14ac:dyDescent="0.25">
      <c r="A35" s="64"/>
      <c r="B35" s="73"/>
      <c r="C35" s="73"/>
      <c r="D35" s="73"/>
      <c r="E35" s="73"/>
      <c r="F35" s="73"/>
      <c r="G35" s="73"/>
      <c r="H35" s="73"/>
      <c r="I35" s="73"/>
      <c r="J35" s="73"/>
      <c r="K35" s="73"/>
      <c r="L35" s="73"/>
      <c r="M35" s="73"/>
      <c r="N35" s="79"/>
      <c r="O35" s="79"/>
      <c r="P35" s="79"/>
      <c r="Q35" s="79"/>
      <c r="R35" s="79"/>
      <c r="S35" s="73"/>
      <c r="T35" s="73"/>
      <c r="U35" s="73"/>
      <c r="V35" s="73"/>
      <c r="W35" s="73"/>
      <c r="X35" s="73"/>
      <c r="Y35" s="76"/>
      <c r="Z35" s="65"/>
      <c r="AA35" s="65"/>
      <c r="AB35" s="65"/>
      <c r="AC35" s="65"/>
      <c r="AD35" s="65"/>
      <c r="AE35" s="65"/>
      <c r="AF35" s="65"/>
      <c r="AG35" s="65"/>
      <c r="AH35" s="65"/>
      <c r="AI35" s="65"/>
      <c r="AJ35" s="65"/>
      <c r="AK35" s="65"/>
      <c r="AL35" s="65"/>
      <c r="AM35" s="65"/>
      <c r="AN35" s="76"/>
      <c r="AO35" s="76"/>
      <c r="AP35" s="76"/>
      <c r="AQ35" s="76"/>
      <c r="AR35" s="76"/>
      <c r="AS35" s="76"/>
      <c r="AT35" s="76"/>
      <c r="AU35" s="76"/>
      <c r="AV35" s="76"/>
      <c r="AW35" s="76"/>
      <c r="AX35" s="76"/>
      <c r="AY35" s="76"/>
      <c r="AZ35" s="76"/>
      <c r="BA35" s="76"/>
      <c r="BB35" s="76"/>
      <c r="BC35" s="76"/>
      <c r="BD35" s="76"/>
      <c r="BE35" s="76"/>
      <c r="BF35" s="76"/>
      <c r="BG35" s="76"/>
      <c r="BH35" s="76"/>
      <c r="BI35" s="76"/>
      <c r="BJ35" s="76"/>
      <c r="BK35" s="76"/>
      <c r="BL35" s="76"/>
      <c r="BM35" s="76"/>
      <c r="BN35" s="76"/>
      <c r="BO35" s="76"/>
      <c r="BP35" s="76"/>
      <c r="BQ35" s="76"/>
      <c r="BR35" s="76"/>
      <c r="BS35" s="76"/>
      <c r="BT35" s="76"/>
      <c r="BU35" s="76"/>
      <c r="BV35" s="76"/>
      <c r="BW35" s="76"/>
      <c r="BX35" s="65"/>
      <c r="BY35" s="67"/>
    </row>
    <row r="36" spans="1:100" ht="12" customHeight="1" x14ac:dyDescent="0.25">
      <c r="A36" s="64"/>
      <c r="B36" s="73"/>
      <c r="C36" s="73"/>
      <c r="D36" s="73"/>
      <c r="E36" s="73"/>
      <c r="F36" s="73"/>
      <c r="G36" s="73"/>
      <c r="H36" s="73"/>
      <c r="I36" s="73"/>
      <c r="J36" s="73"/>
      <c r="K36" s="73"/>
      <c r="L36" s="73"/>
      <c r="M36" s="73"/>
      <c r="N36" s="79"/>
      <c r="O36" s="79"/>
      <c r="P36" s="79"/>
      <c r="Q36" s="79"/>
      <c r="R36" s="79"/>
      <c r="S36" s="73"/>
      <c r="T36" s="73"/>
      <c r="U36" s="73"/>
      <c r="V36" s="73"/>
      <c r="W36" s="73"/>
      <c r="X36" s="73"/>
      <c r="Y36" s="76"/>
      <c r="Z36" s="65"/>
      <c r="AA36" s="65"/>
      <c r="AB36" s="65"/>
      <c r="AC36" s="65"/>
      <c r="AD36" s="65"/>
      <c r="AE36" s="65"/>
      <c r="AF36" s="65"/>
      <c r="AG36" s="65"/>
      <c r="AH36" s="65"/>
      <c r="AI36" s="65"/>
      <c r="AJ36" s="65"/>
      <c r="AK36" s="65"/>
      <c r="AL36" s="65"/>
      <c r="AM36" s="65"/>
      <c r="AN36" s="76"/>
      <c r="AO36" s="76"/>
      <c r="AP36" s="76"/>
      <c r="AQ36" s="76"/>
      <c r="AR36" s="76"/>
      <c r="AS36" s="76"/>
      <c r="AT36" s="76"/>
      <c r="AU36" s="76"/>
      <c r="AV36" s="76"/>
      <c r="AW36" s="76"/>
      <c r="AX36" s="76"/>
      <c r="AY36" s="76"/>
      <c r="AZ36" s="76"/>
      <c r="BA36" s="76"/>
      <c r="BB36" s="76"/>
      <c r="BC36" s="76"/>
      <c r="BD36" s="76"/>
      <c r="BE36" s="76"/>
      <c r="BF36" s="76"/>
      <c r="BG36" s="76"/>
      <c r="BH36" s="76"/>
      <c r="BI36" s="76"/>
      <c r="BJ36" s="76"/>
      <c r="BK36" s="76"/>
      <c r="BL36" s="76"/>
      <c r="BM36" s="76"/>
      <c r="BN36" s="76"/>
      <c r="BO36" s="76"/>
      <c r="BP36" s="76"/>
      <c r="BQ36" s="76"/>
      <c r="BR36" s="76"/>
      <c r="BS36" s="76"/>
      <c r="BT36" s="76"/>
      <c r="BU36" s="76"/>
      <c r="BV36" s="76"/>
      <c r="BW36" s="76"/>
      <c r="BX36" s="65"/>
      <c r="BY36" s="67"/>
    </row>
    <row r="37" spans="1:100" ht="12" customHeight="1" x14ac:dyDescent="0.2">
      <c r="A37" s="94"/>
      <c r="B37" s="65"/>
      <c r="C37" s="65"/>
      <c r="D37" s="65"/>
      <c r="E37" s="65"/>
      <c r="F37" s="65"/>
      <c r="G37" s="65"/>
      <c r="H37" s="68"/>
      <c r="I37" s="65"/>
      <c r="J37" s="65"/>
      <c r="K37" s="65"/>
      <c r="L37" s="65"/>
      <c r="M37" s="65"/>
      <c r="N37" s="65"/>
      <c r="O37" s="65"/>
      <c r="P37" s="65"/>
      <c r="Q37" s="65"/>
      <c r="R37" s="65"/>
      <c r="S37" s="65"/>
      <c r="T37" s="65"/>
      <c r="U37" s="65"/>
      <c r="V37" s="65"/>
      <c r="W37" s="65"/>
      <c r="X37" s="65"/>
      <c r="Y37" s="65"/>
      <c r="Z37" s="65"/>
      <c r="AA37" s="65"/>
      <c r="AB37" s="65"/>
      <c r="AC37" s="65"/>
      <c r="AD37" s="65"/>
      <c r="AE37" s="65"/>
      <c r="AF37" s="65"/>
      <c r="AG37" s="65"/>
      <c r="AH37" s="65"/>
      <c r="AI37" s="65"/>
      <c r="AJ37" s="65"/>
      <c r="AK37" s="65"/>
      <c r="AL37" s="65"/>
      <c r="AM37" s="65"/>
      <c r="AN37" s="65"/>
      <c r="AO37" s="65"/>
      <c r="AP37" s="65"/>
      <c r="AQ37" s="65"/>
      <c r="AR37" s="65"/>
      <c r="AS37" s="65"/>
      <c r="AT37" s="65"/>
      <c r="AU37" s="65"/>
      <c r="AV37" s="76"/>
      <c r="AW37" s="76"/>
      <c r="AX37" s="76"/>
      <c r="AY37" s="76"/>
      <c r="AZ37" s="76"/>
      <c r="BA37" s="76"/>
      <c r="BB37" s="76"/>
      <c r="BC37" s="76"/>
      <c r="BD37" s="76"/>
      <c r="BE37" s="76"/>
      <c r="BF37" s="76"/>
      <c r="BG37" s="76"/>
      <c r="BH37" s="76"/>
      <c r="BI37" s="76"/>
      <c r="BJ37" s="76"/>
      <c r="BK37" s="76"/>
      <c r="BL37" s="76"/>
      <c r="BM37" s="76"/>
      <c r="BN37" s="76"/>
      <c r="BO37" s="76"/>
      <c r="BP37" s="76"/>
      <c r="BQ37" s="76"/>
      <c r="BR37" s="76"/>
      <c r="BS37" s="76"/>
      <c r="BT37" s="65"/>
      <c r="BU37" s="65"/>
      <c r="BV37" s="65"/>
      <c r="BW37" s="65"/>
      <c r="BX37" s="65"/>
      <c r="BY37" s="67"/>
    </row>
    <row r="38" spans="1:100" ht="12" customHeight="1" x14ac:dyDescent="0.2">
      <c r="A38" s="91"/>
      <c r="B38" s="90"/>
      <c r="C38" s="90"/>
      <c r="D38" s="90"/>
      <c r="E38" s="90"/>
      <c r="F38" s="90"/>
      <c r="G38" s="90"/>
      <c r="H38" s="90"/>
      <c r="I38" s="90"/>
      <c r="J38" s="90"/>
      <c r="K38" s="90"/>
      <c r="L38" s="90"/>
      <c r="M38" s="90"/>
      <c r="N38" s="90"/>
      <c r="O38" s="90"/>
      <c r="P38" s="90"/>
      <c r="Q38" s="90"/>
      <c r="R38" s="90"/>
      <c r="S38" s="90"/>
      <c r="T38" s="90"/>
      <c r="U38" s="90"/>
      <c r="V38" s="90"/>
      <c r="W38" s="90"/>
      <c r="X38" s="90"/>
      <c r="Y38" s="90"/>
      <c r="Z38" s="81"/>
      <c r="AA38" s="81"/>
      <c r="AB38" s="81"/>
      <c r="AC38" s="81"/>
      <c r="AD38" s="81"/>
      <c r="AE38" s="81"/>
      <c r="AF38" s="81"/>
      <c r="AG38" s="81"/>
      <c r="AH38" s="81"/>
      <c r="AI38" s="81"/>
      <c r="AJ38" s="81"/>
      <c r="AK38" s="81"/>
      <c r="AL38" s="81"/>
      <c r="AM38" s="81"/>
      <c r="AN38" s="81"/>
      <c r="AO38" s="81"/>
      <c r="AP38" s="81"/>
      <c r="AQ38" s="81"/>
      <c r="AR38" s="81"/>
      <c r="AS38" s="81"/>
      <c r="AT38" s="81"/>
      <c r="AU38" s="81"/>
      <c r="AV38" s="81"/>
      <c r="AW38" s="81"/>
      <c r="AX38" s="81"/>
      <c r="AY38" s="81"/>
      <c r="AZ38" s="81"/>
      <c r="BA38" s="81"/>
      <c r="BB38" s="95"/>
      <c r="BC38" s="96"/>
      <c r="BD38" s="81"/>
      <c r="BE38" s="81"/>
      <c r="BF38" s="81"/>
      <c r="BG38" s="81"/>
      <c r="BH38" s="81"/>
      <c r="BI38" s="81"/>
      <c r="BJ38" s="81"/>
      <c r="BK38" s="81"/>
      <c r="BL38" s="81"/>
      <c r="BM38" s="81"/>
      <c r="BN38" s="81"/>
      <c r="BO38" s="81"/>
      <c r="BP38" s="81"/>
      <c r="BQ38" s="81"/>
      <c r="BR38" s="81"/>
      <c r="BS38" s="81"/>
      <c r="BT38" s="81"/>
      <c r="BU38" s="81"/>
      <c r="BV38" s="81"/>
      <c r="BW38" s="81"/>
      <c r="BX38" s="81"/>
      <c r="BY38" s="82"/>
    </row>
    <row r="39" spans="1:100" ht="12" customHeight="1" x14ac:dyDescent="0.2">
      <c r="A39" s="91"/>
      <c r="B39" s="90"/>
      <c r="C39" s="90"/>
      <c r="D39" s="90"/>
      <c r="E39" s="90"/>
      <c r="F39" s="90"/>
      <c r="G39" s="90"/>
      <c r="H39" s="90"/>
      <c r="I39" s="90"/>
      <c r="J39" s="90"/>
      <c r="K39" s="90"/>
      <c r="L39" s="90"/>
      <c r="M39" s="90"/>
      <c r="N39" s="90"/>
      <c r="O39" s="90"/>
      <c r="P39" s="90"/>
      <c r="Q39" s="90"/>
      <c r="R39" s="90"/>
      <c r="S39" s="90"/>
      <c r="T39" s="90"/>
      <c r="U39" s="90"/>
      <c r="V39" s="90"/>
      <c r="W39" s="90"/>
      <c r="X39" s="90"/>
      <c r="Y39" s="90"/>
      <c r="Z39" s="76"/>
      <c r="AA39" s="81"/>
      <c r="AB39" s="81"/>
      <c r="AC39" s="81"/>
      <c r="AD39" s="81"/>
      <c r="AE39" s="81"/>
      <c r="AF39" s="81"/>
      <c r="AG39" s="81"/>
      <c r="AH39" s="76"/>
      <c r="AI39" s="76"/>
      <c r="AJ39" s="76"/>
      <c r="AK39" s="76"/>
      <c r="AL39" s="76"/>
      <c r="AM39" s="76"/>
      <c r="AN39" s="76"/>
      <c r="AO39" s="76"/>
      <c r="AP39" s="76"/>
      <c r="AQ39" s="76"/>
      <c r="AR39" s="76"/>
      <c r="AS39" s="76"/>
      <c r="AT39" s="76"/>
      <c r="AU39" s="76"/>
      <c r="AV39" s="76"/>
      <c r="AW39" s="76"/>
      <c r="AX39" s="76"/>
      <c r="AY39" s="76"/>
      <c r="AZ39" s="76"/>
      <c r="BA39" s="76"/>
      <c r="BB39" s="76"/>
      <c r="BC39" s="76"/>
      <c r="BD39" s="76"/>
      <c r="BE39" s="76"/>
      <c r="BF39" s="76"/>
      <c r="BG39" s="81"/>
      <c r="BH39" s="81"/>
      <c r="BI39" s="81"/>
      <c r="BJ39" s="81"/>
      <c r="BK39" s="81"/>
      <c r="BL39" s="81"/>
      <c r="BM39" s="81"/>
      <c r="BN39" s="81"/>
      <c r="BO39" s="81"/>
      <c r="BP39" s="81"/>
      <c r="BQ39" s="81"/>
      <c r="BR39" s="81"/>
      <c r="BS39" s="81"/>
      <c r="BT39" s="81"/>
      <c r="BU39" s="81"/>
      <c r="BV39" s="81"/>
      <c r="BW39" s="81"/>
      <c r="BX39" s="81"/>
      <c r="BY39" s="82"/>
    </row>
    <row r="40" spans="1:100" ht="12" customHeight="1" x14ac:dyDescent="0.2">
      <c r="A40" s="91"/>
      <c r="B40" s="90"/>
      <c r="C40" s="90"/>
      <c r="D40" s="90"/>
      <c r="E40" s="90"/>
      <c r="F40" s="90"/>
      <c r="G40" s="90"/>
      <c r="H40" s="90"/>
      <c r="I40" s="90"/>
      <c r="J40" s="90"/>
      <c r="K40" s="90"/>
      <c r="L40" s="90"/>
      <c r="M40" s="90"/>
      <c r="N40" s="90"/>
      <c r="O40" s="90"/>
      <c r="P40" s="90"/>
      <c r="Q40" s="90"/>
      <c r="R40" s="90"/>
      <c r="S40" s="90"/>
      <c r="T40" s="90"/>
      <c r="U40" s="90"/>
      <c r="V40" s="90"/>
      <c r="W40" s="90"/>
      <c r="X40" s="90"/>
      <c r="Y40" s="90"/>
      <c r="Z40" s="76"/>
      <c r="AA40" s="81"/>
      <c r="AB40" s="81"/>
      <c r="AC40" s="81"/>
      <c r="AD40" s="81"/>
      <c r="AE40" s="81"/>
      <c r="AF40" s="81"/>
      <c r="AG40" s="81"/>
      <c r="AH40" s="76"/>
      <c r="AI40" s="76"/>
      <c r="AJ40" s="76"/>
      <c r="AK40" s="76"/>
      <c r="AL40" s="76"/>
      <c r="AM40" s="76"/>
      <c r="AN40" s="76"/>
      <c r="AO40" s="76"/>
      <c r="AP40" s="76"/>
      <c r="AQ40" s="76"/>
      <c r="AR40" s="76"/>
      <c r="AS40" s="76"/>
      <c r="AT40" s="76"/>
      <c r="AU40" s="76"/>
      <c r="AV40" s="76"/>
      <c r="AW40" s="76"/>
      <c r="AX40" s="76"/>
      <c r="AY40" s="76"/>
      <c r="AZ40" s="76"/>
      <c r="BA40" s="76"/>
      <c r="BB40" s="76"/>
      <c r="BC40" s="76"/>
      <c r="BD40" s="76"/>
      <c r="BE40" s="76"/>
      <c r="BF40" s="76"/>
      <c r="BG40" s="83"/>
      <c r="BH40" s="83"/>
      <c r="BI40" s="83"/>
      <c r="BJ40" s="83"/>
      <c r="BK40" s="83"/>
      <c r="BL40" s="83"/>
      <c r="BM40" s="83"/>
      <c r="BN40" s="83"/>
      <c r="BO40" s="83"/>
      <c r="BP40" s="81"/>
      <c r="BQ40" s="81"/>
      <c r="BR40" s="81"/>
      <c r="BS40" s="81"/>
      <c r="BT40" s="81"/>
      <c r="BU40" s="81"/>
      <c r="BV40" s="81"/>
      <c r="BW40" s="81"/>
      <c r="BX40" s="81"/>
      <c r="BY40" s="82"/>
      <c r="BZ40" s="84"/>
      <c r="CA40" s="84"/>
      <c r="CB40" s="84"/>
      <c r="CC40" s="84"/>
      <c r="CD40" s="84"/>
      <c r="CE40" s="84"/>
      <c r="CF40" s="84"/>
      <c r="CG40" s="84"/>
      <c r="CH40" s="84"/>
      <c r="CI40" s="84"/>
      <c r="CJ40" s="84"/>
      <c r="CK40" s="84"/>
      <c r="CL40" s="84"/>
      <c r="CM40" s="84"/>
      <c r="CN40" s="84"/>
      <c r="CO40" s="84"/>
      <c r="CP40" s="84"/>
      <c r="CQ40" s="84"/>
      <c r="CR40" s="84"/>
      <c r="CS40" s="84"/>
      <c r="CT40" s="84"/>
      <c r="CU40" s="84"/>
      <c r="CV40" s="84"/>
    </row>
    <row r="41" spans="1:100" ht="12" customHeight="1" thickBot="1" x14ac:dyDescent="0.25">
      <c r="A41" s="92"/>
      <c r="B41" s="93"/>
      <c r="C41" s="93"/>
      <c r="D41" s="93"/>
      <c r="E41" s="93"/>
      <c r="F41" s="93"/>
      <c r="G41" s="93"/>
      <c r="H41" s="93"/>
      <c r="I41" s="93"/>
      <c r="J41" s="93"/>
      <c r="K41" s="93"/>
      <c r="L41" s="93"/>
      <c r="M41" s="93"/>
      <c r="N41" s="93"/>
      <c r="O41" s="93"/>
      <c r="P41" s="93"/>
      <c r="Q41" s="93"/>
      <c r="R41" s="93"/>
      <c r="S41" s="93"/>
      <c r="T41" s="93"/>
      <c r="U41" s="93"/>
      <c r="V41" s="93"/>
      <c r="W41" s="93"/>
      <c r="X41" s="93"/>
      <c r="Y41" s="93"/>
      <c r="Z41" s="80"/>
      <c r="AA41" s="97"/>
      <c r="AB41" s="97"/>
      <c r="AC41" s="97"/>
      <c r="AD41" s="97"/>
      <c r="AE41" s="97"/>
      <c r="AF41" s="97"/>
      <c r="AG41" s="97"/>
      <c r="AH41" s="80"/>
      <c r="AI41" s="80"/>
      <c r="AJ41" s="80"/>
      <c r="AK41" s="80"/>
      <c r="AL41" s="80"/>
      <c r="AM41" s="80"/>
      <c r="AN41" s="80"/>
      <c r="AO41" s="80"/>
      <c r="AP41" s="80"/>
      <c r="AQ41" s="80"/>
      <c r="AR41" s="80"/>
      <c r="AS41" s="80"/>
      <c r="AT41" s="80"/>
      <c r="AU41" s="80"/>
      <c r="AV41" s="80"/>
      <c r="AW41" s="80"/>
      <c r="AX41" s="80"/>
      <c r="AY41" s="80"/>
      <c r="AZ41" s="80"/>
      <c r="BA41" s="80"/>
      <c r="BB41" s="80"/>
      <c r="BC41" s="80"/>
      <c r="BD41" s="80"/>
      <c r="BE41" s="80"/>
      <c r="BF41" s="80"/>
      <c r="BG41" s="98"/>
      <c r="BH41" s="98"/>
      <c r="BI41" s="98"/>
      <c r="BJ41" s="98"/>
      <c r="BK41" s="98"/>
      <c r="BL41" s="98"/>
      <c r="BM41" s="98"/>
      <c r="BN41" s="98"/>
      <c r="BO41" s="98"/>
      <c r="BP41" s="97"/>
      <c r="BQ41" s="97"/>
      <c r="BR41" s="97"/>
      <c r="BS41" s="97"/>
      <c r="BT41" s="97"/>
      <c r="BU41" s="97"/>
      <c r="BV41" s="97"/>
      <c r="BW41" s="97"/>
      <c r="BX41" s="97"/>
      <c r="BY41" s="88"/>
      <c r="BZ41" s="84"/>
      <c r="CA41" s="84"/>
      <c r="CB41" s="84"/>
      <c r="CC41" s="84"/>
      <c r="CD41" s="84"/>
      <c r="CE41" s="84"/>
      <c r="CF41" s="84"/>
      <c r="CG41" s="84"/>
      <c r="CH41" s="84"/>
      <c r="CI41" s="84"/>
      <c r="CJ41" s="84"/>
      <c r="CK41" s="84"/>
      <c r="CL41" s="84"/>
      <c r="CM41" s="84"/>
      <c r="CN41" s="84"/>
      <c r="CO41" s="84"/>
      <c r="CP41" s="84"/>
      <c r="CQ41" s="84"/>
      <c r="CR41" s="84"/>
      <c r="CS41" s="84"/>
      <c r="CT41" s="84"/>
      <c r="CU41" s="84"/>
      <c r="CV41" s="84"/>
    </row>
    <row r="42" spans="1:100" ht="12" customHeight="1" thickTop="1" x14ac:dyDescent="0.2">
      <c r="A42" s="137" t="s">
        <v>71</v>
      </c>
      <c r="B42" s="138"/>
      <c r="C42" s="138"/>
      <c r="D42" s="138"/>
      <c r="E42" s="138"/>
      <c r="F42" s="138"/>
      <c r="G42" s="138"/>
      <c r="H42" s="138"/>
      <c r="I42" s="138"/>
      <c r="J42" s="139"/>
      <c r="K42" s="140" t="s">
        <v>161</v>
      </c>
      <c r="L42" s="141"/>
      <c r="M42" s="141"/>
      <c r="N42" s="141"/>
      <c r="O42" s="141"/>
      <c r="P42" s="141"/>
      <c r="Q42" s="141"/>
      <c r="R42" s="141"/>
      <c r="S42" s="141"/>
      <c r="T42" s="141"/>
      <c r="U42" s="141"/>
      <c r="V42" s="141"/>
      <c r="W42" s="141"/>
      <c r="X42" s="141"/>
      <c r="Y42" s="142"/>
      <c r="Z42" s="65"/>
      <c r="AA42" s="87"/>
      <c r="AB42" s="85"/>
      <c r="AC42" s="85"/>
      <c r="AD42" s="85"/>
      <c r="AE42" s="85"/>
      <c r="AF42" s="85"/>
      <c r="AG42" s="85"/>
      <c r="AH42" s="65"/>
      <c r="AI42" s="65"/>
      <c r="AJ42" s="65"/>
      <c r="AK42" s="65"/>
      <c r="AL42" s="76"/>
      <c r="AM42" s="76"/>
      <c r="AN42" s="76"/>
      <c r="AO42" s="76"/>
      <c r="AP42" s="76"/>
      <c r="AQ42" s="76"/>
      <c r="AR42" s="76"/>
      <c r="AS42" s="76"/>
      <c r="AT42" s="76"/>
      <c r="AU42" s="76"/>
      <c r="AV42" s="76"/>
      <c r="AW42" s="76"/>
      <c r="AX42" s="76"/>
      <c r="AY42" s="76"/>
      <c r="AZ42" s="76"/>
      <c r="BA42" s="76"/>
      <c r="BB42" s="76"/>
      <c r="BC42" s="76"/>
      <c r="BD42" s="76"/>
      <c r="BE42" s="76"/>
      <c r="BF42" s="76"/>
      <c r="BG42" s="86"/>
      <c r="BH42" s="86"/>
      <c r="BI42" s="86"/>
      <c r="BJ42" s="86"/>
      <c r="BK42" s="86"/>
      <c r="BL42" s="86"/>
      <c r="BM42" s="86"/>
      <c r="BN42" s="86"/>
      <c r="BO42" s="86"/>
      <c r="BP42" s="86"/>
      <c r="BQ42" s="86"/>
      <c r="BR42" s="86"/>
      <c r="BS42" s="86"/>
      <c r="BT42" s="86"/>
      <c r="BU42" s="86"/>
      <c r="BV42" s="86"/>
      <c r="BW42" s="86"/>
      <c r="BX42" s="86"/>
      <c r="BY42" s="82"/>
      <c r="BZ42" s="84"/>
      <c r="CA42" s="84"/>
      <c r="CB42" s="84"/>
      <c r="CC42" s="84"/>
      <c r="CD42" s="84"/>
      <c r="CE42" s="84"/>
      <c r="CF42" s="84"/>
      <c r="CG42" s="84"/>
      <c r="CH42" s="84"/>
      <c r="CI42" s="84"/>
      <c r="CJ42" s="84"/>
      <c r="CK42" s="84"/>
      <c r="CL42" s="84"/>
      <c r="CM42" s="84"/>
      <c r="CN42" s="84"/>
      <c r="CO42" s="84"/>
      <c r="CP42" s="84"/>
      <c r="CQ42" s="84"/>
      <c r="CR42" s="84"/>
      <c r="CS42" s="84"/>
      <c r="CT42" s="84"/>
      <c r="CU42" s="84"/>
      <c r="CV42" s="84"/>
    </row>
    <row r="43" spans="1:100" ht="12" customHeight="1" thickBot="1" x14ac:dyDescent="0.25">
      <c r="A43" s="143" t="s">
        <v>19</v>
      </c>
      <c r="B43" s="144"/>
      <c r="C43" s="144"/>
      <c r="D43" s="144"/>
      <c r="E43" s="144"/>
      <c r="F43" s="144"/>
      <c r="G43" s="144"/>
      <c r="H43" s="144"/>
      <c r="I43" s="144"/>
      <c r="J43" s="145"/>
      <c r="K43" s="146" t="s">
        <v>241</v>
      </c>
      <c r="L43" s="147"/>
      <c r="M43" s="147"/>
      <c r="N43" s="147"/>
      <c r="O43" s="147"/>
      <c r="P43" s="147"/>
      <c r="Q43" s="147"/>
      <c r="R43" s="147"/>
      <c r="S43" s="147"/>
      <c r="T43" s="147"/>
      <c r="U43" s="147"/>
      <c r="V43" s="147"/>
      <c r="W43" s="147"/>
      <c r="X43" s="147"/>
      <c r="Y43" s="148"/>
      <c r="Z43" s="76"/>
      <c r="AA43" s="87"/>
      <c r="AB43" s="87"/>
      <c r="AC43" s="87"/>
      <c r="AD43" s="87"/>
      <c r="AE43" s="87"/>
      <c r="AF43" s="87"/>
      <c r="AG43" s="87"/>
      <c r="AH43" s="76"/>
      <c r="AI43" s="76"/>
      <c r="AJ43" s="76"/>
      <c r="AK43" s="76"/>
      <c r="AL43" s="76"/>
      <c r="AM43" s="76"/>
      <c r="AN43" s="76"/>
      <c r="AO43" s="76"/>
      <c r="AP43" s="76"/>
      <c r="AQ43" s="76"/>
      <c r="AR43" s="76"/>
      <c r="AS43" s="76"/>
      <c r="AT43" s="76"/>
      <c r="AU43" s="76"/>
      <c r="AV43" s="76"/>
      <c r="AW43" s="76"/>
      <c r="AX43" s="76"/>
      <c r="AY43" s="76"/>
      <c r="AZ43" s="76"/>
      <c r="BA43" s="76"/>
      <c r="BB43" s="76"/>
      <c r="BC43" s="76"/>
      <c r="BD43" s="76"/>
      <c r="BE43" s="76"/>
      <c r="BF43" s="76"/>
      <c r="BG43" s="86"/>
      <c r="BH43" s="86"/>
      <c r="BI43" s="86"/>
      <c r="BJ43" s="86"/>
      <c r="BK43" s="86"/>
      <c r="BL43" s="86"/>
      <c r="BM43" s="86"/>
      <c r="BN43" s="86"/>
      <c r="BO43" s="86"/>
      <c r="BP43" s="86"/>
      <c r="BQ43" s="86"/>
      <c r="BR43" s="86"/>
      <c r="BS43" s="86"/>
      <c r="BT43" s="86"/>
      <c r="BU43" s="86"/>
      <c r="BV43" s="86"/>
      <c r="BW43" s="86"/>
      <c r="BX43" s="86"/>
      <c r="BY43" s="82"/>
      <c r="BZ43" s="84"/>
      <c r="CA43" s="84"/>
      <c r="CB43" s="84"/>
      <c r="CC43" s="84"/>
      <c r="CD43" s="84"/>
      <c r="CE43" s="84"/>
      <c r="CF43" s="84"/>
      <c r="CG43" s="84"/>
      <c r="CH43" s="84"/>
      <c r="CI43" s="84"/>
      <c r="CJ43" s="84"/>
      <c r="CK43" s="84"/>
      <c r="CL43" s="84"/>
      <c r="CM43" s="84"/>
      <c r="CN43" s="84"/>
      <c r="CO43" s="84"/>
      <c r="CP43" s="84"/>
      <c r="CQ43" s="84"/>
      <c r="CR43" s="84"/>
      <c r="CS43" s="84"/>
      <c r="CT43" s="84"/>
      <c r="CU43" s="84"/>
      <c r="CV43" s="84"/>
    </row>
    <row r="44" spans="1:100" ht="12" customHeight="1" thickTop="1" x14ac:dyDescent="0.2">
      <c r="A44" s="89"/>
      <c r="B44" s="89"/>
      <c r="C44" s="89"/>
      <c r="D44" s="89"/>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89"/>
      <c r="AH44" s="89"/>
      <c r="AI44" s="89"/>
      <c r="AJ44" s="89"/>
      <c r="AK44" s="89"/>
      <c r="AL44" s="89"/>
      <c r="AM44" s="89"/>
      <c r="AN44" s="89"/>
      <c r="AO44" s="89"/>
      <c r="AP44" s="89"/>
      <c r="AQ44" s="89"/>
      <c r="AR44" s="89"/>
      <c r="AS44" s="89"/>
      <c r="AT44" s="89"/>
      <c r="AU44" s="89"/>
      <c r="AV44" s="89"/>
      <c r="AW44" s="89"/>
      <c r="AX44" s="89"/>
      <c r="AY44" s="89"/>
      <c r="AZ44" s="89"/>
      <c r="BA44" s="89"/>
      <c r="BB44" s="89"/>
      <c r="BC44" s="89"/>
      <c r="BD44" s="89"/>
      <c r="BE44" s="89"/>
      <c r="BF44" s="89"/>
      <c r="BG44" s="89"/>
      <c r="BH44" s="89"/>
      <c r="BI44" s="89"/>
      <c r="BJ44" s="89"/>
      <c r="BK44" s="89"/>
      <c r="BL44" s="89"/>
      <c r="BM44" s="89"/>
      <c r="BN44" s="89"/>
      <c r="BO44" s="89"/>
      <c r="BP44" s="89"/>
      <c r="BQ44" s="89"/>
      <c r="BR44" s="89"/>
      <c r="BS44" s="89"/>
      <c r="BT44" s="89"/>
      <c r="BU44" s="89"/>
      <c r="BV44" s="89"/>
      <c r="BW44" s="89"/>
      <c r="BX44" s="89"/>
      <c r="BY44" s="89"/>
      <c r="BZ44" s="84"/>
      <c r="CA44" s="84"/>
      <c r="CB44" s="84"/>
      <c r="CC44" s="84"/>
      <c r="CD44" s="84"/>
      <c r="CE44" s="84"/>
      <c r="CF44" s="84"/>
      <c r="CG44" s="84"/>
      <c r="CH44" s="84"/>
      <c r="CI44" s="84"/>
      <c r="CJ44" s="84"/>
      <c r="CK44" s="84"/>
      <c r="CL44" s="84"/>
      <c r="CM44" s="84"/>
      <c r="CN44" s="84"/>
      <c r="CO44" s="84"/>
      <c r="CP44" s="84"/>
      <c r="CQ44" s="84"/>
      <c r="CR44" s="84"/>
      <c r="CS44" s="84"/>
      <c r="CT44" s="84"/>
      <c r="CU44" s="84"/>
      <c r="CV44" s="84"/>
    </row>
    <row r="45" spans="1:100" ht="12" customHeight="1" x14ac:dyDescent="0.2">
      <c r="A45" s="90"/>
      <c r="B45" s="90"/>
      <c r="C45" s="90"/>
      <c r="D45" s="90"/>
      <c r="E45" s="90"/>
      <c r="F45" s="90"/>
      <c r="G45" s="90"/>
      <c r="H45" s="90"/>
      <c r="I45" s="90"/>
      <c r="J45" s="90"/>
      <c r="K45" s="90"/>
      <c r="L45" s="90"/>
      <c r="M45" s="90"/>
      <c r="N45" s="90"/>
      <c r="O45" s="90"/>
      <c r="P45" s="90"/>
      <c r="Q45" s="90"/>
      <c r="R45" s="90"/>
      <c r="S45" s="90"/>
      <c r="T45" s="90"/>
      <c r="U45" s="90"/>
      <c r="V45" s="90"/>
      <c r="W45" s="90"/>
      <c r="X45" s="90"/>
      <c r="Y45" s="90"/>
      <c r="Z45" s="90"/>
      <c r="AA45" s="90"/>
      <c r="AB45" s="90"/>
      <c r="AC45" s="90"/>
      <c r="AD45" s="90"/>
      <c r="AE45" s="90"/>
      <c r="AF45" s="90"/>
      <c r="AG45" s="90"/>
      <c r="AH45" s="90"/>
      <c r="AI45" s="90"/>
      <c r="AJ45" s="90"/>
      <c r="AK45" s="90"/>
      <c r="AL45" s="90"/>
      <c r="AM45" s="90"/>
      <c r="AN45" s="90"/>
      <c r="AO45" s="90"/>
      <c r="AP45" s="90"/>
      <c r="AQ45" s="90"/>
      <c r="AR45" s="90"/>
      <c r="AS45" s="90"/>
      <c r="AT45" s="90"/>
      <c r="AU45" s="90"/>
      <c r="AV45" s="90"/>
      <c r="AW45" s="90"/>
      <c r="AX45" s="90"/>
      <c r="AY45" s="90"/>
      <c r="AZ45" s="90"/>
      <c r="BA45" s="90"/>
      <c r="BB45" s="90"/>
      <c r="BC45" s="90"/>
      <c r="BD45" s="90"/>
      <c r="BE45" s="90"/>
      <c r="BF45" s="90"/>
      <c r="BG45" s="90"/>
      <c r="BH45" s="90"/>
      <c r="BI45" s="90"/>
      <c r="BJ45" s="90"/>
      <c r="BK45" s="90"/>
      <c r="BL45" s="90"/>
      <c r="BM45" s="90"/>
      <c r="BN45" s="90"/>
      <c r="BO45" s="90"/>
      <c r="BP45" s="90"/>
      <c r="BQ45" s="90"/>
      <c r="BR45" s="90"/>
      <c r="BS45" s="90"/>
      <c r="BT45" s="90"/>
      <c r="BU45" s="90"/>
      <c r="BV45" s="90"/>
      <c r="BW45" s="90"/>
      <c r="BX45" s="90"/>
      <c r="BY45" s="90"/>
      <c r="BZ45" s="84"/>
      <c r="CA45" s="84"/>
      <c r="CB45" s="84"/>
      <c r="CC45" s="84"/>
      <c r="CD45" s="84"/>
      <c r="CE45" s="84"/>
      <c r="CF45" s="84"/>
      <c r="CG45" s="84"/>
      <c r="CH45" s="84"/>
      <c r="CI45" s="84"/>
      <c r="CJ45" s="84"/>
      <c r="CK45" s="84"/>
      <c r="CL45" s="84"/>
      <c r="CM45" s="84"/>
      <c r="CN45" s="84"/>
      <c r="CO45" s="84"/>
      <c r="CP45" s="84"/>
      <c r="CQ45" s="84"/>
      <c r="CR45" s="84"/>
      <c r="CS45" s="84"/>
      <c r="CT45" s="84"/>
      <c r="CU45" s="84"/>
      <c r="CV45" s="84"/>
    </row>
    <row r="48" spans="1:100" ht="12" customHeight="1" x14ac:dyDescent="0.2">
      <c r="A48" s="76"/>
      <c r="B48" s="76"/>
      <c r="C48" s="76"/>
      <c r="D48" s="76"/>
      <c r="E48" s="76"/>
      <c r="F48" s="76"/>
      <c r="G48" s="76"/>
    </row>
    <row r="49" spans="1:7" ht="12" customHeight="1" x14ac:dyDescent="0.2">
      <c r="A49" s="76"/>
      <c r="B49" s="76"/>
      <c r="C49" s="76"/>
      <c r="D49" s="76"/>
      <c r="E49" s="76"/>
      <c r="F49" s="76"/>
      <c r="G49" s="76"/>
    </row>
    <row r="50" spans="1:7" ht="12" customHeight="1" x14ac:dyDescent="0.2">
      <c r="A50" s="76"/>
      <c r="B50" s="76"/>
      <c r="C50" s="76"/>
      <c r="D50" s="76"/>
      <c r="E50" s="76"/>
      <c r="F50" s="76"/>
      <c r="G50" s="76"/>
    </row>
    <row r="51" spans="1:7" ht="12" customHeight="1" x14ac:dyDescent="0.25">
      <c r="A51" s="73"/>
      <c r="B51" s="73"/>
      <c r="C51" s="76"/>
      <c r="D51" s="76"/>
      <c r="E51" s="76"/>
      <c r="F51" s="76"/>
      <c r="G51" s="76"/>
    </row>
    <row r="52" spans="1:7" ht="12" customHeight="1" x14ac:dyDescent="0.25">
      <c r="A52" s="73"/>
      <c r="B52" s="73"/>
      <c r="C52" s="76"/>
      <c r="D52" s="76"/>
      <c r="E52" s="76"/>
      <c r="F52" s="76"/>
      <c r="G52" s="76"/>
    </row>
    <row r="53" spans="1:7" ht="12" customHeight="1" x14ac:dyDescent="0.2">
      <c r="A53" s="76"/>
      <c r="B53" s="76"/>
      <c r="C53" s="76"/>
      <c r="D53" s="76"/>
      <c r="E53" s="76"/>
      <c r="F53" s="76"/>
      <c r="G53" s="76"/>
    </row>
  </sheetData>
  <sheetProtection selectLockedCells="1"/>
  <mergeCells count="5">
    <mergeCell ref="A1:BY1"/>
    <mergeCell ref="A42:J42"/>
    <mergeCell ref="K42:Y42"/>
    <mergeCell ref="A43:J43"/>
    <mergeCell ref="K43:Y43"/>
  </mergeCells>
  <printOptions horizontalCentered="1"/>
  <pageMargins left="0.25" right="0.25" top="0.25" bottom="0.25" header="0.375" footer="0.1"/>
  <pageSetup fitToHeight="0" orientation="landscape" r:id="rId1"/>
  <headerFooter alignWithMargins="0">
    <oddHeader xml:space="preserve">&amp;C&amp;"Times New Roman,Regular"
                                                            </oddHeader>
  </headerFooter>
  <drawing r:id="rId2"/>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pageSetUpPr fitToPage="1"/>
  </sheetPr>
  <dimension ref="A1:Y42"/>
  <sheetViews>
    <sheetView showGridLines="0" zoomScaleNormal="100" workbookViewId="0">
      <selection activeCell="A12" sqref="A12:E12"/>
    </sheetView>
  </sheetViews>
  <sheetFormatPr defaultColWidth="9.140625" defaultRowHeight="12.75" x14ac:dyDescent="0.2"/>
  <cols>
    <col min="1" max="7" width="7.28515625" style="1" customWidth="1"/>
    <col min="8" max="8" width="9" style="1" customWidth="1"/>
    <col min="9" max="25" width="7.28515625" style="1" customWidth="1"/>
    <col min="26" max="16384" width="9.140625" style="1"/>
  </cols>
  <sheetData>
    <row r="1" spans="1:25" ht="18" customHeight="1" thickTop="1" x14ac:dyDescent="0.2">
      <c r="A1" s="168" t="s">
        <v>18</v>
      </c>
      <c r="B1" s="169"/>
      <c r="C1" s="195"/>
      <c r="D1" s="166" t="s">
        <v>198</v>
      </c>
      <c r="E1" s="167"/>
      <c r="F1" s="167"/>
      <c r="G1" s="167"/>
      <c r="H1" s="9"/>
      <c r="I1" s="26"/>
      <c r="J1" s="27"/>
      <c r="K1" s="27"/>
      <c r="L1" s="27"/>
      <c r="M1" s="27"/>
      <c r="N1" s="27"/>
      <c r="O1" s="3"/>
      <c r="P1" s="3"/>
      <c r="Q1" s="27"/>
      <c r="R1" s="27"/>
      <c r="S1" s="27"/>
      <c r="T1" s="27"/>
      <c r="U1" s="27"/>
      <c r="V1" s="27"/>
      <c r="W1" s="27"/>
      <c r="X1" s="27"/>
      <c r="Y1" s="27"/>
    </row>
    <row r="2" spans="1:25" ht="18" customHeight="1" thickBot="1" x14ac:dyDescent="0.25">
      <c r="A2" s="143" t="s">
        <v>19</v>
      </c>
      <c r="B2" s="144"/>
      <c r="C2" s="197"/>
      <c r="D2" s="174" t="s">
        <v>241</v>
      </c>
      <c r="E2" s="175"/>
      <c r="F2" s="175"/>
      <c r="G2" s="176"/>
      <c r="H2" s="9"/>
      <c r="I2" s="3"/>
      <c r="J2" s="3"/>
      <c r="K2" s="3"/>
      <c r="L2" s="3"/>
      <c r="M2" s="3"/>
      <c r="N2" s="4"/>
      <c r="O2" s="4"/>
      <c r="P2" s="4"/>
      <c r="Q2" s="4"/>
      <c r="R2" s="99"/>
      <c r="S2" s="99"/>
      <c r="T2" s="99"/>
      <c r="U2" s="99"/>
      <c r="V2" s="99"/>
      <c r="W2" s="99"/>
      <c r="X2" s="99"/>
      <c r="Y2" s="99"/>
    </row>
    <row r="3" spans="1:25" ht="18" customHeight="1" thickTop="1" x14ac:dyDescent="0.2">
      <c r="A3" s="143" t="s">
        <v>20</v>
      </c>
      <c r="B3" s="144"/>
      <c r="C3" s="197"/>
      <c r="D3" s="174" t="s">
        <v>95</v>
      </c>
      <c r="E3" s="175"/>
      <c r="F3" s="175"/>
      <c r="G3" s="176"/>
      <c r="H3" s="9"/>
      <c r="I3" s="3"/>
      <c r="J3" s="3"/>
      <c r="K3" s="3"/>
      <c r="L3" s="3"/>
      <c r="M3" s="3"/>
      <c r="N3" s="258" t="s">
        <v>14</v>
      </c>
      <c r="O3" s="275"/>
      <c r="P3" s="275"/>
      <c r="Q3" s="275"/>
      <c r="R3" s="275"/>
      <c r="S3" s="275"/>
      <c r="T3" s="275"/>
      <c r="U3" s="275"/>
      <c r="V3" s="275"/>
      <c r="W3" s="275"/>
      <c r="X3" s="275"/>
      <c r="Y3" s="276"/>
    </row>
    <row r="4" spans="1:25" ht="18" customHeight="1" x14ac:dyDescent="0.2">
      <c r="A4" s="143" t="s">
        <v>22</v>
      </c>
      <c r="B4" s="144"/>
      <c r="C4" s="197"/>
      <c r="D4" s="174" t="s">
        <v>76</v>
      </c>
      <c r="E4" s="175"/>
      <c r="F4" s="175"/>
      <c r="G4" s="176"/>
      <c r="H4" s="9"/>
      <c r="I4" s="4"/>
      <c r="J4" s="4"/>
      <c r="K4" s="4"/>
      <c r="L4" s="4"/>
      <c r="M4" s="4"/>
      <c r="N4" s="261" t="s">
        <v>10</v>
      </c>
      <c r="O4" s="322"/>
      <c r="P4" s="322"/>
      <c r="Q4" s="322"/>
      <c r="R4" s="322"/>
      <c r="S4" s="322"/>
      <c r="T4" s="263" t="s">
        <v>11</v>
      </c>
      <c r="U4" s="277"/>
      <c r="V4" s="277"/>
      <c r="W4" s="277"/>
      <c r="X4" s="277"/>
      <c r="Y4" s="278"/>
    </row>
    <row r="5" spans="1:25" ht="18" customHeight="1" thickBot="1" x14ac:dyDescent="0.25">
      <c r="A5" s="143" t="s">
        <v>23</v>
      </c>
      <c r="B5" s="144"/>
      <c r="C5" s="197"/>
      <c r="D5" s="174" t="s">
        <v>66</v>
      </c>
      <c r="E5" s="175"/>
      <c r="F5" s="175"/>
      <c r="G5" s="176"/>
      <c r="H5" s="9"/>
      <c r="I5" s="4"/>
      <c r="J5" s="4"/>
      <c r="K5" s="4"/>
      <c r="L5" s="4"/>
      <c r="M5" s="4"/>
      <c r="N5" s="323" t="s">
        <v>0</v>
      </c>
      <c r="O5" s="149"/>
      <c r="P5" s="324"/>
      <c r="Q5" s="201" t="s">
        <v>1</v>
      </c>
      <c r="R5" s="149"/>
      <c r="S5" s="149"/>
      <c r="T5" s="201" t="s">
        <v>0</v>
      </c>
      <c r="U5" s="279"/>
      <c r="V5" s="280"/>
      <c r="W5" s="201" t="s">
        <v>1</v>
      </c>
      <c r="X5" s="270"/>
      <c r="Y5" s="271"/>
    </row>
    <row r="6" spans="1:25" ht="18" customHeight="1" thickTop="1" thickBot="1" x14ac:dyDescent="0.25">
      <c r="A6" s="189" t="s">
        <v>20</v>
      </c>
      <c r="B6" s="190"/>
      <c r="C6" s="196"/>
      <c r="D6" s="171" t="s">
        <v>95</v>
      </c>
      <c r="E6" s="172"/>
      <c r="F6" s="172"/>
      <c r="G6" s="173"/>
      <c r="H6" s="168" t="s">
        <v>5</v>
      </c>
      <c r="I6" s="169"/>
      <c r="J6" s="169"/>
      <c r="K6" s="169"/>
      <c r="L6" s="169"/>
      <c r="M6" s="170"/>
      <c r="N6" s="216" t="s">
        <v>45</v>
      </c>
      <c r="O6" s="320"/>
      <c r="P6" s="321"/>
      <c r="Q6" s="216" t="str">
        <f>IF(ISBLANK(N6)," ",N6)</f>
        <v>2360/43-93</v>
      </c>
      <c r="R6" s="320"/>
      <c r="S6" s="320"/>
      <c r="T6" s="216" t="s">
        <v>46</v>
      </c>
      <c r="U6" s="217"/>
      <c r="V6" s="218"/>
      <c r="W6" s="216" t="str">
        <f>IF(ISBLANK(T6)," ",T6)</f>
        <v>2929/43-10-1</v>
      </c>
      <c r="X6" s="217"/>
      <c r="Y6" s="219"/>
    </row>
    <row r="7" spans="1:25" ht="18" customHeight="1" thickTop="1" thickBot="1" x14ac:dyDescent="0.25">
      <c r="A7" s="186" t="s">
        <v>21</v>
      </c>
      <c r="B7" s="187"/>
      <c r="C7" s="187"/>
      <c r="D7" s="187"/>
      <c r="E7" s="188"/>
      <c r="F7" s="39" t="s">
        <v>0</v>
      </c>
      <c r="G7" s="40" t="s">
        <v>4</v>
      </c>
      <c r="H7" s="137" t="s">
        <v>3</v>
      </c>
      <c r="I7" s="138"/>
      <c r="J7" s="138"/>
      <c r="K7" s="138"/>
      <c r="L7" s="138"/>
      <c r="M7" s="139"/>
      <c r="N7" s="208" t="s">
        <v>98</v>
      </c>
      <c r="O7" s="268"/>
      <c r="P7" s="269"/>
      <c r="Q7" s="208" t="str">
        <f>IF(ISBLANK(N7)," ",N7)</f>
        <v>227401/PR312929</v>
      </c>
      <c r="R7" s="268"/>
      <c r="S7" s="268"/>
      <c r="T7" s="220" t="s">
        <v>73</v>
      </c>
      <c r="U7" s="221"/>
      <c r="V7" s="222"/>
      <c r="W7" s="208" t="str">
        <f>IF(ISBLANK(T7)," ",T7)</f>
        <v>208310/PR229222</v>
      </c>
      <c r="X7" s="209"/>
      <c r="Y7" s="211"/>
    </row>
    <row r="8" spans="1:25" ht="18" customHeight="1" thickTop="1" x14ac:dyDescent="0.2">
      <c r="A8" s="137" t="s">
        <v>31</v>
      </c>
      <c r="B8" s="138"/>
      <c r="C8" s="138"/>
      <c r="D8" s="138"/>
      <c r="E8" s="139"/>
      <c r="F8" s="122">
        <v>5.6</v>
      </c>
      <c r="G8" s="7">
        <v>388.4</v>
      </c>
      <c r="H8" s="143" t="s">
        <v>25</v>
      </c>
      <c r="I8" s="144"/>
      <c r="J8" s="144"/>
      <c r="K8" s="144"/>
      <c r="L8" s="144"/>
      <c r="M8" s="145"/>
      <c r="N8" s="248">
        <v>44183</v>
      </c>
      <c r="O8" s="325"/>
      <c r="P8" s="326"/>
      <c r="Q8" s="248">
        <f>IF(ISBLANK(N8)," ",N8)</f>
        <v>44183</v>
      </c>
      <c r="R8" s="325"/>
      <c r="S8" s="325"/>
      <c r="T8" s="248">
        <v>44141</v>
      </c>
      <c r="U8" s="249"/>
      <c r="V8" s="250"/>
      <c r="W8" s="248">
        <f>IF(ISBLANK(T8)," ",T8)</f>
        <v>44141</v>
      </c>
      <c r="X8" s="249"/>
      <c r="Y8" s="251"/>
    </row>
    <row r="9" spans="1:25" ht="18" customHeight="1" x14ac:dyDescent="0.2">
      <c r="A9" s="143" t="s">
        <v>32</v>
      </c>
      <c r="B9" s="144"/>
      <c r="C9" s="144"/>
      <c r="D9" s="144"/>
      <c r="E9" s="145"/>
      <c r="F9" s="6">
        <v>11.166666666666666</v>
      </c>
      <c r="G9" s="7">
        <v>248.5</v>
      </c>
      <c r="H9" s="143" t="s">
        <v>7</v>
      </c>
      <c r="I9" s="144"/>
      <c r="J9" s="144"/>
      <c r="K9" s="144"/>
      <c r="L9" s="144"/>
      <c r="M9" s="145"/>
      <c r="N9" s="242">
        <v>0.20039999999999999</v>
      </c>
      <c r="O9" s="329"/>
      <c r="P9" s="330"/>
      <c r="Q9" s="245">
        <v>0.34060000000000001</v>
      </c>
      <c r="R9" s="246"/>
      <c r="S9" s="246"/>
      <c r="T9" s="242">
        <v>0.31790000000000002</v>
      </c>
      <c r="U9" s="243"/>
      <c r="V9" s="244"/>
      <c r="W9" s="245">
        <v>0.41410000000000002</v>
      </c>
      <c r="X9" s="246"/>
      <c r="Y9" s="247"/>
    </row>
    <row r="10" spans="1:25" ht="18" customHeight="1" x14ac:dyDescent="0.2">
      <c r="A10" s="143" t="s">
        <v>33</v>
      </c>
      <c r="B10" s="144"/>
      <c r="C10" s="144"/>
      <c r="D10" s="144"/>
      <c r="E10" s="145"/>
      <c r="F10" s="6"/>
      <c r="G10" s="7"/>
      <c r="H10" s="143" t="s">
        <v>15</v>
      </c>
      <c r="I10" s="144"/>
      <c r="J10" s="144"/>
      <c r="K10" s="144"/>
      <c r="L10" s="144"/>
      <c r="M10" s="145"/>
      <c r="N10" s="204">
        <v>0.25</v>
      </c>
      <c r="O10" s="327"/>
      <c r="P10" s="328"/>
      <c r="Q10" s="240">
        <v>0.5</v>
      </c>
      <c r="R10" s="241"/>
      <c r="S10" s="241"/>
      <c r="T10" s="204">
        <v>1</v>
      </c>
      <c r="U10" s="288"/>
      <c r="V10" s="289"/>
      <c r="W10" s="204">
        <v>1</v>
      </c>
      <c r="X10" s="288"/>
      <c r="Y10" s="290"/>
    </row>
    <row r="11" spans="1:25" ht="18" customHeight="1" x14ac:dyDescent="0.2">
      <c r="A11" s="143" t="s">
        <v>34</v>
      </c>
      <c r="B11" s="144"/>
      <c r="C11" s="144"/>
      <c r="D11" s="144"/>
      <c r="E11" s="145"/>
      <c r="F11" s="6"/>
      <c r="G11" s="7"/>
      <c r="H11" s="143" t="s">
        <v>2</v>
      </c>
      <c r="I11" s="144"/>
      <c r="J11" s="144"/>
      <c r="K11" s="144"/>
      <c r="L11" s="144"/>
      <c r="M11" s="145"/>
      <c r="N11" s="208">
        <v>1</v>
      </c>
      <c r="O11" s="268"/>
      <c r="P11" s="269"/>
      <c r="Q11" s="208">
        <v>1</v>
      </c>
      <c r="R11" s="268"/>
      <c r="S11" s="268"/>
      <c r="T11" s="208">
        <v>1</v>
      </c>
      <c r="U11" s="286"/>
      <c r="V11" s="296"/>
      <c r="W11" s="208">
        <v>1</v>
      </c>
      <c r="X11" s="286"/>
      <c r="Y11" s="287"/>
    </row>
    <row r="12" spans="1:25" ht="18" customHeight="1" x14ac:dyDescent="0.2">
      <c r="A12" s="143" t="s">
        <v>35</v>
      </c>
      <c r="B12" s="144"/>
      <c r="C12" s="144"/>
      <c r="D12" s="144"/>
      <c r="E12" s="145"/>
      <c r="F12" s="122">
        <v>2.5</v>
      </c>
      <c r="G12" s="7">
        <v>149.33333333333334</v>
      </c>
      <c r="H12" s="143" t="s">
        <v>16</v>
      </c>
      <c r="I12" s="144"/>
      <c r="J12" s="144"/>
      <c r="K12" s="144"/>
      <c r="L12" s="144"/>
      <c r="M12" s="145"/>
      <c r="N12" s="208">
        <v>1</v>
      </c>
      <c r="O12" s="268"/>
      <c r="P12" s="269"/>
      <c r="Q12" s="208">
        <v>1</v>
      </c>
      <c r="R12" s="268"/>
      <c r="S12" s="268"/>
      <c r="T12" s="208">
        <v>60</v>
      </c>
      <c r="U12" s="286"/>
      <c r="V12" s="296"/>
      <c r="W12" s="208">
        <v>60</v>
      </c>
      <c r="X12" s="286"/>
      <c r="Y12" s="287"/>
    </row>
    <row r="13" spans="1:25" ht="18" customHeight="1" x14ac:dyDescent="0.2">
      <c r="A13" s="143" t="s">
        <v>38</v>
      </c>
      <c r="B13" s="144"/>
      <c r="C13" s="144"/>
      <c r="D13" s="144"/>
      <c r="E13" s="145"/>
      <c r="F13" s="6"/>
      <c r="G13" s="7"/>
      <c r="H13" s="143" t="s">
        <v>17</v>
      </c>
      <c r="I13" s="144"/>
      <c r="J13" s="144"/>
      <c r="K13" s="144"/>
      <c r="L13" s="144"/>
      <c r="M13" s="145"/>
      <c r="N13" s="208">
        <v>1</v>
      </c>
      <c r="O13" s="268"/>
      <c r="P13" s="269"/>
      <c r="Q13" s="208">
        <v>1</v>
      </c>
      <c r="R13" s="268"/>
      <c r="S13" s="268"/>
      <c r="T13" s="208">
        <v>1</v>
      </c>
      <c r="U13" s="286"/>
      <c r="V13" s="296"/>
      <c r="W13" s="208">
        <v>1</v>
      </c>
      <c r="X13" s="286"/>
      <c r="Y13" s="287"/>
    </row>
    <row r="14" spans="1:25" ht="18" customHeight="1" x14ac:dyDescent="0.2">
      <c r="A14" s="143" t="s">
        <v>39</v>
      </c>
      <c r="B14" s="144"/>
      <c r="C14" s="144"/>
      <c r="D14" s="144"/>
      <c r="E14" s="145"/>
      <c r="F14" s="6"/>
      <c r="G14" s="7"/>
      <c r="H14" s="143" t="s">
        <v>26</v>
      </c>
      <c r="I14" s="144"/>
      <c r="J14" s="144"/>
      <c r="K14" s="144"/>
      <c r="L14" s="144"/>
      <c r="M14" s="145"/>
      <c r="N14" s="223">
        <v>1</v>
      </c>
      <c r="O14" s="331"/>
      <c r="P14" s="332"/>
      <c r="Q14" s="223">
        <v>211</v>
      </c>
      <c r="R14" s="331"/>
      <c r="S14" s="331"/>
      <c r="T14" s="230">
        <v>10</v>
      </c>
      <c r="U14" s="297"/>
      <c r="V14" s="298"/>
      <c r="W14" s="157">
        <v>3038</v>
      </c>
      <c r="X14" s="297"/>
      <c r="Y14" s="299"/>
    </row>
    <row r="15" spans="1:25" ht="18" customHeight="1" thickBot="1" x14ac:dyDescent="0.25">
      <c r="A15" s="143" t="s">
        <v>40</v>
      </c>
      <c r="B15" s="144"/>
      <c r="C15" s="144"/>
      <c r="D15" s="144"/>
      <c r="E15" s="145"/>
      <c r="F15" s="6"/>
      <c r="G15" s="7"/>
      <c r="H15" s="189" t="s">
        <v>37</v>
      </c>
      <c r="I15" s="190"/>
      <c r="J15" s="190"/>
      <c r="K15" s="190"/>
      <c r="L15" s="190"/>
      <c r="M15" s="191"/>
      <c r="N15" s="177" t="s">
        <v>12</v>
      </c>
      <c r="O15" s="178"/>
      <c r="P15" s="178"/>
      <c r="Q15" s="178"/>
      <c r="R15" s="178"/>
      <c r="S15" s="179"/>
      <c r="T15" s="234">
        <f>IF(ISBLANK(T14)," ",(3+3.29*(((T14/T12)*T13*(1+(T13/T12)))^0.5))/(T9*T11*T13))</f>
        <v>13.697022431152526</v>
      </c>
      <c r="U15" s="309"/>
      <c r="V15" s="310"/>
      <c r="W15" s="234">
        <f>IF(ISBLANK(W14)," ",(3+3.29*(((W14/W12)*W13*(1+(W13/W12)))^0.5))/(W9*W11*W13))</f>
        <v>64.247693402696129</v>
      </c>
      <c r="X15" s="309"/>
      <c r="Y15" s="311"/>
    </row>
    <row r="16" spans="1:25" ht="18" customHeight="1" thickTop="1" x14ac:dyDescent="0.2">
      <c r="A16" s="143" t="s">
        <v>226</v>
      </c>
      <c r="B16" s="144"/>
      <c r="C16" s="144"/>
      <c r="D16" s="144"/>
      <c r="E16" s="145"/>
      <c r="F16" s="6">
        <v>4</v>
      </c>
      <c r="G16" s="7">
        <v>374</v>
      </c>
      <c r="H16" s="38" t="s">
        <v>24</v>
      </c>
      <c r="I16" s="180" t="s">
        <v>197</v>
      </c>
      <c r="J16" s="180"/>
      <c r="K16" s="180"/>
      <c r="L16" s="180"/>
      <c r="M16" s="180"/>
      <c r="N16" s="180"/>
      <c r="O16" s="180"/>
      <c r="P16" s="180"/>
      <c r="Q16" s="180"/>
      <c r="R16" s="180"/>
      <c r="S16" s="180"/>
      <c r="T16" s="180"/>
      <c r="U16" s="180"/>
      <c r="V16" s="180"/>
      <c r="W16" s="180"/>
      <c r="X16" s="180"/>
      <c r="Y16" s="181"/>
    </row>
    <row r="17" spans="1:25" ht="18" customHeight="1" x14ac:dyDescent="0.2">
      <c r="A17" s="143" t="s">
        <v>227</v>
      </c>
      <c r="B17" s="144"/>
      <c r="C17" s="144"/>
      <c r="D17" s="144"/>
      <c r="E17" s="145"/>
      <c r="F17" s="6">
        <v>1</v>
      </c>
      <c r="G17" s="7">
        <v>211</v>
      </c>
      <c r="H17" s="100"/>
      <c r="I17" s="182"/>
      <c r="J17" s="182"/>
      <c r="K17" s="182"/>
      <c r="L17" s="182"/>
      <c r="M17" s="182"/>
      <c r="N17" s="182"/>
      <c r="O17" s="182"/>
      <c r="P17" s="182"/>
      <c r="Q17" s="182"/>
      <c r="R17" s="182"/>
      <c r="S17" s="182"/>
      <c r="T17" s="182"/>
      <c r="U17" s="182"/>
      <c r="V17" s="182"/>
      <c r="W17" s="182"/>
      <c r="X17" s="182"/>
      <c r="Y17" s="183"/>
    </row>
    <row r="18" spans="1:25" ht="18" customHeight="1" thickBot="1" x14ac:dyDescent="0.25">
      <c r="A18" s="192" t="s">
        <v>228</v>
      </c>
      <c r="B18" s="193"/>
      <c r="C18" s="193"/>
      <c r="D18" s="193"/>
      <c r="E18" s="194"/>
      <c r="F18" s="34">
        <v>3</v>
      </c>
      <c r="G18" s="35">
        <v>125</v>
      </c>
      <c r="H18" s="100"/>
      <c r="I18" s="184"/>
      <c r="J18" s="184"/>
      <c r="K18" s="184"/>
      <c r="L18" s="184"/>
      <c r="M18" s="184"/>
      <c r="N18" s="184"/>
      <c r="O18" s="184"/>
      <c r="P18" s="184"/>
      <c r="Q18" s="184"/>
      <c r="R18" s="184"/>
      <c r="S18" s="184"/>
      <c r="T18" s="184"/>
      <c r="U18" s="184"/>
      <c r="V18" s="184"/>
      <c r="W18" s="184"/>
      <c r="X18" s="184"/>
      <c r="Y18" s="185"/>
    </row>
    <row r="19" spans="1:25" ht="18" customHeight="1" thickTop="1" x14ac:dyDescent="0.2">
      <c r="A19" s="37" t="s">
        <v>29</v>
      </c>
      <c r="B19" s="153" t="s">
        <v>30</v>
      </c>
      <c r="C19" s="153"/>
      <c r="D19" s="153"/>
      <c r="E19" s="153"/>
      <c r="F19" s="153"/>
      <c r="G19" s="153"/>
      <c r="H19" s="153"/>
      <c r="I19" s="154"/>
      <c r="J19" s="300" t="s">
        <v>10</v>
      </c>
      <c r="K19" s="300"/>
      <c r="L19" s="300"/>
      <c r="M19" s="300"/>
      <c r="N19" s="300"/>
      <c r="O19" s="300"/>
      <c r="P19" s="300"/>
      <c r="Q19" s="300"/>
      <c r="R19" s="300"/>
      <c r="S19" s="301"/>
      <c r="T19" s="226" t="s">
        <v>11</v>
      </c>
      <c r="U19" s="227"/>
      <c r="V19" s="227"/>
      <c r="W19" s="227"/>
      <c r="X19" s="228"/>
      <c r="Y19" s="229"/>
    </row>
    <row r="20" spans="1:25" ht="18" customHeight="1" thickBot="1" x14ac:dyDescent="0.25">
      <c r="A20" s="36"/>
      <c r="B20" s="155"/>
      <c r="C20" s="155"/>
      <c r="D20" s="155"/>
      <c r="E20" s="155"/>
      <c r="F20" s="155"/>
      <c r="G20" s="155"/>
      <c r="H20" s="155"/>
      <c r="I20" s="156"/>
      <c r="J20" s="149" t="s">
        <v>0</v>
      </c>
      <c r="K20" s="149"/>
      <c r="L20" s="149"/>
      <c r="M20" s="149"/>
      <c r="N20" s="149"/>
      <c r="O20" s="302" t="s">
        <v>1</v>
      </c>
      <c r="P20" s="303"/>
      <c r="Q20" s="303"/>
      <c r="R20" s="303"/>
      <c r="S20" s="304"/>
      <c r="T20" s="198" t="s">
        <v>0</v>
      </c>
      <c r="U20" s="305"/>
      <c r="V20" s="306"/>
      <c r="W20" s="201" t="s">
        <v>4</v>
      </c>
      <c r="X20" s="307"/>
      <c r="Y20" s="308"/>
    </row>
    <row r="21" spans="1:25" ht="49.9" customHeight="1" thickTop="1" thickBot="1" x14ac:dyDescent="0.25">
      <c r="A21" s="8" t="s">
        <v>6</v>
      </c>
      <c r="B21" s="162" t="s">
        <v>13</v>
      </c>
      <c r="C21" s="162"/>
      <c r="D21" s="162"/>
      <c r="E21" s="162"/>
      <c r="F21" s="162"/>
      <c r="G21" s="162"/>
      <c r="H21" s="162"/>
      <c r="I21" s="163"/>
      <c r="J21" s="28" t="s">
        <v>8</v>
      </c>
      <c r="K21" s="29" t="s">
        <v>36</v>
      </c>
      <c r="L21" s="29" t="s">
        <v>27</v>
      </c>
      <c r="M21" s="29" t="s">
        <v>9</v>
      </c>
      <c r="N21" s="30" t="s">
        <v>28</v>
      </c>
      <c r="O21" s="31" t="s">
        <v>8</v>
      </c>
      <c r="P21" s="29" t="s">
        <v>36</v>
      </c>
      <c r="Q21" s="29" t="s">
        <v>27</v>
      </c>
      <c r="R21" s="29" t="s">
        <v>9</v>
      </c>
      <c r="S21" s="30" t="s">
        <v>28</v>
      </c>
      <c r="T21" s="32" t="s">
        <v>8</v>
      </c>
      <c r="U21" s="29" t="s">
        <v>9</v>
      </c>
      <c r="V21" s="30" t="s">
        <v>28</v>
      </c>
      <c r="W21" s="32" t="s">
        <v>8</v>
      </c>
      <c r="X21" s="29" t="s">
        <v>9</v>
      </c>
      <c r="Y21" s="33" t="s">
        <v>28</v>
      </c>
    </row>
    <row r="22" spans="1:25" s="2" customFormat="1" ht="19.899999999999999" customHeight="1" thickTop="1" x14ac:dyDescent="0.25">
      <c r="A22" s="101">
        <v>61</v>
      </c>
      <c r="B22" s="164" t="s">
        <v>101</v>
      </c>
      <c r="C22" s="164"/>
      <c r="D22" s="164"/>
      <c r="E22" s="164"/>
      <c r="F22" s="164"/>
      <c r="G22" s="164"/>
      <c r="H22" s="164"/>
      <c r="I22" s="165"/>
      <c r="J22" s="10">
        <v>1</v>
      </c>
      <c r="K22" s="12">
        <v>1</v>
      </c>
      <c r="L22" s="11">
        <f>IF(ISBLANK(K22)," ",IF(K22=" "," ",(3+3.29*(((K22)*$N$13*(1+($N$13/$N$12)))^0.5))/($N$11*$N$9*$N$13)))</f>
        <v>38.187438224588242</v>
      </c>
      <c r="M22" s="12">
        <f>IF(ISBLANK(J22)," ",(J22/$N$13)-K22)</f>
        <v>0</v>
      </c>
      <c r="N22" s="13">
        <f>IF(ISBLANK(J22)," ",M22/(N$9*N$10*N$11))</f>
        <v>0</v>
      </c>
      <c r="O22" s="10">
        <v>537</v>
      </c>
      <c r="P22" s="42">
        <f>G9</f>
        <v>248.5</v>
      </c>
      <c r="Q22" s="11">
        <f>IF(ISBLANK(P22)," ",IF(P22=" "," ",(3+3.29*(((P22)*$Q$13*(1+($Q$13/$Q$12)))^0.5))/($Q$11*$Q$9*$Q$13)))</f>
        <v>224.15033618206158</v>
      </c>
      <c r="R22" s="14">
        <f t="shared" ref="R22:R41" si="0">IF(ISBLANK(O22)," ",(O22/$Q$13)-P22)</f>
        <v>288.5</v>
      </c>
      <c r="S22" s="13">
        <f t="shared" ref="S22:S41" si="1">IF(ISBLANK(O22)," ",R22/(Q$9*Q$10*Q$11))</f>
        <v>1694.0692894891367</v>
      </c>
      <c r="T22" s="15">
        <v>0</v>
      </c>
      <c r="U22" s="102">
        <f>IF(ISBLANK(T22)," ",(T22/$T$13)-$T$14/$T$12)</f>
        <v>-0.16666666666666666</v>
      </c>
      <c r="V22" s="44">
        <f>IF(ISBLANK(T22), " ", (U22/$T$9))</f>
        <v>-0.5242738806752647</v>
      </c>
      <c r="W22" s="15">
        <v>47</v>
      </c>
      <c r="X22" s="102">
        <f>IF(ISBLANK(W22)," ",(W22/$W$13)-($W$14/$W$12))</f>
        <v>-3.6333333333333329</v>
      </c>
      <c r="Y22" s="45">
        <f>IF(ISBLANK(W22), " ", (X22/$W$9))</f>
        <v>-8.7740481365209675</v>
      </c>
    </row>
    <row r="23" spans="1:25" s="2" customFormat="1" ht="19.899999999999999" customHeight="1" x14ac:dyDescent="0.25">
      <c r="A23" s="103">
        <v>62</v>
      </c>
      <c r="B23" s="157" t="s">
        <v>100</v>
      </c>
      <c r="C23" s="157"/>
      <c r="D23" s="157"/>
      <c r="E23" s="157"/>
      <c r="F23" s="157"/>
      <c r="G23" s="157"/>
      <c r="H23" s="157"/>
      <c r="I23" s="158"/>
      <c r="J23" s="16">
        <v>0</v>
      </c>
      <c r="K23" s="11">
        <v>1</v>
      </c>
      <c r="L23" s="11">
        <f>IF(ISBLANK(K23)," ",IF(K23=" "," ",(3+3.29*(((K23)*$N$13*(1+($N$13/$N$12)))^0.5))/($N$11*$N$9*$N$13)))</f>
        <v>38.187438224588242</v>
      </c>
      <c r="M23" s="17">
        <f t="shared" ref="M23:M41" si="2">IF(ISBLANK(J23)," ",(J23/$N$13)-K23)</f>
        <v>-1</v>
      </c>
      <c r="N23" s="18">
        <f t="shared" ref="N23:N41" si="3">IF(ISBLANK(J23)," ",M23/(N$9*N$10*N$11))</f>
        <v>-19.960079840319363</v>
      </c>
      <c r="O23" s="16">
        <v>356</v>
      </c>
      <c r="P23" s="17">
        <f>G9</f>
        <v>248.5</v>
      </c>
      <c r="Q23" s="11">
        <f t="shared" ref="Q23:Q41" si="4">IF(ISBLANK(P23)," ",IF(P23=" "," ",(3+3.29*(((P23)*$Q$13*(1+($Q$13/$Q$12)))^0.5))/($Q$11*$Q$9*$Q$13)))</f>
        <v>224.15033618206158</v>
      </c>
      <c r="R23" s="17">
        <f t="shared" si="0"/>
        <v>107.5</v>
      </c>
      <c r="S23" s="18">
        <f t="shared" si="1"/>
        <v>631.23899001761595</v>
      </c>
      <c r="T23" s="16">
        <v>0</v>
      </c>
      <c r="U23" s="104">
        <f t="shared" ref="U23:U41" si="5">IF(ISBLANK(T23)," ",(T23/$T$13)-$T$14/$T$12)</f>
        <v>-0.16666666666666666</v>
      </c>
      <c r="V23" s="47">
        <f t="shared" ref="V23:V41" si="6">IF(ISBLANK(T23), " ", (U23/$T$9))</f>
        <v>-0.5242738806752647</v>
      </c>
      <c r="W23" s="16">
        <v>54</v>
      </c>
      <c r="X23" s="104">
        <f t="shared" ref="X23:X41" si="7">IF(ISBLANK(W23)," ",(W23/$W$13)-($W$14/$W$12))</f>
        <v>3.3666666666666671</v>
      </c>
      <c r="Y23" s="48">
        <f t="shared" ref="Y23:Y41" si="8">IF(ISBLANK(W23), " ", (X23/$W$9))</f>
        <v>8.1300813008130088</v>
      </c>
    </row>
    <row r="24" spans="1:25" s="2" customFormat="1" ht="19.899999999999999" customHeight="1" x14ac:dyDescent="0.25">
      <c r="A24" s="105">
        <v>63</v>
      </c>
      <c r="B24" s="157" t="s">
        <v>103</v>
      </c>
      <c r="C24" s="157"/>
      <c r="D24" s="157"/>
      <c r="E24" s="157"/>
      <c r="F24" s="157"/>
      <c r="G24" s="157"/>
      <c r="H24" s="157"/>
      <c r="I24" s="158"/>
      <c r="J24" s="16">
        <v>2</v>
      </c>
      <c r="K24" s="11">
        <v>1</v>
      </c>
      <c r="L24" s="11">
        <f t="shared" ref="L24:L41" si="9">IF(ISBLANK(K24)," ",IF(K24=" "," ",(3+3.29*(((K24)*$N$13*(1+($N$13/$N$12)))^0.5))/($N$11*$N$9*$N$13)))</f>
        <v>38.187438224588242</v>
      </c>
      <c r="M24" s="17">
        <f t="shared" si="2"/>
        <v>1</v>
      </c>
      <c r="N24" s="18">
        <f t="shared" si="3"/>
        <v>19.960079840319363</v>
      </c>
      <c r="O24" s="16">
        <v>317</v>
      </c>
      <c r="P24" s="17">
        <f>G9</f>
        <v>248.5</v>
      </c>
      <c r="Q24" s="11">
        <f t="shared" si="4"/>
        <v>224.15033618206158</v>
      </c>
      <c r="R24" s="17">
        <f t="shared" si="0"/>
        <v>68.5</v>
      </c>
      <c r="S24" s="18">
        <f t="shared" si="1"/>
        <v>402.2313564298297</v>
      </c>
      <c r="T24" s="16">
        <v>1</v>
      </c>
      <c r="U24" s="104">
        <f t="shared" si="5"/>
        <v>0.83333333333333337</v>
      </c>
      <c r="V24" s="47">
        <f t="shared" si="6"/>
        <v>2.621369403376324</v>
      </c>
      <c r="W24" s="16">
        <v>40</v>
      </c>
      <c r="X24" s="104">
        <f t="shared" si="7"/>
        <v>-10.633333333333333</v>
      </c>
      <c r="Y24" s="48">
        <f t="shared" si="8"/>
        <v>-25.678177573854946</v>
      </c>
    </row>
    <row r="25" spans="1:25" s="2" customFormat="1" ht="19.899999999999999" customHeight="1" x14ac:dyDescent="0.25">
      <c r="A25" s="105">
        <v>64</v>
      </c>
      <c r="B25" s="157" t="s">
        <v>99</v>
      </c>
      <c r="C25" s="157"/>
      <c r="D25" s="157"/>
      <c r="E25" s="157"/>
      <c r="F25" s="157"/>
      <c r="G25" s="157"/>
      <c r="H25" s="157"/>
      <c r="I25" s="158"/>
      <c r="J25" s="16">
        <v>4</v>
      </c>
      <c r="K25" s="11">
        <v>1</v>
      </c>
      <c r="L25" s="11">
        <f t="shared" si="9"/>
        <v>38.187438224588242</v>
      </c>
      <c r="M25" s="17">
        <f t="shared" si="2"/>
        <v>3</v>
      </c>
      <c r="N25" s="18">
        <f t="shared" si="3"/>
        <v>59.880239520958085</v>
      </c>
      <c r="O25" s="16">
        <v>636</v>
      </c>
      <c r="P25" s="17">
        <f>G9</f>
        <v>248.5</v>
      </c>
      <c r="Q25" s="11">
        <f t="shared" si="4"/>
        <v>224.15033618206158</v>
      </c>
      <c r="R25" s="17">
        <f t="shared" si="0"/>
        <v>387.5</v>
      </c>
      <c r="S25" s="18">
        <f t="shared" si="1"/>
        <v>2275.396359365825</v>
      </c>
      <c r="T25" s="16">
        <v>0</v>
      </c>
      <c r="U25" s="104">
        <f t="shared" si="5"/>
        <v>-0.16666666666666666</v>
      </c>
      <c r="V25" s="47">
        <f t="shared" si="6"/>
        <v>-0.5242738806752647</v>
      </c>
      <c r="W25" s="16">
        <v>42</v>
      </c>
      <c r="X25" s="104">
        <f t="shared" si="7"/>
        <v>-8.6333333333333329</v>
      </c>
      <c r="Y25" s="48">
        <f t="shared" si="8"/>
        <v>-20.848426306045237</v>
      </c>
    </row>
    <row r="26" spans="1:25" s="2" customFormat="1" ht="19.899999999999999" customHeight="1" x14ac:dyDescent="0.25">
      <c r="A26" s="105">
        <v>65</v>
      </c>
      <c r="B26" s="157" t="s">
        <v>102</v>
      </c>
      <c r="C26" s="157"/>
      <c r="D26" s="157"/>
      <c r="E26" s="157"/>
      <c r="F26" s="157"/>
      <c r="G26" s="157"/>
      <c r="H26" s="157"/>
      <c r="I26" s="158"/>
      <c r="J26" s="16">
        <v>2</v>
      </c>
      <c r="K26" s="19">
        <v>1</v>
      </c>
      <c r="L26" s="11">
        <f t="shared" si="9"/>
        <v>38.187438224588242</v>
      </c>
      <c r="M26" s="20">
        <f t="shared" si="2"/>
        <v>1</v>
      </c>
      <c r="N26" s="21">
        <f t="shared" si="3"/>
        <v>19.960079840319363</v>
      </c>
      <c r="O26" s="16">
        <v>359</v>
      </c>
      <c r="P26" s="17">
        <f>G9</f>
        <v>248.5</v>
      </c>
      <c r="Q26" s="11">
        <f t="shared" si="4"/>
        <v>224.15033618206158</v>
      </c>
      <c r="R26" s="17">
        <f t="shared" si="0"/>
        <v>110.5</v>
      </c>
      <c r="S26" s="18">
        <f t="shared" si="1"/>
        <v>648.85496183206101</v>
      </c>
      <c r="T26" s="16">
        <v>0</v>
      </c>
      <c r="U26" s="104">
        <f t="shared" si="5"/>
        <v>-0.16666666666666666</v>
      </c>
      <c r="V26" s="47">
        <f t="shared" si="6"/>
        <v>-0.5242738806752647</v>
      </c>
      <c r="W26" s="16">
        <v>45</v>
      </c>
      <c r="X26" s="104">
        <f t="shared" si="7"/>
        <v>-5.6333333333333329</v>
      </c>
      <c r="Y26" s="48">
        <f t="shared" si="8"/>
        <v>-13.603799404330674</v>
      </c>
    </row>
    <row r="27" spans="1:25" s="2" customFormat="1" ht="19.899999999999999" customHeight="1" x14ac:dyDescent="0.25">
      <c r="A27" s="105"/>
      <c r="B27" s="157"/>
      <c r="C27" s="157"/>
      <c r="D27" s="157"/>
      <c r="E27" s="157"/>
      <c r="F27" s="157"/>
      <c r="G27" s="157"/>
      <c r="H27" s="157"/>
      <c r="I27" s="158"/>
      <c r="J27" s="16"/>
      <c r="K27" s="11"/>
      <c r="L27" s="11" t="str">
        <f t="shared" si="9"/>
        <v xml:space="preserve"> </v>
      </c>
      <c r="M27" s="17" t="str">
        <f t="shared" si="2"/>
        <v xml:space="preserve"> </v>
      </c>
      <c r="N27" s="18" t="str">
        <f t="shared" si="3"/>
        <v xml:space="preserve"> </v>
      </c>
      <c r="O27" s="16"/>
      <c r="P27" s="17"/>
      <c r="Q27" s="11" t="str">
        <f t="shared" si="4"/>
        <v xml:space="preserve"> </v>
      </c>
      <c r="R27" s="17" t="str">
        <f t="shared" si="0"/>
        <v xml:space="preserve"> </v>
      </c>
      <c r="S27" s="18" t="str">
        <f t="shared" si="1"/>
        <v xml:space="preserve"> </v>
      </c>
      <c r="T27" s="16"/>
      <c r="U27" s="104" t="str">
        <f t="shared" si="5"/>
        <v xml:space="preserve"> </v>
      </c>
      <c r="V27" s="47" t="str">
        <f t="shared" si="6"/>
        <v xml:space="preserve"> </v>
      </c>
      <c r="W27" s="16"/>
      <c r="X27" s="104" t="str">
        <f t="shared" si="7"/>
        <v xml:space="preserve"> </v>
      </c>
      <c r="Y27" s="48" t="str">
        <f t="shared" si="8"/>
        <v xml:space="preserve"> </v>
      </c>
    </row>
    <row r="28" spans="1:25" s="2" customFormat="1" ht="19.899999999999999" customHeight="1" x14ac:dyDescent="0.25">
      <c r="A28" s="105"/>
      <c r="B28" s="157"/>
      <c r="C28" s="157"/>
      <c r="D28" s="157"/>
      <c r="E28" s="157"/>
      <c r="F28" s="157"/>
      <c r="G28" s="157"/>
      <c r="H28" s="157"/>
      <c r="I28" s="158"/>
      <c r="J28" s="16"/>
      <c r="K28" s="11"/>
      <c r="L28" s="11" t="str">
        <f t="shared" si="9"/>
        <v xml:space="preserve"> </v>
      </c>
      <c r="M28" s="17" t="str">
        <f t="shared" si="2"/>
        <v xml:space="preserve"> </v>
      </c>
      <c r="N28" s="18" t="str">
        <f t="shared" si="3"/>
        <v xml:space="preserve"> </v>
      </c>
      <c r="O28" s="16"/>
      <c r="P28" s="17"/>
      <c r="Q28" s="11" t="str">
        <f t="shared" si="4"/>
        <v xml:space="preserve"> </v>
      </c>
      <c r="R28" s="17" t="str">
        <f t="shared" si="0"/>
        <v xml:space="preserve"> </v>
      </c>
      <c r="S28" s="18" t="str">
        <f t="shared" si="1"/>
        <v xml:space="preserve"> </v>
      </c>
      <c r="T28" s="16"/>
      <c r="U28" s="104" t="str">
        <f t="shared" si="5"/>
        <v xml:space="preserve"> </v>
      </c>
      <c r="V28" s="47" t="str">
        <f t="shared" si="6"/>
        <v xml:space="preserve"> </v>
      </c>
      <c r="W28" s="16"/>
      <c r="X28" s="104" t="str">
        <f t="shared" si="7"/>
        <v xml:space="preserve"> </v>
      </c>
      <c r="Y28" s="48" t="str">
        <f t="shared" si="8"/>
        <v xml:space="preserve"> </v>
      </c>
    </row>
    <row r="29" spans="1:25" s="2" customFormat="1" ht="19.899999999999999" customHeight="1" x14ac:dyDescent="0.25">
      <c r="A29" s="105"/>
      <c r="B29" s="157"/>
      <c r="C29" s="157"/>
      <c r="D29" s="157"/>
      <c r="E29" s="157"/>
      <c r="F29" s="157"/>
      <c r="G29" s="157"/>
      <c r="H29" s="157"/>
      <c r="I29" s="158"/>
      <c r="J29" s="16"/>
      <c r="K29" s="11"/>
      <c r="L29" s="11" t="str">
        <f t="shared" si="9"/>
        <v xml:space="preserve"> </v>
      </c>
      <c r="M29" s="17" t="str">
        <f t="shared" si="2"/>
        <v xml:space="preserve"> </v>
      </c>
      <c r="N29" s="18" t="str">
        <f t="shared" si="3"/>
        <v xml:space="preserve"> </v>
      </c>
      <c r="O29" s="16"/>
      <c r="P29" s="17"/>
      <c r="Q29" s="11" t="str">
        <f t="shared" si="4"/>
        <v xml:space="preserve"> </v>
      </c>
      <c r="R29" s="17" t="str">
        <f t="shared" si="0"/>
        <v xml:space="preserve"> </v>
      </c>
      <c r="S29" s="18" t="str">
        <f t="shared" si="1"/>
        <v xml:space="preserve"> </v>
      </c>
      <c r="T29" s="16"/>
      <c r="U29" s="104" t="str">
        <f t="shared" si="5"/>
        <v xml:space="preserve"> </v>
      </c>
      <c r="V29" s="47" t="str">
        <f t="shared" si="6"/>
        <v xml:space="preserve"> </v>
      </c>
      <c r="W29" s="16"/>
      <c r="X29" s="104" t="str">
        <f t="shared" si="7"/>
        <v xml:space="preserve"> </v>
      </c>
      <c r="Y29" s="48" t="str">
        <f t="shared" si="8"/>
        <v xml:space="preserve"> </v>
      </c>
    </row>
    <row r="30" spans="1:25" s="2" customFormat="1" ht="19.899999999999999" customHeight="1" x14ac:dyDescent="0.25">
      <c r="A30" s="105"/>
      <c r="B30" s="157"/>
      <c r="C30" s="157"/>
      <c r="D30" s="157"/>
      <c r="E30" s="157"/>
      <c r="F30" s="157"/>
      <c r="G30" s="157"/>
      <c r="H30" s="157"/>
      <c r="I30" s="158"/>
      <c r="J30" s="16"/>
      <c r="K30" s="11"/>
      <c r="L30" s="11" t="str">
        <f t="shared" si="9"/>
        <v xml:space="preserve"> </v>
      </c>
      <c r="M30" s="17" t="str">
        <f t="shared" si="2"/>
        <v xml:space="preserve"> </v>
      </c>
      <c r="N30" s="18" t="str">
        <f t="shared" si="3"/>
        <v xml:space="preserve"> </v>
      </c>
      <c r="O30" s="16"/>
      <c r="P30" s="17"/>
      <c r="Q30" s="11" t="str">
        <f t="shared" si="4"/>
        <v xml:space="preserve"> </v>
      </c>
      <c r="R30" s="17" t="str">
        <f t="shared" si="0"/>
        <v xml:space="preserve"> </v>
      </c>
      <c r="S30" s="18" t="str">
        <f t="shared" si="1"/>
        <v xml:space="preserve"> </v>
      </c>
      <c r="T30" s="16"/>
      <c r="U30" s="104" t="str">
        <f t="shared" si="5"/>
        <v xml:space="preserve"> </v>
      </c>
      <c r="V30" s="47" t="str">
        <f t="shared" si="6"/>
        <v xml:space="preserve"> </v>
      </c>
      <c r="W30" s="16"/>
      <c r="X30" s="104" t="str">
        <f t="shared" si="7"/>
        <v xml:space="preserve"> </v>
      </c>
      <c r="Y30" s="48" t="str">
        <f t="shared" si="8"/>
        <v xml:space="preserve"> </v>
      </c>
    </row>
    <row r="31" spans="1:25" s="2" customFormat="1" ht="19.899999999999999" customHeight="1" x14ac:dyDescent="0.25">
      <c r="A31" s="105"/>
      <c r="B31" s="157"/>
      <c r="C31" s="157"/>
      <c r="D31" s="157"/>
      <c r="E31" s="157"/>
      <c r="F31" s="157"/>
      <c r="G31" s="157"/>
      <c r="H31" s="157"/>
      <c r="I31" s="158"/>
      <c r="J31" s="16"/>
      <c r="K31" s="11"/>
      <c r="L31" s="11" t="str">
        <f t="shared" si="9"/>
        <v xml:space="preserve"> </v>
      </c>
      <c r="M31" s="17" t="str">
        <f t="shared" si="2"/>
        <v xml:space="preserve"> </v>
      </c>
      <c r="N31" s="18" t="str">
        <f t="shared" si="3"/>
        <v xml:space="preserve"> </v>
      </c>
      <c r="O31" s="16"/>
      <c r="P31" s="17"/>
      <c r="Q31" s="11" t="str">
        <f t="shared" si="4"/>
        <v xml:space="preserve"> </v>
      </c>
      <c r="R31" s="17" t="str">
        <f t="shared" si="0"/>
        <v xml:space="preserve"> </v>
      </c>
      <c r="S31" s="18" t="str">
        <f t="shared" si="1"/>
        <v xml:space="preserve"> </v>
      </c>
      <c r="T31" s="16"/>
      <c r="U31" s="104" t="str">
        <f t="shared" si="5"/>
        <v xml:space="preserve"> </v>
      </c>
      <c r="V31" s="47" t="str">
        <f t="shared" si="6"/>
        <v xml:space="preserve"> </v>
      </c>
      <c r="W31" s="16"/>
      <c r="X31" s="104" t="str">
        <f t="shared" si="7"/>
        <v xml:space="preserve"> </v>
      </c>
      <c r="Y31" s="48" t="str">
        <f t="shared" si="8"/>
        <v xml:space="preserve"> </v>
      </c>
    </row>
    <row r="32" spans="1:25" s="2" customFormat="1" ht="19.899999999999999" customHeight="1" x14ac:dyDescent="0.25">
      <c r="A32" s="105"/>
      <c r="B32" s="157"/>
      <c r="C32" s="157"/>
      <c r="D32" s="157"/>
      <c r="E32" s="157"/>
      <c r="F32" s="157"/>
      <c r="G32" s="157"/>
      <c r="H32" s="157"/>
      <c r="I32" s="158"/>
      <c r="J32" s="16"/>
      <c r="K32" s="11"/>
      <c r="L32" s="11" t="str">
        <f t="shared" si="9"/>
        <v xml:space="preserve"> </v>
      </c>
      <c r="M32" s="17" t="str">
        <f t="shared" si="2"/>
        <v xml:space="preserve"> </v>
      </c>
      <c r="N32" s="18" t="str">
        <f t="shared" si="3"/>
        <v xml:space="preserve"> </v>
      </c>
      <c r="O32" s="16"/>
      <c r="P32" s="17"/>
      <c r="Q32" s="11" t="str">
        <f t="shared" si="4"/>
        <v xml:space="preserve"> </v>
      </c>
      <c r="R32" s="17" t="str">
        <f t="shared" si="0"/>
        <v xml:space="preserve"> </v>
      </c>
      <c r="S32" s="18" t="str">
        <f t="shared" si="1"/>
        <v xml:space="preserve"> </v>
      </c>
      <c r="T32" s="16"/>
      <c r="U32" s="104" t="str">
        <f t="shared" si="5"/>
        <v xml:space="preserve"> </v>
      </c>
      <c r="V32" s="47" t="str">
        <f t="shared" si="6"/>
        <v xml:space="preserve"> </v>
      </c>
      <c r="W32" s="16"/>
      <c r="X32" s="104" t="str">
        <f t="shared" si="7"/>
        <v xml:space="preserve"> </v>
      </c>
      <c r="Y32" s="48" t="str">
        <f t="shared" si="8"/>
        <v xml:space="preserve"> </v>
      </c>
    </row>
    <row r="33" spans="1:25" s="2" customFormat="1" ht="19.899999999999999" customHeight="1" x14ac:dyDescent="0.25">
      <c r="A33" s="103"/>
      <c r="B33" s="157"/>
      <c r="C33" s="157"/>
      <c r="D33" s="157"/>
      <c r="E33" s="157"/>
      <c r="F33" s="157"/>
      <c r="G33" s="157"/>
      <c r="H33" s="157"/>
      <c r="I33" s="158"/>
      <c r="J33" s="16"/>
      <c r="K33" s="11"/>
      <c r="L33" s="11" t="str">
        <f t="shared" si="9"/>
        <v xml:space="preserve"> </v>
      </c>
      <c r="M33" s="17" t="str">
        <f t="shared" si="2"/>
        <v xml:space="preserve"> </v>
      </c>
      <c r="N33" s="18" t="str">
        <f t="shared" si="3"/>
        <v xml:space="preserve"> </v>
      </c>
      <c r="O33" s="16"/>
      <c r="P33" s="17"/>
      <c r="Q33" s="11" t="str">
        <f t="shared" si="4"/>
        <v xml:space="preserve"> </v>
      </c>
      <c r="R33" s="17" t="str">
        <f t="shared" si="0"/>
        <v xml:space="preserve"> </v>
      </c>
      <c r="S33" s="18" t="str">
        <f t="shared" si="1"/>
        <v xml:space="preserve"> </v>
      </c>
      <c r="T33" s="16"/>
      <c r="U33" s="104" t="str">
        <f t="shared" si="5"/>
        <v xml:space="preserve"> </v>
      </c>
      <c r="V33" s="47" t="str">
        <f t="shared" si="6"/>
        <v xml:space="preserve"> </v>
      </c>
      <c r="W33" s="16"/>
      <c r="X33" s="104" t="str">
        <f t="shared" si="7"/>
        <v xml:space="preserve"> </v>
      </c>
      <c r="Y33" s="48" t="str">
        <f t="shared" si="8"/>
        <v xml:space="preserve"> </v>
      </c>
    </row>
    <row r="34" spans="1:25" s="2" customFormat="1" ht="19.899999999999999" customHeight="1" x14ac:dyDescent="0.25">
      <c r="A34" s="103"/>
      <c r="B34" s="157"/>
      <c r="C34" s="157"/>
      <c r="D34" s="157"/>
      <c r="E34" s="157"/>
      <c r="F34" s="157"/>
      <c r="G34" s="157"/>
      <c r="H34" s="157"/>
      <c r="I34" s="158"/>
      <c r="J34" s="16"/>
      <c r="K34" s="11"/>
      <c r="L34" s="11" t="str">
        <f t="shared" si="9"/>
        <v xml:space="preserve"> </v>
      </c>
      <c r="M34" s="17" t="str">
        <f t="shared" si="2"/>
        <v xml:space="preserve"> </v>
      </c>
      <c r="N34" s="18" t="str">
        <f t="shared" si="3"/>
        <v xml:space="preserve"> </v>
      </c>
      <c r="O34" s="16"/>
      <c r="P34" s="17"/>
      <c r="Q34" s="11" t="str">
        <f t="shared" si="4"/>
        <v xml:space="preserve"> </v>
      </c>
      <c r="R34" s="17" t="str">
        <f t="shared" si="0"/>
        <v xml:space="preserve"> </v>
      </c>
      <c r="S34" s="18" t="str">
        <f t="shared" si="1"/>
        <v xml:space="preserve"> </v>
      </c>
      <c r="T34" s="16"/>
      <c r="U34" s="104" t="str">
        <f t="shared" si="5"/>
        <v xml:space="preserve"> </v>
      </c>
      <c r="V34" s="47" t="str">
        <f t="shared" si="6"/>
        <v xml:space="preserve"> </v>
      </c>
      <c r="W34" s="16"/>
      <c r="X34" s="104" t="str">
        <f t="shared" si="7"/>
        <v xml:space="preserve"> </v>
      </c>
      <c r="Y34" s="48" t="str">
        <f t="shared" si="8"/>
        <v xml:space="preserve"> </v>
      </c>
    </row>
    <row r="35" spans="1:25" s="2" customFormat="1" ht="19.899999999999999" customHeight="1" x14ac:dyDescent="0.25">
      <c r="A35" s="105"/>
      <c r="B35" s="157"/>
      <c r="C35" s="157"/>
      <c r="D35" s="157"/>
      <c r="E35" s="157"/>
      <c r="F35" s="157"/>
      <c r="G35" s="157"/>
      <c r="H35" s="157"/>
      <c r="I35" s="158"/>
      <c r="J35" s="16"/>
      <c r="K35" s="11"/>
      <c r="L35" s="11" t="str">
        <f t="shared" si="9"/>
        <v xml:space="preserve"> </v>
      </c>
      <c r="M35" s="17" t="str">
        <f t="shared" si="2"/>
        <v xml:space="preserve"> </v>
      </c>
      <c r="N35" s="18" t="str">
        <f t="shared" si="3"/>
        <v xml:space="preserve"> </v>
      </c>
      <c r="O35" s="16"/>
      <c r="P35" s="17"/>
      <c r="Q35" s="11" t="str">
        <f t="shared" si="4"/>
        <v xml:space="preserve"> </v>
      </c>
      <c r="R35" s="17" t="str">
        <f t="shared" si="0"/>
        <v xml:space="preserve"> </v>
      </c>
      <c r="S35" s="18" t="str">
        <f t="shared" si="1"/>
        <v xml:space="preserve"> </v>
      </c>
      <c r="T35" s="16"/>
      <c r="U35" s="104" t="str">
        <f t="shared" si="5"/>
        <v xml:space="preserve"> </v>
      </c>
      <c r="V35" s="47" t="str">
        <f t="shared" si="6"/>
        <v xml:space="preserve"> </v>
      </c>
      <c r="W35" s="16"/>
      <c r="X35" s="104" t="str">
        <f t="shared" si="7"/>
        <v xml:space="preserve"> </v>
      </c>
      <c r="Y35" s="48" t="str">
        <f t="shared" si="8"/>
        <v xml:space="preserve"> </v>
      </c>
    </row>
    <row r="36" spans="1:25" s="2" customFormat="1" ht="19.899999999999999" customHeight="1" x14ac:dyDescent="0.25">
      <c r="A36" s="105"/>
      <c r="B36" s="157"/>
      <c r="C36" s="157"/>
      <c r="D36" s="157"/>
      <c r="E36" s="157"/>
      <c r="F36" s="157"/>
      <c r="G36" s="157"/>
      <c r="H36" s="157"/>
      <c r="I36" s="158"/>
      <c r="J36" s="16"/>
      <c r="K36" s="11"/>
      <c r="L36" s="11" t="str">
        <f t="shared" si="9"/>
        <v xml:space="preserve"> </v>
      </c>
      <c r="M36" s="17" t="str">
        <f t="shared" si="2"/>
        <v xml:space="preserve"> </v>
      </c>
      <c r="N36" s="18" t="str">
        <f t="shared" si="3"/>
        <v xml:space="preserve"> </v>
      </c>
      <c r="O36" s="16"/>
      <c r="P36" s="17"/>
      <c r="Q36" s="11" t="str">
        <f t="shared" si="4"/>
        <v xml:space="preserve"> </v>
      </c>
      <c r="R36" s="17" t="str">
        <f t="shared" si="0"/>
        <v xml:space="preserve"> </v>
      </c>
      <c r="S36" s="18" t="str">
        <f t="shared" si="1"/>
        <v xml:space="preserve"> </v>
      </c>
      <c r="T36" s="16"/>
      <c r="U36" s="104" t="str">
        <f t="shared" si="5"/>
        <v xml:space="preserve"> </v>
      </c>
      <c r="V36" s="47" t="str">
        <f t="shared" si="6"/>
        <v xml:space="preserve"> </v>
      </c>
      <c r="W36" s="16"/>
      <c r="X36" s="104" t="str">
        <f t="shared" si="7"/>
        <v xml:space="preserve"> </v>
      </c>
      <c r="Y36" s="48" t="str">
        <f t="shared" si="8"/>
        <v xml:space="preserve"> </v>
      </c>
    </row>
    <row r="37" spans="1:25" s="2" customFormat="1" ht="19.899999999999999" customHeight="1" x14ac:dyDescent="0.25">
      <c r="A37" s="103"/>
      <c r="B37" s="157"/>
      <c r="C37" s="157"/>
      <c r="D37" s="157"/>
      <c r="E37" s="157"/>
      <c r="F37" s="157"/>
      <c r="G37" s="157"/>
      <c r="H37" s="157"/>
      <c r="I37" s="158"/>
      <c r="J37" s="16"/>
      <c r="K37" s="11"/>
      <c r="L37" s="11" t="str">
        <f t="shared" si="9"/>
        <v xml:space="preserve"> </v>
      </c>
      <c r="M37" s="17" t="str">
        <f t="shared" si="2"/>
        <v xml:space="preserve"> </v>
      </c>
      <c r="N37" s="18" t="str">
        <f t="shared" si="3"/>
        <v xml:space="preserve"> </v>
      </c>
      <c r="O37" s="16"/>
      <c r="P37" s="17"/>
      <c r="Q37" s="11" t="str">
        <f t="shared" si="4"/>
        <v xml:space="preserve"> </v>
      </c>
      <c r="R37" s="17" t="str">
        <f t="shared" si="0"/>
        <v xml:space="preserve"> </v>
      </c>
      <c r="S37" s="18" t="str">
        <f t="shared" si="1"/>
        <v xml:space="preserve"> </v>
      </c>
      <c r="T37" s="16"/>
      <c r="U37" s="104" t="str">
        <f t="shared" si="5"/>
        <v xml:space="preserve"> </v>
      </c>
      <c r="V37" s="47" t="str">
        <f t="shared" si="6"/>
        <v xml:space="preserve"> </v>
      </c>
      <c r="W37" s="16"/>
      <c r="X37" s="104" t="str">
        <f t="shared" si="7"/>
        <v xml:space="preserve"> </v>
      </c>
      <c r="Y37" s="48" t="str">
        <f t="shared" si="8"/>
        <v xml:space="preserve"> </v>
      </c>
    </row>
    <row r="38" spans="1:25" s="2" customFormat="1" ht="19.899999999999999" customHeight="1" x14ac:dyDescent="0.25">
      <c r="A38" s="105"/>
      <c r="B38" s="157"/>
      <c r="C38" s="157"/>
      <c r="D38" s="157"/>
      <c r="E38" s="157"/>
      <c r="F38" s="157"/>
      <c r="G38" s="157"/>
      <c r="H38" s="157"/>
      <c r="I38" s="158"/>
      <c r="J38" s="16"/>
      <c r="K38" s="11"/>
      <c r="L38" s="11" t="str">
        <f t="shared" si="9"/>
        <v xml:space="preserve"> </v>
      </c>
      <c r="M38" s="17" t="str">
        <f t="shared" si="2"/>
        <v xml:space="preserve"> </v>
      </c>
      <c r="N38" s="18" t="str">
        <f t="shared" si="3"/>
        <v xml:space="preserve"> </v>
      </c>
      <c r="O38" s="16"/>
      <c r="P38" s="17"/>
      <c r="Q38" s="11" t="str">
        <f t="shared" si="4"/>
        <v xml:space="preserve"> </v>
      </c>
      <c r="R38" s="17" t="str">
        <f t="shared" si="0"/>
        <v xml:space="preserve"> </v>
      </c>
      <c r="S38" s="18" t="str">
        <f t="shared" si="1"/>
        <v xml:space="preserve"> </v>
      </c>
      <c r="T38" s="16"/>
      <c r="U38" s="104" t="str">
        <f t="shared" si="5"/>
        <v xml:space="preserve"> </v>
      </c>
      <c r="V38" s="47" t="str">
        <f t="shared" si="6"/>
        <v xml:space="preserve"> </v>
      </c>
      <c r="W38" s="16"/>
      <c r="X38" s="104" t="str">
        <f t="shared" si="7"/>
        <v xml:space="preserve"> </v>
      </c>
      <c r="Y38" s="48" t="str">
        <f t="shared" si="8"/>
        <v xml:space="preserve"> </v>
      </c>
    </row>
    <row r="39" spans="1:25" s="2" customFormat="1" ht="19.899999999999999" customHeight="1" x14ac:dyDescent="0.25">
      <c r="A39" s="105"/>
      <c r="B39" s="157"/>
      <c r="C39" s="157"/>
      <c r="D39" s="157"/>
      <c r="E39" s="157"/>
      <c r="F39" s="157"/>
      <c r="G39" s="157"/>
      <c r="H39" s="157"/>
      <c r="I39" s="158"/>
      <c r="J39" s="16"/>
      <c r="K39" s="11"/>
      <c r="L39" s="11" t="str">
        <f t="shared" si="9"/>
        <v xml:space="preserve"> </v>
      </c>
      <c r="M39" s="17" t="str">
        <f t="shared" si="2"/>
        <v xml:space="preserve"> </v>
      </c>
      <c r="N39" s="18" t="str">
        <f t="shared" si="3"/>
        <v xml:space="preserve"> </v>
      </c>
      <c r="O39" s="16"/>
      <c r="P39" s="17"/>
      <c r="Q39" s="11" t="str">
        <f t="shared" si="4"/>
        <v xml:space="preserve"> </v>
      </c>
      <c r="R39" s="17" t="str">
        <f t="shared" si="0"/>
        <v xml:space="preserve"> </v>
      </c>
      <c r="S39" s="18" t="str">
        <f t="shared" si="1"/>
        <v xml:space="preserve"> </v>
      </c>
      <c r="T39" s="16"/>
      <c r="U39" s="104" t="str">
        <f t="shared" si="5"/>
        <v xml:space="preserve"> </v>
      </c>
      <c r="V39" s="47" t="str">
        <f t="shared" si="6"/>
        <v xml:space="preserve"> </v>
      </c>
      <c r="W39" s="16"/>
      <c r="X39" s="104" t="str">
        <f t="shared" si="7"/>
        <v xml:space="preserve"> </v>
      </c>
      <c r="Y39" s="48" t="str">
        <f t="shared" si="8"/>
        <v xml:space="preserve"> </v>
      </c>
    </row>
    <row r="40" spans="1:25" s="2" customFormat="1" ht="19.899999999999999" customHeight="1" x14ac:dyDescent="0.25">
      <c r="A40" s="105"/>
      <c r="B40" s="157"/>
      <c r="C40" s="157"/>
      <c r="D40" s="157"/>
      <c r="E40" s="157"/>
      <c r="F40" s="157"/>
      <c r="G40" s="157"/>
      <c r="H40" s="157"/>
      <c r="I40" s="158"/>
      <c r="J40" s="16"/>
      <c r="K40" s="11"/>
      <c r="L40" s="11" t="str">
        <f t="shared" si="9"/>
        <v xml:space="preserve"> </v>
      </c>
      <c r="M40" s="17" t="str">
        <f t="shared" si="2"/>
        <v xml:space="preserve"> </v>
      </c>
      <c r="N40" s="18" t="str">
        <f t="shared" si="3"/>
        <v xml:space="preserve"> </v>
      </c>
      <c r="O40" s="16"/>
      <c r="P40" s="17"/>
      <c r="Q40" s="11" t="str">
        <f t="shared" si="4"/>
        <v xml:space="preserve"> </v>
      </c>
      <c r="R40" s="17" t="str">
        <f t="shared" si="0"/>
        <v xml:space="preserve"> </v>
      </c>
      <c r="S40" s="18" t="str">
        <f t="shared" si="1"/>
        <v xml:space="preserve"> </v>
      </c>
      <c r="T40" s="16"/>
      <c r="U40" s="104" t="str">
        <f t="shared" si="5"/>
        <v xml:space="preserve"> </v>
      </c>
      <c r="V40" s="47" t="str">
        <f t="shared" si="6"/>
        <v xml:space="preserve"> </v>
      </c>
      <c r="W40" s="16"/>
      <c r="X40" s="104" t="str">
        <f t="shared" si="7"/>
        <v xml:space="preserve"> </v>
      </c>
      <c r="Y40" s="48" t="str">
        <f t="shared" si="8"/>
        <v xml:space="preserve"> </v>
      </c>
    </row>
    <row r="41" spans="1:25" s="2" customFormat="1" ht="19.899999999999999" customHeight="1" thickBot="1" x14ac:dyDescent="0.3">
      <c r="A41" s="106"/>
      <c r="B41" s="159"/>
      <c r="C41" s="160"/>
      <c r="D41" s="160"/>
      <c r="E41" s="160"/>
      <c r="F41" s="160"/>
      <c r="G41" s="160"/>
      <c r="H41" s="160"/>
      <c r="I41" s="161"/>
      <c r="J41" s="22"/>
      <c r="K41" s="23"/>
      <c r="L41" s="23" t="str">
        <f t="shared" si="9"/>
        <v xml:space="preserve"> </v>
      </c>
      <c r="M41" s="24" t="str">
        <f t="shared" si="2"/>
        <v xml:space="preserve"> </v>
      </c>
      <c r="N41" s="25" t="str">
        <f t="shared" si="3"/>
        <v xml:space="preserve"> </v>
      </c>
      <c r="O41" s="22"/>
      <c r="P41" s="24"/>
      <c r="Q41" s="23" t="str">
        <f t="shared" si="4"/>
        <v xml:space="preserve"> </v>
      </c>
      <c r="R41" s="24" t="str">
        <f t="shared" si="0"/>
        <v xml:space="preserve"> </v>
      </c>
      <c r="S41" s="25" t="str">
        <f t="shared" si="1"/>
        <v xml:space="preserve"> </v>
      </c>
      <c r="T41" s="22"/>
      <c r="U41" s="107" t="str">
        <f t="shared" si="5"/>
        <v xml:space="preserve"> </v>
      </c>
      <c r="V41" s="50" t="str">
        <f t="shared" si="6"/>
        <v xml:space="preserve"> </v>
      </c>
      <c r="W41" s="22"/>
      <c r="X41" s="107" t="str">
        <f t="shared" si="7"/>
        <v xml:space="preserve"> </v>
      </c>
      <c r="Y41" s="51" t="str">
        <f t="shared" si="8"/>
        <v xml:space="preserve"> </v>
      </c>
    </row>
    <row r="42" spans="1:25" ht="13.5" thickTop="1" x14ac:dyDescent="0.2"/>
  </sheetData>
  <sheetProtection selectLockedCells="1"/>
  <protectedRanges>
    <protectedRange sqref="A22:A41" name="Range11_2_2"/>
  </protectedRanges>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scale="72" orientation="landscape" horizontalDpi="4294967293" r:id="rId1"/>
  <headerFooter alignWithMargins="0"/>
  <drawing r:id="rId2"/>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pageSetUpPr fitToPage="1"/>
  </sheetPr>
  <dimension ref="A1:DH53"/>
  <sheetViews>
    <sheetView topLeftCell="A3" zoomScaleNormal="100" workbookViewId="0">
      <selection activeCell="AQ49" sqref="AQ49"/>
    </sheetView>
  </sheetViews>
  <sheetFormatPr defaultColWidth="1.7109375" defaultRowHeight="12" customHeight="1" x14ac:dyDescent="0.2"/>
  <cols>
    <col min="1" max="16384" width="1.7109375" style="56"/>
  </cols>
  <sheetData>
    <row r="1" spans="1:112" ht="38.25" customHeight="1" thickBot="1" x14ac:dyDescent="0.35">
      <c r="A1" s="136"/>
      <c r="B1" s="136"/>
      <c r="C1" s="136"/>
      <c r="D1" s="136"/>
      <c r="E1" s="136"/>
      <c r="F1" s="136"/>
      <c r="G1" s="136"/>
      <c r="H1" s="136"/>
      <c r="I1" s="136"/>
      <c r="J1" s="136"/>
      <c r="K1" s="136"/>
      <c r="L1" s="136"/>
      <c r="M1" s="136"/>
      <c r="N1" s="136"/>
      <c r="O1" s="136"/>
      <c r="P1" s="136"/>
      <c r="Q1" s="136"/>
      <c r="R1" s="136"/>
      <c r="S1" s="136"/>
      <c r="T1" s="136"/>
      <c r="U1" s="136"/>
      <c r="V1" s="136"/>
      <c r="W1" s="136"/>
      <c r="X1" s="136"/>
      <c r="Y1" s="136"/>
      <c r="Z1" s="136"/>
      <c r="AA1" s="136"/>
      <c r="AB1" s="136"/>
      <c r="AC1" s="136"/>
      <c r="AD1" s="136"/>
      <c r="AE1" s="136"/>
      <c r="AF1" s="136"/>
      <c r="AG1" s="136"/>
      <c r="AH1" s="136"/>
      <c r="AI1" s="136"/>
      <c r="AJ1" s="136"/>
      <c r="AK1" s="136"/>
      <c r="AL1" s="136"/>
      <c r="AM1" s="136"/>
      <c r="AN1" s="136"/>
      <c r="AO1" s="136"/>
      <c r="AP1" s="136"/>
      <c r="AQ1" s="136"/>
      <c r="AR1" s="136"/>
      <c r="AS1" s="136"/>
      <c r="AT1" s="136"/>
      <c r="AU1" s="136"/>
      <c r="AV1" s="136"/>
      <c r="AW1" s="136"/>
      <c r="AX1" s="136"/>
      <c r="AY1" s="136"/>
      <c r="AZ1" s="136"/>
      <c r="BA1" s="136"/>
      <c r="BB1" s="136"/>
      <c r="BC1" s="136"/>
      <c r="BD1" s="136"/>
      <c r="BE1" s="136"/>
      <c r="BF1" s="136"/>
      <c r="BG1" s="136"/>
      <c r="BH1" s="136"/>
      <c r="BI1" s="136"/>
      <c r="BJ1" s="136"/>
      <c r="BK1" s="136"/>
      <c r="BL1" s="136"/>
      <c r="BM1" s="136"/>
      <c r="BN1" s="136"/>
      <c r="BO1" s="136"/>
      <c r="BP1" s="136"/>
      <c r="BQ1" s="136"/>
      <c r="BR1" s="136"/>
      <c r="BS1" s="136"/>
      <c r="BT1" s="136"/>
      <c r="BU1" s="136"/>
      <c r="BV1" s="136"/>
      <c r="BW1" s="136"/>
      <c r="BX1" s="136"/>
      <c r="BY1" s="136"/>
    </row>
    <row r="2" spans="1:112" ht="12" customHeight="1" thickTop="1" x14ac:dyDescent="0.2">
      <c r="A2" s="57"/>
      <c r="B2" s="58"/>
      <c r="C2" s="58"/>
      <c r="D2" s="58"/>
      <c r="E2" s="58"/>
      <c r="F2" s="58"/>
      <c r="G2" s="58"/>
      <c r="H2" s="58"/>
      <c r="I2" s="58"/>
      <c r="J2" s="58"/>
      <c r="K2" s="58"/>
      <c r="L2" s="58"/>
      <c r="M2" s="58"/>
      <c r="N2" s="58"/>
      <c r="O2" s="58"/>
      <c r="P2" s="58"/>
      <c r="Q2" s="58"/>
      <c r="R2" s="58"/>
      <c r="S2" s="58"/>
      <c r="T2" s="58"/>
      <c r="U2" s="58"/>
      <c r="V2" s="58"/>
      <c r="W2" s="58"/>
      <c r="X2" s="58"/>
      <c r="Y2" s="58"/>
      <c r="Z2" s="58"/>
      <c r="AA2" s="58"/>
      <c r="AB2" s="58"/>
      <c r="AC2" s="58"/>
      <c r="AD2" s="58"/>
      <c r="AE2" s="58"/>
      <c r="AF2" s="58"/>
      <c r="AG2" s="58"/>
      <c r="AH2" s="58"/>
      <c r="AI2" s="58"/>
      <c r="AJ2" s="58"/>
      <c r="AK2" s="58"/>
      <c r="AL2" s="58"/>
      <c r="AM2" s="58"/>
      <c r="AN2" s="58"/>
      <c r="AO2" s="58"/>
      <c r="AP2" s="58"/>
      <c r="AQ2" s="58"/>
      <c r="AR2" s="58"/>
      <c r="AS2" s="58"/>
      <c r="AT2" s="58"/>
      <c r="AU2" s="58"/>
      <c r="AV2" s="58"/>
      <c r="AW2" s="58"/>
      <c r="AX2" s="58"/>
      <c r="AY2" s="58"/>
      <c r="AZ2" s="58"/>
      <c r="BA2" s="58"/>
      <c r="BB2" s="58"/>
      <c r="BC2" s="58"/>
      <c r="BD2" s="58"/>
      <c r="BE2" s="58"/>
      <c r="BF2" s="58"/>
      <c r="BG2" s="58"/>
      <c r="BH2" s="58"/>
      <c r="BI2" s="58"/>
      <c r="BJ2" s="58"/>
      <c r="BK2" s="58"/>
      <c r="BL2" s="58"/>
      <c r="BM2" s="58"/>
      <c r="BN2" s="58"/>
      <c r="BO2" s="58"/>
      <c r="BP2" s="58"/>
      <c r="BQ2" s="58"/>
      <c r="BR2" s="58"/>
      <c r="BS2" s="58"/>
      <c r="BT2" s="58"/>
      <c r="BU2" s="58"/>
      <c r="BV2" s="58"/>
      <c r="BW2" s="58"/>
      <c r="BX2" s="58"/>
      <c r="BY2" s="59"/>
    </row>
    <row r="3" spans="1:112" ht="12" customHeight="1" x14ac:dyDescent="0.2">
      <c r="A3" s="60"/>
      <c r="B3" s="61"/>
      <c r="C3" s="62"/>
      <c r="D3" s="62"/>
      <c r="E3" s="62"/>
      <c r="F3" s="62"/>
      <c r="G3" s="62"/>
      <c r="H3" s="62"/>
      <c r="I3" s="62"/>
      <c r="J3" s="62"/>
      <c r="K3" s="62"/>
      <c r="L3" s="62"/>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3"/>
    </row>
    <row r="4" spans="1:112" ht="12" customHeight="1" x14ac:dyDescent="0.2">
      <c r="A4" s="60"/>
      <c r="B4" s="62"/>
      <c r="C4" s="62"/>
      <c r="D4" s="62"/>
      <c r="E4" s="62"/>
      <c r="F4" s="62"/>
      <c r="G4" s="62"/>
      <c r="H4" s="62"/>
      <c r="I4" s="62"/>
      <c r="J4" s="62"/>
      <c r="K4" s="62"/>
      <c r="L4" s="62"/>
      <c r="M4" s="62"/>
      <c r="N4" s="62"/>
      <c r="O4" s="62"/>
      <c r="P4" s="62"/>
      <c r="Q4" s="62"/>
      <c r="R4" s="62"/>
      <c r="S4" s="62"/>
      <c r="T4" s="62"/>
      <c r="U4" s="62"/>
      <c r="V4" s="62"/>
      <c r="W4" s="62"/>
      <c r="X4" s="62"/>
      <c r="Y4" s="62"/>
      <c r="Z4" s="62"/>
      <c r="AA4" s="62"/>
      <c r="AB4" s="62"/>
      <c r="AC4" s="62"/>
      <c r="AD4" s="62"/>
      <c r="AE4" s="62"/>
      <c r="AF4" s="62"/>
      <c r="AG4" s="62"/>
      <c r="AH4" s="62"/>
      <c r="AI4" s="62"/>
      <c r="AJ4" s="62"/>
      <c r="AK4" s="62"/>
      <c r="AL4" s="62"/>
      <c r="AM4" s="62"/>
      <c r="AN4" s="62"/>
      <c r="AO4" s="62"/>
      <c r="AP4" s="62"/>
      <c r="AQ4" s="62"/>
      <c r="AR4" s="62"/>
      <c r="AS4" s="62"/>
      <c r="AT4" s="62"/>
      <c r="AU4" s="62"/>
      <c r="AV4" s="62"/>
      <c r="AW4" s="62"/>
      <c r="AX4" s="62"/>
      <c r="AY4" s="62"/>
      <c r="AZ4" s="62"/>
      <c r="BA4" s="62"/>
      <c r="BB4" s="62"/>
      <c r="BC4" s="62"/>
      <c r="BD4" s="62"/>
      <c r="BE4" s="62"/>
      <c r="BF4" s="62"/>
      <c r="BG4" s="62"/>
      <c r="BH4" s="62"/>
      <c r="BI4" s="62"/>
      <c r="BJ4" s="62"/>
      <c r="BK4" s="62"/>
      <c r="BL4" s="62"/>
      <c r="BM4" s="62"/>
      <c r="BN4" s="62"/>
      <c r="BO4" s="62"/>
      <c r="BP4" s="62"/>
      <c r="BQ4" s="62"/>
      <c r="BR4" s="62"/>
      <c r="BS4" s="62"/>
      <c r="BT4" s="62"/>
      <c r="BU4" s="62"/>
      <c r="BV4" s="62"/>
      <c r="BW4" s="62"/>
      <c r="BX4" s="62"/>
      <c r="BY4" s="63"/>
    </row>
    <row r="5" spans="1:112" ht="12" customHeight="1" x14ac:dyDescent="0.25">
      <c r="A5" s="64"/>
      <c r="B5" s="65"/>
      <c r="C5" s="65"/>
      <c r="D5" s="65"/>
      <c r="E5" s="65"/>
      <c r="F5" s="65"/>
      <c r="G5" s="65"/>
      <c r="H5" s="65"/>
      <c r="I5" s="65"/>
      <c r="J5" s="65"/>
      <c r="K5" s="65"/>
      <c r="L5" s="65"/>
      <c r="M5" s="65"/>
      <c r="N5" s="65"/>
      <c r="O5" s="65"/>
      <c r="P5" s="65"/>
      <c r="Q5" s="65"/>
      <c r="R5" s="65"/>
      <c r="S5" s="65"/>
      <c r="T5" s="65"/>
      <c r="U5" s="65"/>
      <c r="V5" s="65"/>
      <c r="W5" s="65"/>
      <c r="X5" s="65"/>
      <c r="Y5" s="65"/>
      <c r="Z5" s="65"/>
      <c r="AA5" s="65"/>
      <c r="AB5" s="65"/>
      <c r="AC5" s="65"/>
      <c r="AD5" s="65"/>
      <c r="AE5" s="65"/>
      <c r="AF5" s="65"/>
      <c r="AG5" s="65"/>
      <c r="AH5" s="65"/>
      <c r="AI5" s="65"/>
      <c r="AJ5" s="65"/>
      <c r="AK5" s="65"/>
      <c r="AL5" s="65"/>
      <c r="AM5" s="65"/>
      <c r="AN5" s="65"/>
      <c r="AO5" s="65"/>
      <c r="AP5" s="65"/>
      <c r="AQ5" s="65"/>
      <c r="AR5" s="65"/>
      <c r="AS5" s="65"/>
      <c r="AT5" s="65"/>
      <c r="AU5" s="65"/>
      <c r="AV5" s="65"/>
      <c r="AW5" s="66"/>
      <c r="AX5" s="66"/>
      <c r="AY5" s="66"/>
      <c r="AZ5" s="66"/>
      <c r="BA5" s="66"/>
      <c r="BB5" s="66"/>
      <c r="BC5" s="66"/>
      <c r="BD5" s="66"/>
      <c r="BE5" s="66"/>
      <c r="BF5" s="66"/>
      <c r="BG5" s="66"/>
      <c r="BH5" s="66"/>
      <c r="BI5" s="66"/>
      <c r="BJ5" s="66"/>
      <c r="BK5" s="65"/>
      <c r="BL5" s="65"/>
      <c r="BM5" s="65"/>
      <c r="BN5" s="65"/>
      <c r="BO5" s="65"/>
      <c r="BP5" s="65"/>
      <c r="BQ5" s="65"/>
      <c r="BR5" s="65"/>
      <c r="BS5" s="65"/>
      <c r="BT5" s="65"/>
      <c r="BU5" s="65"/>
      <c r="BV5" s="65"/>
      <c r="BW5" s="65"/>
      <c r="BX5" s="65"/>
      <c r="BY5" s="67"/>
    </row>
    <row r="6" spans="1:112" ht="12" customHeight="1" x14ac:dyDescent="0.25">
      <c r="A6" s="64"/>
      <c r="B6" s="65"/>
      <c r="C6" s="65"/>
      <c r="D6" s="65"/>
      <c r="E6" s="68"/>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AQ6" s="65"/>
      <c r="AR6" s="65"/>
      <c r="AS6" s="65"/>
      <c r="AT6" s="65"/>
      <c r="AU6" s="65"/>
      <c r="AV6" s="65"/>
      <c r="AW6" s="66"/>
      <c r="AX6" s="66"/>
      <c r="AY6" s="66"/>
      <c r="AZ6" s="66"/>
      <c r="BA6" s="66"/>
      <c r="BB6" s="66"/>
      <c r="BC6" s="66"/>
      <c r="BD6" s="66"/>
      <c r="BE6" s="66"/>
      <c r="BF6" s="66"/>
      <c r="BG6" s="66"/>
      <c r="BH6" s="66"/>
      <c r="BI6" s="66"/>
      <c r="BJ6" s="66"/>
      <c r="BK6" s="65"/>
      <c r="BL6" s="65"/>
      <c r="BM6" s="65"/>
      <c r="BN6" s="65"/>
      <c r="BO6" s="65"/>
      <c r="BP6" s="65"/>
      <c r="BQ6" s="65"/>
      <c r="BR6" s="65"/>
      <c r="BS6" s="65"/>
      <c r="BT6" s="65"/>
      <c r="BU6" s="65"/>
      <c r="BV6" s="65"/>
      <c r="BW6" s="65"/>
      <c r="BX6" s="65"/>
      <c r="BY6" s="67"/>
    </row>
    <row r="7" spans="1:112" ht="12" customHeight="1" x14ac:dyDescent="0.25">
      <c r="A7" s="64"/>
      <c r="B7" s="65"/>
      <c r="C7" s="65"/>
      <c r="D7" s="65"/>
      <c r="E7" s="65"/>
      <c r="F7" s="65"/>
      <c r="G7" s="65"/>
      <c r="H7" s="65"/>
      <c r="I7" s="65"/>
      <c r="J7" s="65"/>
      <c r="K7" s="65"/>
      <c r="L7" s="65"/>
      <c r="M7" s="65"/>
      <c r="N7" s="65"/>
      <c r="O7" s="65"/>
      <c r="P7" s="65"/>
      <c r="Q7" s="65"/>
      <c r="R7" s="65"/>
      <c r="S7" s="65"/>
      <c r="T7" s="65"/>
      <c r="U7" s="65"/>
      <c r="V7" s="66"/>
      <c r="W7" s="66"/>
      <c r="X7" s="66"/>
      <c r="Y7" s="66"/>
      <c r="Z7" s="66"/>
      <c r="AA7" s="66"/>
      <c r="AB7" s="66"/>
      <c r="AC7" s="66"/>
      <c r="AD7" s="66"/>
      <c r="AE7" s="66"/>
      <c r="AF7" s="66"/>
      <c r="AG7" s="66"/>
      <c r="AH7" s="66"/>
      <c r="AI7" s="66"/>
      <c r="AJ7" s="66"/>
      <c r="AK7" s="66"/>
      <c r="AL7" s="65"/>
      <c r="AM7" s="65"/>
      <c r="AN7" s="65"/>
      <c r="AO7" s="65"/>
      <c r="AP7" s="65"/>
      <c r="AQ7" s="65"/>
      <c r="AR7" s="65"/>
      <c r="AS7" s="65"/>
      <c r="AT7" s="65"/>
      <c r="AU7" s="65"/>
      <c r="AV7" s="65"/>
      <c r="AW7" s="69"/>
      <c r="AX7" s="69"/>
      <c r="AY7" s="69"/>
      <c r="AZ7" s="69"/>
      <c r="BA7" s="69"/>
      <c r="BB7" s="69"/>
      <c r="BC7" s="69"/>
      <c r="BD7" s="69"/>
      <c r="BE7" s="69"/>
      <c r="BF7" s="69"/>
      <c r="BG7" s="69"/>
      <c r="BH7" s="69"/>
      <c r="BI7" s="69"/>
      <c r="BJ7" s="69"/>
      <c r="BK7" s="65"/>
      <c r="BL7" s="65"/>
      <c r="BM7" s="65"/>
      <c r="BN7" s="65"/>
      <c r="BO7" s="65"/>
      <c r="BP7" s="65"/>
      <c r="BQ7" s="65"/>
      <c r="BR7" s="65"/>
      <c r="BS7" s="65"/>
      <c r="BT7" s="65"/>
      <c r="BU7" s="65"/>
      <c r="BV7" s="65"/>
      <c r="BW7" s="65"/>
      <c r="BX7" s="65"/>
      <c r="BY7" s="67"/>
    </row>
    <row r="8" spans="1:112" ht="12" customHeight="1" x14ac:dyDescent="0.25">
      <c r="A8" s="64"/>
      <c r="B8" s="68"/>
      <c r="C8" s="65"/>
      <c r="D8" s="65"/>
      <c r="E8" s="65"/>
      <c r="F8" s="65"/>
      <c r="G8" s="65"/>
      <c r="H8" s="65"/>
      <c r="I8" s="65"/>
      <c r="J8" s="65"/>
      <c r="K8" s="68"/>
      <c r="L8" s="65"/>
      <c r="M8" s="65"/>
      <c r="N8" s="65"/>
      <c r="O8" s="65"/>
      <c r="P8" s="65"/>
      <c r="Q8" s="65"/>
      <c r="R8" s="65"/>
      <c r="S8" s="65"/>
      <c r="T8" s="65"/>
      <c r="U8" s="65"/>
      <c r="V8" s="66"/>
      <c r="W8" s="66"/>
      <c r="X8" s="66"/>
      <c r="Y8" s="66"/>
      <c r="Z8" s="66"/>
      <c r="AA8" s="66"/>
      <c r="AB8" s="66"/>
      <c r="AC8" s="66"/>
      <c r="AD8" s="66"/>
      <c r="AE8" s="66"/>
      <c r="AF8" s="66"/>
      <c r="AG8" s="66"/>
      <c r="AH8" s="66"/>
      <c r="AI8" s="66"/>
      <c r="AJ8" s="66"/>
      <c r="AK8" s="66"/>
      <c r="AL8" s="65"/>
      <c r="AM8" s="65"/>
      <c r="AN8" s="65"/>
      <c r="AO8" s="65"/>
      <c r="AP8" s="65"/>
      <c r="AQ8" s="65"/>
      <c r="AR8" s="65"/>
      <c r="AS8" s="65"/>
      <c r="AT8" s="65"/>
      <c r="AU8" s="65"/>
      <c r="AV8" s="65"/>
      <c r="AW8" s="69"/>
      <c r="AX8" s="69"/>
      <c r="AY8" s="69"/>
      <c r="AZ8" s="69"/>
      <c r="BA8" s="69"/>
      <c r="BB8" s="69"/>
      <c r="BC8" s="69"/>
      <c r="BD8" s="69"/>
      <c r="BE8" s="69"/>
      <c r="BF8" s="69"/>
      <c r="BG8" s="69"/>
      <c r="BH8" s="69"/>
      <c r="BI8" s="69"/>
      <c r="BJ8" s="69"/>
      <c r="BK8" s="65"/>
      <c r="BL8" s="65"/>
      <c r="BM8" s="65"/>
      <c r="BN8" s="65"/>
      <c r="BO8" s="65"/>
      <c r="BP8" s="65"/>
      <c r="BQ8" s="65"/>
      <c r="BR8" s="65"/>
      <c r="BS8" s="65"/>
      <c r="BT8" s="65"/>
      <c r="BU8" s="65"/>
      <c r="BV8" s="65"/>
      <c r="BW8" s="65"/>
      <c r="BX8" s="65"/>
      <c r="BY8" s="67"/>
    </row>
    <row r="9" spans="1:112" ht="12" customHeight="1" x14ac:dyDescent="0.2">
      <c r="A9" s="64"/>
      <c r="B9" s="65"/>
      <c r="C9" s="65"/>
      <c r="D9" s="65"/>
      <c r="E9" s="65"/>
      <c r="F9" s="65"/>
      <c r="G9" s="65"/>
      <c r="H9" s="65"/>
      <c r="I9" s="65"/>
      <c r="J9" s="65"/>
      <c r="K9" s="65"/>
      <c r="L9" s="65"/>
      <c r="M9" s="65"/>
      <c r="N9" s="65"/>
      <c r="O9" s="65"/>
      <c r="P9" s="65"/>
      <c r="Q9" s="65"/>
      <c r="R9" s="65"/>
      <c r="S9" s="65"/>
      <c r="T9" s="65"/>
      <c r="U9" s="65"/>
      <c r="V9" s="69"/>
      <c r="W9" s="69"/>
      <c r="X9" s="69"/>
      <c r="Y9" s="69"/>
      <c r="Z9" s="69"/>
      <c r="AA9" s="69"/>
      <c r="AB9" s="69"/>
      <c r="AC9" s="69"/>
      <c r="AD9" s="69"/>
      <c r="AE9" s="69"/>
      <c r="AF9" s="69"/>
      <c r="AG9" s="69"/>
      <c r="AH9" s="69"/>
      <c r="AI9" s="69"/>
      <c r="AJ9" s="69"/>
      <c r="AK9" s="69"/>
      <c r="AL9" s="65"/>
      <c r="AM9" s="65"/>
      <c r="AN9" s="65"/>
      <c r="AO9" s="65"/>
      <c r="AP9" s="65"/>
      <c r="AQ9" s="65"/>
      <c r="AR9" s="65"/>
      <c r="AS9" s="65"/>
      <c r="AT9" s="65"/>
      <c r="AU9" s="65"/>
      <c r="AV9" s="65"/>
      <c r="AW9" s="65"/>
      <c r="AX9" s="65"/>
      <c r="AY9" s="65"/>
      <c r="AZ9" s="65"/>
      <c r="BA9" s="65"/>
      <c r="BB9" s="65"/>
      <c r="BC9" s="65"/>
      <c r="BD9" s="65"/>
      <c r="BE9" s="65"/>
      <c r="BF9" s="65"/>
      <c r="BG9" s="65"/>
      <c r="BH9" s="65"/>
      <c r="BI9" s="65"/>
      <c r="BJ9" s="65"/>
      <c r="BK9" s="65"/>
      <c r="BL9" s="65"/>
      <c r="BM9" s="65"/>
      <c r="BN9" s="65"/>
      <c r="BO9" s="65"/>
      <c r="BP9" s="65"/>
      <c r="BQ9" s="65"/>
      <c r="BR9" s="65"/>
      <c r="BS9" s="65"/>
      <c r="BT9" s="65"/>
      <c r="BU9" s="65"/>
      <c r="BV9" s="65"/>
      <c r="BW9" s="65"/>
      <c r="BX9" s="65"/>
      <c r="BY9" s="67"/>
    </row>
    <row r="10" spans="1:112" ht="12" customHeight="1" x14ac:dyDescent="0.2">
      <c r="A10" s="64"/>
      <c r="B10" s="65"/>
      <c r="C10" s="65"/>
      <c r="D10" s="65"/>
      <c r="E10" s="65"/>
      <c r="F10" s="65"/>
      <c r="G10" s="65"/>
      <c r="H10" s="65"/>
      <c r="I10" s="65"/>
      <c r="J10" s="65"/>
      <c r="K10" s="65"/>
      <c r="L10" s="65"/>
      <c r="M10" s="65"/>
      <c r="N10" s="65"/>
      <c r="O10" s="65"/>
      <c r="P10" s="65"/>
      <c r="Q10" s="65"/>
      <c r="R10" s="65"/>
      <c r="S10" s="65"/>
      <c r="T10" s="65"/>
      <c r="U10" s="65"/>
      <c r="V10" s="69"/>
      <c r="W10" s="69"/>
      <c r="X10" s="69"/>
      <c r="Y10" s="69"/>
      <c r="Z10" s="69"/>
      <c r="AA10" s="69"/>
      <c r="AB10" s="69"/>
      <c r="AC10" s="69"/>
      <c r="AD10" s="69"/>
      <c r="AE10" s="69"/>
      <c r="AF10" s="69"/>
      <c r="AG10" s="69"/>
      <c r="AH10" s="69"/>
      <c r="AI10" s="69"/>
      <c r="AJ10" s="69"/>
      <c r="AK10" s="69"/>
      <c r="AL10" s="65"/>
      <c r="AM10" s="65"/>
      <c r="AN10" s="65"/>
      <c r="AO10" s="65"/>
      <c r="AP10" s="65"/>
      <c r="AQ10" s="65"/>
      <c r="AR10" s="65"/>
      <c r="AS10" s="65"/>
      <c r="AT10" s="65"/>
      <c r="AU10" s="65"/>
      <c r="AV10" s="65"/>
      <c r="AW10" s="65"/>
      <c r="AX10" s="65"/>
      <c r="AY10" s="65"/>
      <c r="AZ10" s="65"/>
      <c r="BA10" s="65"/>
      <c r="BB10" s="65"/>
      <c r="BC10" s="65"/>
      <c r="BD10" s="65"/>
      <c r="BE10" s="65"/>
      <c r="BF10" s="65"/>
      <c r="BG10" s="65"/>
      <c r="BH10" s="65"/>
      <c r="BI10" s="65"/>
      <c r="BJ10" s="65"/>
      <c r="BK10" s="65"/>
      <c r="BL10" s="65"/>
      <c r="BM10" s="65"/>
      <c r="BN10" s="65"/>
      <c r="BO10" s="65"/>
      <c r="BP10" s="65"/>
      <c r="BQ10" s="65"/>
      <c r="BR10" s="65"/>
      <c r="BS10" s="65"/>
      <c r="BT10" s="65"/>
      <c r="BU10" s="65"/>
      <c r="BV10" s="65"/>
      <c r="BW10" s="65"/>
      <c r="BX10" s="65"/>
      <c r="BY10" s="67"/>
    </row>
    <row r="11" spans="1:112" ht="12" customHeight="1" x14ac:dyDescent="0.2">
      <c r="A11" s="64"/>
      <c r="B11" s="65"/>
      <c r="C11" s="65"/>
      <c r="D11" s="65"/>
      <c r="E11" s="65"/>
      <c r="F11" s="65"/>
      <c r="G11" s="65"/>
      <c r="H11" s="65"/>
      <c r="I11" s="65"/>
      <c r="J11" s="65"/>
      <c r="K11" s="65"/>
      <c r="L11" s="65"/>
      <c r="M11" s="65"/>
      <c r="N11" s="65"/>
      <c r="O11" s="65"/>
      <c r="P11" s="65"/>
      <c r="Q11" s="65"/>
      <c r="R11" s="65"/>
      <c r="S11" s="65"/>
      <c r="T11" s="65"/>
      <c r="U11" s="65"/>
      <c r="V11" s="69"/>
      <c r="W11" s="69"/>
      <c r="X11" s="69"/>
      <c r="Y11" s="69"/>
      <c r="Z11" s="69"/>
      <c r="AA11" s="69"/>
      <c r="AB11" s="69"/>
      <c r="AC11" s="69"/>
      <c r="AD11" s="69"/>
      <c r="AE11" s="69"/>
      <c r="AF11" s="69"/>
      <c r="AG11" s="69"/>
      <c r="AH11" s="69"/>
      <c r="AI11" s="69"/>
      <c r="AJ11" s="69"/>
      <c r="AK11" s="69"/>
      <c r="AL11" s="65"/>
      <c r="AM11" s="65"/>
      <c r="AN11" s="65"/>
      <c r="AO11" s="65"/>
      <c r="AP11" s="65"/>
      <c r="AQ11" s="65"/>
      <c r="AR11" s="65"/>
      <c r="AS11" s="65"/>
      <c r="AT11" s="65"/>
      <c r="AU11" s="65"/>
      <c r="AV11" s="65"/>
      <c r="AW11" s="65"/>
      <c r="AX11" s="65"/>
      <c r="AY11" s="65"/>
      <c r="AZ11" s="65"/>
      <c r="BA11" s="65"/>
      <c r="BB11" s="65"/>
      <c r="BC11" s="65"/>
      <c r="BD11" s="65"/>
      <c r="BE11" s="65"/>
      <c r="BF11" s="65"/>
      <c r="BG11" s="65"/>
      <c r="BH11" s="65"/>
      <c r="BI11" s="65"/>
      <c r="BJ11" s="65"/>
      <c r="BK11" s="65"/>
      <c r="BL11" s="65"/>
      <c r="BM11" s="65"/>
      <c r="BN11" s="65"/>
      <c r="BO11" s="65"/>
      <c r="BP11" s="65"/>
      <c r="BQ11" s="65"/>
      <c r="BR11" s="65"/>
      <c r="BS11" s="65"/>
      <c r="BT11" s="65"/>
      <c r="BU11" s="65"/>
      <c r="BV11" s="65"/>
      <c r="BW11" s="65"/>
      <c r="BX11" s="65"/>
      <c r="BY11" s="67"/>
    </row>
    <row r="12" spans="1:112" ht="12" customHeight="1" x14ac:dyDescent="0.2">
      <c r="A12" s="64"/>
      <c r="B12" s="65"/>
      <c r="C12" s="65"/>
      <c r="D12" s="65"/>
      <c r="E12" s="65"/>
      <c r="F12" s="65"/>
      <c r="G12" s="65"/>
      <c r="H12" s="65"/>
      <c r="I12" s="65"/>
      <c r="J12" s="65"/>
      <c r="K12" s="65"/>
      <c r="L12" s="65"/>
      <c r="M12" s="65"/>
      <c r="N12" s="65"/>
      <c r="O12" s="65"/>
      <c r="P12" s="65"/>
      <c r="Q12" s="65"/>
      <c r="R12" s="65"/>
      <c r="S12" s="65"/>
      <c r="T12" s="65"/>
      <c r="U12" s="65"/>
      <c r="V12" s="65"/>
      <c r="W12" s="65"/>
      <c r="X12" s="65"/>
      <c r="Y12" s="65"/>
      <c r="Z12" s="65"/>
      <c r="AA12" s="65"/>
      <c r="AB12" s="65"/>
      <c r="AC12" s="65"/>
      <c r="AD12" s="65"/>
      <c r="AE12" s="65"/>
      <c r="AF12" s="65"/>
      <c r="AG12" s="65"/>
      <c r="AH12" s="65"/>
      <c r="AI12" s="65"/>
      <c r="AJ12" s="65"/>
      <c r="AK12" s="65"/>
      <c r="AL12" s="65"/>
      <c r="AM12" s="65"/>
      <c r="AN12" s="65"/>
      <c r="AO12" s="65"/>
      <c r="AP12" s="65"/>
      <c r="AQ12" s="65"/>
      <c r="AR12" s="65"/>
      <c r="AS12" s="65"/>
      <c r="AT12" s="65"/>
      <c r="AU12" s="65"/>
      <c r="AV12" s="65"/>
      <c r="AW12" s="65"/>
      <c r="AX12" s="65"/>
      <c r="AY12" s="65"/>
      <c r="AZ12" s="65"/>
      <c r="BA12" s="65"/>
      <c r="BB12" s="65"/>
      <c r="BC12" s="65"/>
      <c r="BD12" s="65"/>
      <c r="BE12" s="65"/>
      <c r="BF12" s="65"/>
      <c r="BG12" s="65"/>
      <c r="BH12" s="65"/>
      <c r="BI12" s="65"/>
      <c r="BJ12" s="65"/>
      <c r="BK12" s="65"/>
      <c r="BL12" s="65"/>
      <c r="BM12" s="65"/>
      <c r="BN12" s="65"/>
      <c r="BO12" s="65"/>
      <c r="BP12" s="65"/>
      <c r="BQ12" s="65"/>
      <c r="BR12" s="65"/>
      <c r="BS12" s="65"/>
      <c r="BT12" s="65"/>
      <c r="BU12" s="65"/>
      <c r="BV12" s="65"/>
      <c r="BW12" s="65"/>
      <c r="BX12" s="65"/>
      <c r="BY12" s="67"/>
    </row>
    <row r="13" spans="1:112" ht="12" customHeight="1" x14ac:dyDescent="0.2">
      <c r="A13" s="64"/>
      <c r="B13" s="65"/>
      <c r="C13" s="65"/>
      <c r="D13" s="65"/>
      <c r="E13" s="65"/>
      <c r="F13" s="65"/>
      <c r="G13" s="65"/>
      <c r="H13" s="65"/>
      <c r="I13" s="65"/>
      <c r="J13" s="65"/>
      <c r="K13" s="65"/>
      <c r="L13" s="65"/>
      <c r="M13" s="65"/>
      <c r="N13" s="65"/>
      <c r="O13" s="65"/>
      <c r="P13" s="65"/>
      <c r="Q13" s="65"/>
      <c r="R13" s="65"/>
      <c r="S13" s="65"/>
      <c r="T13" s="65"/>
      <c r="U13" s="65"/>
      <c r="V13" s="65"/>
      <c r="W13" s="65"/>
      <c r="X13" s="65"/>
      <c r="Y13" s="65"/>
      <c r="Z13" s="65"/>
      <c r="AA13" s="65"/>
      <c r="AB13" s="65"/>
      <c r="AC13" s="65"/>
      <c r="AD13" s="65"/>
      <c r="AE13" s="65"/>
      <c r="AF13" s="65"/>
      <c r="AG13" s="65"/>
      <c r="AH13" s="65"/>
      <c r="AI13" s="65"/>
      <c r="AJ13" s="65"/>
      <c r="AK13" s="65"/>
      <c r="AL13" s="65"/>
      <c r="AM13" s="65"/>
      <c r="AN13" s="65"/>
      <c r="AO13" s="65"/>
      <c r="AP13" s="65"/>
      <c r="AQ13" s="65"/>
      <c r="AR13" s="65"/>
      <c r="AS13" s="65"/>
      <c r="AT13" s="65"/>
      <c r="AU13" s="65"/>
      <c r="AV13" s="65"/>
      <c r="AW13" s="65"/>
      <c r="AX13" s="65"/>
      <c r="AY13" s="65"/>
      <c r="AZ13" s="65"/>
      <c r="BA13" s="65"/>
      <c r="BB13" s="65"/>
      <c r="BC13" s="65"/>
      <c r="BD13" s="65"/>
      <c r="BE13" s="65"/>
      <c r="BF13" s="65"/>
      <c r="BG13" s="65"/>
      <c r="BH13" s="65"/>
      <c r="BI13" s="65"/>
      <c r="BJ13" s="65"/>
      <c r="BK13" s="65"/>
      <c r="BL13" s="65"/>
      <c r="BM13" s="65"/>
      <c r="BN13" s="65"/>
      <c r="BO13" s="65"/>
      <c r="BP13" s="65"/>
      <c r="BQ13" s="65"/>
      <c r="BR13" s="65"/>
      <c r="BS13" s="65"/>
      <c r="BT13" s="65"/>
      <c r="BU13" s="65"/>
      <c r="BV13" s="65"/>
      <c r="BW13" s="65"/>
      <c r="BX13" s="65"/>
      <c r="BY13" s="67"/>
    </row>
    <row r="14" spans="1:112" ht="12" customHeight="1" x14ac:dyDescent="0.2">
      <c r="A14" s="64"/>
      <c r="B14" s="65"/>
      <c r="C14" s="65"/>
      <c r="D14" s="65"/>
      <c r="E14" s="65"/>
      <c r="F14" s="65"/>
      <c r="G14" s="65"/>
      <c r="H14" s="65"/>
      <c r="I14" s="65"/>
      <c r="J14" s="65"/>
      <c r="K14" s="65"/>
      <c r="L14" s="65"/>
      <c r="M14" s="65"/>
      <c r="N14" s="65"/>
      <c r="O14" s="65"/>
      <c r="P14" s="65"/>
      <c r="Q14" s="65"/>
      <c r="R14" s="65"/>
      <c r="S14" s="65"/>
      <c r="T14" s="65"/>
      <c r="U14" s="65"/>
      <c r="V14" s="65"/>
      <c r="W14" s="65"/>
      <c r="X14" s="65"/>
      <c r="Y14" s="65"/>
      <c r="Z14" s="65"/>
      <c r="AA14" s="65"/>
      <c r="AB14" s="65"/>
      <c r="AC14" s="65"/>
      <c r="AD14" s="65"/>
      <c r="AE14" s="65"/>
      <c r="AF14" s="65"/>
      <c r="AG14" s="65"/>
      <c r="AH14" s="65"/>
      <c r="AI14" s="65"/>
      <c r="AJ14" s="65"/>
      <c r="AK14" s="65"/>
      <c r="AL14" s="65"/>
      <c r="AM14" s="65"/>
      <c r="AN14" s="65"/>
      <c r="AO14" s="65"/>
      <c r="AP14" s="65"/>
      <c r="AQ14" s="65"/>
      <c r="AR14" s="65"/>
      <c r="AS14" s="65"/>
      <c r="AT14" s="65"/>
      <c r="AU14" s="65"/>
      <c r="AV14" s="65"/>
      <c r="AW14" s="65"/>
      <c r="AX14" s="65"/>
      <c r="AY14" s="65"/>
      <c r="AZ14" s="65"/>
      <c r="BA14" s="65"/>
      <c r="BB14" s="65"/>
      <c r="BC14" s="65"/>
      <c r="BD14" s="65"/>
      <c r="BE14" s="65"/>
      <c r="BF14" s="65"/>
      <c r="BG14" s="65"/>
      <c r="BH14" s="65"/>
      <c r="BI14" s="65"/>
      <c r="BJ14" s="65"/>
      <c r="BK14" s="65"/>
      <c r="BL14" s="65"/>
      <c r="BM14" s="65"/>
      <c r="BN14" s="65"/>
      <c r="BO14" s="65"/>
      <c r="BP14" s="65"/>
      <c r="BQ14" s="65"/>
      <c r="BR14" s="65"/>
      <c r="BS14" s="65"/>
      <c r="BT14" s="65"/>
      <c r="BU14" s="65"/>
      <c r="BV14" s="65"/>
      <c r="BW14" s="65"/>
      <c r="BX14" s="65"/>
      <c r="BY14" s="67"/>
    </row>
    <row r="15" spans="1:112" ht="12" customHeight="1" x14ac:dyDescent="0.25">
      <c r="A15" s="64"/>
      <c r="B15" s="65"/>
      <c r="C15" s="65"/>
      <c r="D15" s="65"/>
      <c r="E15" s="65"/>
      <c r="F15" s="65"/>
      <c r="G15" s="65"/>
      <c r="H15" s="65"/>
      <c r="I15" s="65"/>
      <c r="J15" s="65"/>
      <c r="K15" s="65"/>
      <c r="L15" s="65"/>
      <c r="M15" s="65"/>
      <c r="N15" s="65"/>
      <c r="O15" s="65"/>
      <c r="P15" s="65"/>
      <c r="Q15" s="65"/>
      <c r="R15" s="65"/>
      <c r="S15" s="65"/>
      <c r="T15" s="65"/>
      <c r="U15" s="65"/>
      <c r="V15" s="65"/>
      <c r="W15" s="65"/>
      <c r="X15" s="65"/>
      <c r="Y15" s="65"/>
      <c r="Z15" s="65"/>
      <c r="AA15" s="65"/>
      <c r="AB15" s="65"/>
      <c r="AC15" s="65"/>
      <c r="AD15" s="65"/>
      <c r="AE15" s="65"/>
      <c r="AF15" s="65"/>
      <c r="AG15" s="65"/>
      <c r="AH15" s="65"/>
      <c r="AI15" s="65"/>
      <c r="AJ15" s="65"/>
      <c r="AK15" s="65"/>
      <c r="AL15" s="65"/>
      <c r="AM15" s="65"/>
      <c r="AN15" s="65"/>
      <c r="AO15" s="65"/>
      <c r="AP15" s="65"/>
      <c r="AQ15" s="65"/>
      <c r="AR15" s="65"/>
      <c r="AS15" s="65"/>
      <c r="AT15" s="65"/>
      <c r="AU15" s="65"/>
      <c r="AV15" s="65"/>
      <c r="AW15" s="65"/>
      <c r="AX15" s="65"/>
      <c r="AY15" s="65"/>
      <c r="AZ15" s="65"/>
      <c r="BA15" s="65"/>
      <c r="BB15" s="65"/>
      <c r="BC15" s="65"/>
      <c r="BD15" s="65"/>
      <c r="BE15" s="65"/>
      <c r="BF15" s="65"/>
      <c r="BG15" s="65"/>
      <c r="BH15" s="65"/>
      <c r="BI15" s="65"/>
      <c r="BJ15" s="65"/>
      <c r="BK15" s="65"/>
      <c r="BL15" s="65"/>
      <c r="BM15" s="65"/>
      <c r="BN15" s="65"/>
      <c r="BO15" s="65"/>
      <c r="BP15" s="65"/>
      <c r="BQ15" s="65"/>
      <c r="BR15" s="65"/>
      <c r="BS15" s="65"/>
      <c r="BT15" s="65"/>
      <c r="BU15" s="65"/>
      <c r="BV15" s="65"/>
      <c r="BW15" s="65"/>
      <c r="BX15" s="65"/>
      <c r="BY15" s="67"/>
      <c r="CP15" s="70"/>
      <c r="CQ15" s="70"/>
      <c r="CR15" s="70"/>
      <c r="CS15" s="70"/>
      <c r="CT15" s="70"/>
      <c r="CU15" s="70"/>
      <c r="CV15" s="70"/>
      <c r="CW15" s="70"/>
      <c r="CX15" s="70"/>
      <c r="CY15" s="70"/>
      <c r="CZ15" s="70"/>
      <c r="DA15" s="70"/>
      <c r="DB15" s="70"/>
      <c r="DC15" s="70"/>
      <c r="DD15" s="70"/>
      <c r="DE15" s="70"/>
      <c r="DF15" s="70"/>
      <c r="DG15" s="70"/>
      <c r="DH15" s="70"/>
    </row>
    <row r="16" spans="1:112" ht="12" customHeight="1" x14ac:dyDescent="0.25">
      <c r="A16" s="64"/>
      <c r="B16" s="65"/>
      <c r="C16" s="65"/>
      <c r="D16" s="65"/>
      <c r="E16" s="65"/>
      <c r="F16" s="65"/>
      <c r="G16" s="65"/>
      <c r="H16" s="65"/>
      <c r="I16" s="65"/>
      <c r="J16" s="65"/>
      <c r="K16" s="65"/>
      <c r="L16" s="65"/>
      <c r="M16" s="65"/>
      <c r="N16" s="65"/>
      <c r="O16" s="65"/>
      <c r="P16" s="65"/>
      <c r="Q16" s="65"/>
      <c r="R16" s="65"/>
      <c r="S16" s="65"/>
      <c r="T16" s="65"/>
      <c r="U16" s="65"/>
      <c r="V16" s="65"/>
      <c r="W16" s="65"/>
      <c r="X16" s="65"/>
      <c r="Y16" s="65"/>
      <c r="Z16" s="65"/>
      <c r="AA16" s="65"/>
      <c r="AB16" s="65"/>
      <c r="AC16" s="65"/>
      <c r="AD16" s="65"/>
      <c r="AE16" s="65"/>
      <c r="AF16" s="65"/>
      <c r="AG16" s="65"/>
      <c r="AH16" s="65"/>
      <c r="AI16" s="65"/>
      <c r="AJ16" s="65"/>
      <c r="AK16" s="65"/>
      <c r="AL16" s="65"/>
      <c r="AM16" s="65"/>
      <c r="AN16" s="65"/>
      <c r="AO16" s="65"/>
      <c r="AP16" s="65"/>
      <c r="AQ16" s="65"/>
      <c r="AR16" s="65"/>
      <c r="AS16" s="65"/>
      <c r="AT16" s="65"/>
      <c r="AU16" s="65"/>
      <c r="AV16" s="65"/>
      <c r="AW16" s="65"/>
      <c r="AX16" s="65"/>
      <c r="AY16" s="65"/>
      <c r="AZ16" s="65"/>
      <c r="BA16" s="65"/>
      <c r="BB16" s="65"/>
      <c r="BC16" s="65"/>
      <c r="BD16" s="65"/>
      <c r="BE16" s="65"/>
      <c r="BF16" s="65"/>
      <c r="BG16" s="65"/>
      <c r="BH16" s="65"/>
      <c r="BI16" s="65"/>
      <c r="BJ16" s="65"/>
      <c r="BK16" s="65"/>
      <c r="BL16" s="65"/>
      <c r="BM16" s="65"/>
      <c r="BN16" s="65"/>
      <c r="BO16" s="65"/>
      <c r="BP16" s="65"/>
      <c r="BQ16" s="65"/>
      <c r="BR16" s="65"/>
      <c r="BS16" s="65"/>
      <c r="BT16" s="65"/>
      <c r="BU16" s="65"/>
      <c r="BV16" s="65"/>
      <c r="BW16" s="65"/>
      <c r="BX16" s="65"/>
      <c r="BY16" s="67"/>
      <c r="CP16" s="70"/>
      <c r="CQ16" s="70"/>
      <c r="CR16" s="70"/>
      <c r="CS16" s="70"/>
      <c r="CT16" s="70"/>
      <c r="CU16" s="70"/>
      <c r="CV16" s="70"/>
      <c r="CW16" s="70"/>
      <c r="CX16" s="70"/>
      <c r="CY16" s="70"/>
      <c r="CZ16" s="70"/>
      <c r="DA16" s="70"/>
      <c r="DB16" s="70"/>
      <c r="DC16" s="70"/>
      <c r="DD16" s="70"/>
      <c r="DE16" s="70"/>
      <c r="DF16" s="70"/>
      <c r="DG16" s="70"/>
      <c r="DH16" s="70"/>
    </row>
    <row r="17" spans="1:112" ht="12" customHeight="1" x14ac:dyDescent="0.25">
      <c r="A17" s="64"/>
      <c r="B17" s="65"/>
      <c r="C17" s="65"/>
      <c r="D17" s="65"/>
      <c r="E17" s="65"/>
      <c r="F17" s="65"/>
      <c r="G17" s="65"/>
      <c r="H17" s="65"/>
      <c r="I17" s="65"/>
      <c r="J17" s="65"/>
      <c r="K17" s="65"/>
      <c r="L17" s="65"/>
      <c r="M17" s="65"/>
      <c r="N17" s="65"/>
      <c r="O17" s="65"/>
      <c r="P17" s="65"/>
      <c r="Q17" s="65"/>
      <c r="R17" s="65"/>
      <c r="S17" s="65"/>
      <c r="T17" s="65"/>
      <c r="U17" s="65"/>
      <c r="V17" s="65"/>
      <c r="W17" s="65"/>
      <c r="X17" s="65"/>
      <c r="Y17" s="65"/>
      <c r="Z17" s="65"/>
      <c r="AA17" s="65"/>
      <c r="AB17" s="65"/>
      <c r="AC17" s="65"/>
      <c r="AD17" s="65"/>
      <c r="AE17" s="65"/>
      <c r="AF17" s="65"/>
      <c r="AG17" s="65"/>
      <c r="AH17" s="65"/>
      <c r="AI17" s="65"/>
      <c r="AJ17" s="65"/>
      <c r="AK17" s="65"/>
      <c r="AL17" s="65"/>
      <c r="AM17" s="65"/>
      <c r="AN17" s="65"/>
      <c r="AO17" s="65"/>
      <c r="AP17" s="65"/>
      <c r="AQ17" s="65"/>
      <c r="AR17" s="65"/>
      <c r="AS17" s="65"/>
      <c r="AT17" s="65"/>
      <c r="AU17" s="65"/>
      <c r="AV17" s="65"/>
      <c r="AW17" s="65"/>
      <c r="AX17" s="65"/>
      <c r="AY17" s="65"/>
      <c r="AZ17" s="65"/>
      <c r="BA17" s="65"/>
      <c r="BB17" s="65"/>
      <c r="BC17" s="65"/>
      <c r="BD17" s="65"/>
      <c r="BE17" s="65"/>
      <c r="BF17" s="65"/>
      <c r="BG17" s="65"/>
      <c r="BH17" s="65"/>
      <c r="BI17" s="65"/>
      <c r="BJ17" s="65"/>
      <c r="BK17" s="65"/>
      <c r="BL17" s="65"/>
      <c r="BM17" s="65"/>
      <c r="BN17" s="65"/>
      <c r="BO17" s="65"/>
      <c r="BP17" s="65"/>
      <c r="BQ17" s="65"/>
      <c r="BR17" s="65"/>
      <c r="BS17" s="65"/>
      <c r="BT17" s="65"/>
      <c r="BU17" s="65"/>
      <c r="BV17" s="65"/>
      <c r="BW17" s="65"/>
      <c r="BX17" s="65"/>
      <c r="BY17" s="67"/>
      <c r="CP17" s="70"/>
      <c r="CQ17" s="70"/>
      <c r="CR17" s="70"/>
      <c r="CS17" s="70"/>
      <c r="CT17" s="70"/>
      <c r="CU17" s="70"/>
      <c r="CV17" s="70"/>
      <c r="CW17" s="70"/>
      <c r="CX17" s="70"/>
      <c r="CY17" s="70"/>
      <c r="CZ17" s="70"/>
      <c r="DA17" s="70"/>
      <c r="DB17" s="70"/>
      <c r="DC17" s="70"/>
      <c r="DD17" s="70"/>
      <c r="DE17" s="70"/>
      <c r="DF17" s="70"/>
      <c r="DG17" s="70"/>
      <c r="DH17" s="70"/>
    </row>
    <row r="18" spans="1:112" ht="12" customHeight="1" x14ac:dyDescent="0.25">
      <c r="A18" s="64"/>
      <c r="B18" s="65"/>
      <c r="C18" s="65"/>
      <c r="D18" s="65"/>
      <c r="E18" s="65"/>
      <c r="F18" s="65"/>
      <c r="G18" s="65"/>
      <c r="H18" s="65"/>
      <c r="I18" s="65"/>
      <c r="J18" s="65"/>
      <c r="K18" s="65"/>
      <c r="L18" s="65"/>
      <c r="M18" s="65"/>
      <c r="N18" s="65"/>
      <c r="O18" s="65"/>
      <c r="P18" s="65"/>
      <c r="Q18" s="65"/>
      <c r="R18" s="65"/>
      <c r="S18" s="65"/>
      <c r="T18" s="65"/>
      <c r="U18" s="65"/>
      <c r="V18" s="65"/>
      <c r="W18" s="65"/>
      <c r="X18" s="65"/>
      <c r="Y18" s="65"/>
      <c r="Z18" s="65"/>
      <c r="AA18" s="65"/>
      <c r="AB18" s="65"/>
      <c r="AC18" s="65"/>
      <c r="AD18" s="65"/>
      <c r="AE18" s="65"/>
      <c r="AF18" s="65"/>
      <c r="AG18" s="65"/>
      <c r="AH18" s="65"/>
      <c r="AI18" s="65"/>
      <c r="AJ18" s="65"/>
      <c r="AK18" s="65"/>
      <c r="AL18" s="65"/>
      <c r="AM18" s="65"/>
      <c r="AN18" s="65"/>
      <c r="AO18" s="65"/>
      <c r="AP18" s="65"/>
      <c r="AQ18" s="65"/>
      <c r="AR18" s="65"/>
      <c r="AS18" s="65"/>
      <c r="AT18" s="65"/>
      <c r="AU18" s="65"/>
      <c r="AV18" s="65"/>
      <c r="AW18" s="65"/>
      <c r="AX18" s="65"/>
      <c r="AY18" s="65"/>
      <c r="AZ18" s="65"/>
      <c r="BA18" s="65"/>
      <c r="BB18" s="65"/>
      <c r="BC18" s="65"/>
      <c r="BD18" s="65"/>
      <c r="BE18" s="65"/>
      <c r="BF18" s="65"/>
      <c r="BG18" s="65"/>
      <c r="BH18" s="65"/>
      <c r="BI18" s="65"/>
      <c r="BJ18" s="65"/>
      <c r="BK18" s="65"/>
      <c r="BL18" s="65"/>
      <c r="BM18" s="65"/>
      <c r="BN18" s="65"/>
      <c r="BO18" s="65"/>
      <c r="BP18" s="65"/>
      <c r="BQ18" s="65"/>
      <c r="BR18" s="65"/>
      <c r="BS18" s="65"/>
      <c r="BT18" s="65"/>
      <c r="BU18" s="65"/>
      <c r="BV18" s="65"/>
      <c r="BW18" s="65"/>
      <c r="BX18" s="65"/>
      <c r="BY18" s="67"/>
      <c r="CP18" s="70"/>
      <c r="CQ18" s="70"/>
      <c r="CR18" s="70"/>
      <c r="CS18" s="70"/>
      <c r="CT18" s="70"/>
      <c r="CU18" s="70"/>
      <c r="CV18" s="70"/>
      <c r="CW18" s="70"/>
      <c r="CX18" s="70"/>
      <c r="CY18" s="70"/>
      <c r="CZ18" s="70"/>
      <c r="DA18" s="70"/>
      <c r="DB18" s="70"/>
      <c r="DC18" s="70"/>
      <c r="DD18" s="70"/>
      <c r="DE18" s="70"/>
      <c r="DF18" s="70"/>
      <c r="DG18" s="70"/>
      <c r="DH18" s="70"/>
    </row>
    <row r="19" spans="1:112" ht="12" customHeight="1" x14ac:dyDescent="0.25">
      <c r="A19" s="64"/>
      <c r="B19" s="65"/>
      <c r="C19" s="65"/>
      <c r="D19" s="65"/>
      <c r="E19" s="65"/>
      <c r="F19" s="65"/>
      <c r="G19" s="65"/>
      <c r="H19" s="65"/>
      <c r="I19" s="65"/>
      <c r="J19" s="65"/>
      <c r="K19" s="65"/>
      <c r="L19" s="65"/>
      <c r="M19" s="65"/>
      <c r="N19" s="65"/>
      <c r="O19" s="65"/>
      <c r="P19" s="65"/>
      <c r="Q19" s="65"/>
      <c r="R19" s="65"/>
      <c r="S19" s="65"/>
      <c r="T19" s="65"/>
      <c r="U19" s="65"/>
      <c r="V19" s="65"/>
      <c r="W19" s="65"/>
      <c r="X19" s="65"/>
      <c r="Y19" s="65"/>
      <c r="Z19" s="65"/>
      <c r="AA19" s="65"/>
      <c r="AB19" s="65"/>
      <c r="AC19" s="65"/>
      <c r="AD19" s="65"/>
      <c r="AE19" s="65"/>
      <c r="AF19" s="65"/>
      <c r="AG19" s="65"/>
      <c r="AH19" s="65"/>
      <c r="AI19" s="65"/>
      <c r="AJ19" s="65"/>
      <c r="AK19" s="65"/>
      <c r="AL19" s="65"/>
      <c r="AM19" s="65"/>
      <c r="AN19" s="65"/>
      <c r="AO19" s="65"/>
      <c r="AP19" s="65"/>
      <c r="AQ19" s="65"/>
      <c r="AR19" s="65"/>
      <c r="AS19" s="65"/>
      <c r="AT19" s="65"/>
      <c r="AU19" s="65"/>
      <c r="AV19" s="65"/>
      <c r="AW19" s="65"/>
      <c r="AX19" s="65"/>
      <c r="AY19" s="65"/>
      <c r="AZ19" s="65"/>
      <c r="BA19" s="65"/>
      <c r="BB19" s="65"/>
      <c r="BC19" s="65"/>
      <c r="BD19" s="65"/>
      <c r="BE19" s="65"/>
      <c r="BF19" s="65"/>
      <c r="BG19" s="65"/>
      <c r="BH19" s="65"/>
      <c r="BI19" s="65"/>
      <c r="BJ19" s="65"/>
      <c r="BK19" s="65"/>
      <c r="BL19" s="65"/>
      <c r="BM19" s="65"/>
      <c r="BN19" s="65"/>
      <c r="BO19" s="65"/>
      <c r="BP19" s="65"/>
      <c r="BQ19" s="65"/>
      <c r="BR19" s="65"/>
      <c r="BS19" s="65"/>
      <c r="BT19" s="65"/>
      <c r="BU19" s="65"/>
      <c r="BV19" s="65"/>
      <c r="BW19" s="65"/>
      <c r="BX19" s="65"/>
      <c r="BY19" s="67"/>
      <c r="CP19" s="70"/>
      <c r="CQ19" s="70"/>
      <c r="CR19" s="70"/>
      <c r="CS19" s="70"/>
      <c r="CT19" s="70"/>
      <c r="CU19" s="70"/>
      <c r="CV19" s="70"/>
      <c r="CW19" s="70"/>
      <c r="CX19" s="70"/>
      <c r="CY19" s="70"/>
      <c r="CZ19" s="70"/>
      <c r="DA19" s="71"/>
      <c r="DB19" s="70"/>
      <c r="DC19" s="70"/>
      <c r="DD19" s="70"/>
      <c r="DE19" s="70"/>
      <c r="DF19" s="70"/>
      <c r="DG19" s="70"/>
      <c r="DH19" s="70"/>
    </row>
    <row r="20" spans="1:112" ht="12" customHeight="1" x14ac:dyDescent="0.25">
      <c r="A20" s="64"/>
      <c r="B20" s="65"/>
      <c r="C20" s="65"/>
      <c r="D20" s="65"/>
      <c r="E20" s="65"/>
      <c r="F20" s="65"/>
      <c r="G20" s="65"/>
      <c r="H20" s="65"/>
      <c r="I20" s="65"/>
      <c r="J20" s="65"/>
      <c r="K20" s="65"/>
      <c r="L20" s="65"/>
      <c r="M20" s="65"/>
      <c r="N20" s="65"/>
      <c r="O20" s="65"/>
      <c r="P20" s="65"/>
      <c r="Q20" s="65"/>
      <c r="R20" s="65"/>
      <c r="S20" s="65"/>
      <c r="T20" s="65"/>
      <c r="U20" s="65"/>
      <c r="V20" s="65"/>
      <c r="W20" s="65"/>
      <c r="X20" s="65"/>
      <c r="Y20" s="65"/>
      <c r="Z20" s="65"/>
      <c r="AA20" s="65"/>
      <c r="AB20" s="65"/>
      <c r="AC20" s="65"/>
      <c r="AD20" s="65"/>
      <c r="AE20" s="65"/>
      <c r="AF20" s="65"/>
      <c r="AG20" s="65"/>
      <c r="AH20" s="65"/>
      <c r="AI20" s="65"/>
      <c r="AJ20" s="65"/>
      <c r="AK20" s="65"/>
      <c r="AL20" s="65"/>
      <c r="AM20" s="65"/>
      <c r="AN20" s="65"/>
      <c r="AO20" s="65"/>
      <c r="AP20" s="65"/>
      <c r="AQ20" s="65"/>
      <c r="AR20" s="65"/>
      <c r="AS20" s="65"/>
      <c r="AT20" s="65"/>
      <c r="AU20" s="65"/>
      <c r="AV20" s="65"/>
      <c r="AW20" s="65"/>
      <c r="AX20" s="65"/>
      <c r="AY20" s="65"/>
      <c r="AZ20" s="65"/>
      <c r="BA20" s="65"/>
      <c r="BB20" s="65"/>
      <c r="BC20" s="65"/>
      <c r="BD20" s="65"/>
      <c r="BE20" s="65"/>
      <c r="BF20" s="65"/>
      <c r="BG20" s="65"/>
      <c r="BH20" s="65"/>
      <c r="BI20" s="65"/>
      <c r="BJ20" s="65"/>
      <c r="BK20" s="65"/>
      <c r="BL20" s="65"/>
      <c r="BM20" s="65"/>
      <c r="BN20" s="65"/>
      <c r="BO20" s="65"/>
      <c r="BP20" s="65"/>
      <c r="BQ20" s="65"/>
      <c r="BR20" s="65"/>
      <c r="BS20" s="65"/>
      <c r="BT20" s="65"/>
      <c r="BU20" s="65"/>
      <c r="BV20" s="65"/>
      <c r="BW20" s="65"/>
      <c r="BX20" s="65"/>
      <c r="BY20" s="67"/>
      <c r="CP20" s="70"/>
      <c r="CQ20" s="70"/>
      <c r="CR20" s="70"/>
      <c r="CS20" s="70"/>
      <c r="CT20" s="70"/>
      <c r="CU20" s="70"/>
      <c r="CV20" s="70"/>
      <c r="CW20" s="70"/>
      <c r="CX20" s="70"/>
      <c r="CY20" s="70"/>
      <c r="CZ20" s="70"/>
      <c r="DA20" s="72"/>
      <c r="DB20" s="70"/>
      <c r="DC20" s="70"/>
      <c r="DD20" s="70"/>
      <c r="DE20" s="70"/>
      <c r="DF20" s="70"/>
      <c r="DG20" s="70"/>
      <c r="DH20" s="70"/>
    </row>
    <row r="21" spans="1:112" ht="12" customHeight="1" x14ac:dyDescent="0.25">
      <c r="A21" s="64"/>
      <c r="B21" s="65"/>
      <c r="C21" s="65"/>
      <c r="D21" s="65"/>
      <c r="E21" s="65"/>
      <c r="F21" s="65"/>
      <c r="G21" s="65"/>
      <c r="H21" s="65"/>
      <c r="I21" s="65"/>
      <c r="J21" s="65"/>
      <c r="K21" s="65"/>
      <c r="L21" s="65"/>
      <c r="M21" s="65"/>
      <c r="N21" s="65"/>
      <c r="O21" s="65"/>
      <c r="P21" s="65"/>
      <c r="Q21" s="65"/>
      <c r="R21" s="65"/>
      <c r="S21" s="65"/>
      <c r="T21" s="65"/>
      <c r="U21" s="65"/>
      <c r="V21" s="65"/>
      <c r="W21" s="65"/>
      <c r="X21" s="65"/>
      <c r="Y21" s="65"/>
      <c r="Z21" s="65"/>
      <c r="AA21" s="65"/>
      <c r="AB21" s="65"/>
      <c r="AC21" s="65"/>
      <c r="AD21" s="65"/>
      <c r="AE21" s="65"/>
      <c r="AF21" s="65"/>
      <c r="AG21" s="65"/>
      <c r="AH21" s="65"/>
      <c r="AI21" s="65"/>
      <c r="AJ21" s="65"/>
      <c r="AK21" s="65"/>
      <c r="AL21" s="65"/>
      <c r="AM21" s="65"/>
      <c r="AN21" s="65"/>
      <c r="AO21" s="65"/>
      <c r="AP21" s="65"/>
      <c r="AQ21" s="65"/>
      <c r="AR21" s="65"/>
      <c r="AS21" s="65"/>
      <c r="AT21" s="65"/>
      <c r="AU21" s="65"/>
      <c r="AV21" s="65"/>
      <c r="AW21" s="65"/>
      <c r="AX21" s="65"/>
      <c r="AY21" s="65"/>
      <c r="AZ21" s="65"/>
      <c r="BA21" s="65"/>
      <c r="BB21" s="65"/>
      <c r="BC21" s="65"/>
      <c r="BD21" s="65"/>
      <c r="BE21" s="65"/>
      <c r="BF21" s="65"/>
      <c r="BG21" s="65"/>
      <c r="BH21" s="65"/>
      <c r="BI21" s="65"/>
      <c r="BJ21" s="65"/>
      <c r="BK21" s="65"/>
      <c r="BL21" s="65"/>
      <c r="BM21" s="65"/>
      <c r="BN21" s="65"/>
      <c r="BO21" s="65"/>
      <c r="BP21" s="65"/>
      <c r="BQ21" s="65"/>
      <c r="BR21" s="65"/>
      <c r="BS21" s="65"/>
      <c r="BT21" s="65"/>
      <c r="BU21" s="65"/>
      <c r="BV21" s="65"/>
      <c r="BW21" s="65"/>
      <c r="BX21" s="65"/>
      <c r="BY21" s="67"/>
      <c r="CP21" s="70"/>
      <c r="CQ21" s="70"/>
      <c r="CR21" s="70"/>
      <c r="CS21" s="70"/>
      <c r="CT21" s="70"/>
      <c r="CU21" s="70"/>
      <c r="CV21" s="70"/>
      <c r="CW21" s="70"/>
      <c r="CX21" s="70"/>
      <c r="CY21" s="70"/>
      <c r="CZ21" s="70"/>
      <c r="DA21" s="71"/>
      <c r="DB21" s="70"/>
      <c r="DC21" s="70"/>
      <c r="DD21" s="70"/>
      <c r="DE21" s="70"/>
      <c r="DF21" s="70"/>
      <c r="DG21" s="70"/>
      <c r="DH21" s="70"/>
    </row>
    <row r="22" spans="1:112" ht="12" customHeight="1" x14ac:dyDescent="0.25">
      <c r="A22" s="64"/>
      <c r="B22" s="65"/>
      <c r="C22" s="65"/>
      <c r="D22" s="65"/>
      <c r="E22" s="65"/>
      <c r="F22" s="65"/>
      <c r="G22" s="65"/>
      <c r="H22" s="65"/>
      <c r="I22" s="65"/>
      <c r="J22" s="65"/>
      <c r="K22" s="65"/>
      <c r="L22" s="65"/>
      <c r="M22" s="65"/>
      <c r="N22" s="65"/>
      <c r="O22" s="65"/>
      <c r="P22" s="65"/>
      <c r="Q22" s="65"/>
      <c r="R22" s="65"/>
      <c r="S22" s="65"/>
      <c r="T22" s="65"/>
      <c r="U22" s="65"/>
      <c r="V22" s="65"/>
      <c r="W22" s="65"/>
      <c r="X22" s="65"/>
      <c r="Y22" s="65"/>
      <c r="Z22" s="65"/>
      <c r="AA22" s="65"/>
      <c r="AB22" s="65"/>
      <c r="AC22" s="65"/>
      <c r="AD22" s="65"/>
      <c r="AE22" s="65"/>
      <c r="AF22" s="65"/>
      <c r="AG22" s="65"/>
      <c r="AH22" s="65"/>
      <c r="AI22" s="65"/>
      <c r="AJ22" s="65"/>
      <c r="AK22" s="65"/>
      <c r="AL22" s="65"/>
      <c r="AM22" s="65"/>
      <c r="AN22" s="65"/>
      <c r="AO22" s="65"/>
      <c r="AP22" s="65"/>
      <c r="AQ22" s="65"/>
      <c r="AR22" s="65"/>
      <c r="AS22" s="65"/>
      <c r="AT22" s="65"/>
      <c r="AU22" s="65"/>
      <c r="AV22" s="65"/>
      <c r="AW22" s="65"/>
      <c r="AX22" s="65"/>
      <c r="AY22" s="65"/>
      <c r="AZ22" s="65"/>
      <c r="BA22" s="65"/>
      <c r="BB22" s="65"/>
      <c r="BC22" s="65"/>
      <c r="BD22" s="65"/>
      <c r="BE22" s="65"/>
      <c r="BF22" s="65"/>
      <c r="BG22" s="65"/>
      <c r="BH22" s="65"/>
      <c r="BI22" s="65"/>
      <c r="BJ22" s="65"/>
      <c r="BK22" s="65"/>
      <c r="BL22" s="65"/>
      <c r="BM22" s="65"/>
      <c r="BN22" s="65"/>
      <c r="BO22" s="65"/>
      <c r="BP22" s="65"/>
      <c r="BQ22" s="65"/>
      <c r="BR22" s="65"/>
      <c r="BS22" s="65"/>
      <c r="BT22" s="65"/>
      <c r="BU22" s="65"/>
      <c r="BV22" s="65"/>
      <c r="BW22" s="65"/>
      <c r="BX22" s="65"/>
      <c r="BY22" s="67"/>
      <c r="CP22" s="70"/>
      <c r="CQ22" s="70"/>
      <c r="CR22" s="70"/>
      <c r="CS22" s="70"/>
      <c r="CT22" s="70"/>
      <c r="CU22" s="70"/>
      <c r="CV22" s="70"/>
      <c r="CW22" s="70"/>
      <c r="CX22" s="70"/>
      <c r="CY22" s="70"/>
      <c r="CZ22" s="70"/>
      <c r="DA22" s="70"/>
      <c r="DB22" s="70"/>
      <c r="DC22" s="70"/>
      <c r="DD22" s="70"/>
      <c r="DE22" s="70"/>
      <c r="DF22" s="70"/>
      <c r="DG22" s="70"/>
      <c r="DH22" s="70"/>
    </row>
    <row r="23" spans="1:112" ht="12" customHeight="1" x14ac:dyDescent="0.25">
      <c r="A23" s="64"/>
      <c r="B23" s="65"/>
      <c r="C23" s="65"/>
      <c r="D23" s="65"/>
      <c r="E23" s="68"/>
      <c r="F23" s="65"/>
      <c r="G23" s="65"/>
      <c r="H23" s="65"/>
      <c r="I23" s="65"/>
      <c r="J23" s="65"/>
      <c r="K23" s="65"/>
      <c r="L23" s="65"/>
      <c r="M23" s="65"/>
      <c r="N23" s="65"/>
      <c r="O23" s="65"/>
      <c r="P23" s="65"/>
      <c r="Q23" s="65"/>
      <c r="R23" s="65"/>
      <c r="S23" s="65"/>
      <c r="T23" s="65"/>
      <c r="U23" s="65"/>
      <c r="V23" s="65"/>
      <c r="W23" s="65"/>
      <c r="X23" s="65"/>
      <c r="Y23" s="65"/>
      <c r="Z23" s="65"/>
      <c r="AA23" s="65"/>
      <c r="AB23" s="65"/>
      <c r="AC23" s="65"/>
      <c r="AD23" s="65"/>
      <c r="AE23" s="65"/>
      <c r="AF23" s="65"/>
      <c r="AG23" s="65"/>
      <c r="AH23" s="65"/>
      <c r="AI23" s="65"/>
      <c r="AJ23" s="65"/>
      <c r="AK23" s="65"/>
      <c r="AL23" s="66"/>
      <c r="AM23" s="66"/>
      <c r="AN23" s="66"/>
      <c r="AO23" s="66"/>
      <c r="AP23" s="66"/>
      <c r="AQ23" s="66"/>
      <c r="AR23" s="66"/>
      <c r="AS23" s="66"/>
      <c r="AT23" s="66"/>
      <c r="AU23" s="66"/>
      <c r="AV23" s="65"/>
      <c r="AW23" s="65"/>
      <c r="AX23" s="65"/>
      <c r="AY23" s="65"/>
      <c r="AZ23" s="65"/>
      <c r="BA23" s="65"/>
      <c r="BB23" s="65"/>
      <c r="BC23" s="65"/>
      <c r="BD23" s="65"/>
      <c r="BE23" s="65"/>
      <c r="BF23" s="65"/>
      <c r="BG23" s="65"/>
      <c r="BH23" s="65"/>
      <c r="BI23" s="65"/>
      <c r="BJ23" s="65"/>
      <c r="BK23" s="65"/>
      <c r="BL23" s="65"/>
      <c r="BM23" s="65"/>
      <c r="BN23" s="65"/>
      <c r="BO23" s="65"/>
      <c r="BP23" s="65"/>
      <c r="BQ23" s="65"/>
      <c r="BR23" s="65"/>
      <c r="BS23" s="65"/>
      <c r="BT23" s="65"/>
      <c r="BU23" s="65"/>
      <c r="BV23" s="65"/>
      <c r="BW23" s="65"/>
      <c r="BX23" s="65"/>
      <c r="BY23" s="67"/>
      <c r="CP23" s="70"/>
      <c r="CQ23" s="70"/>
      <c r="CR23" s="70"/>
      <c r="CS23" s="70"/>
      <c r="CT23" s="70"/>
      <c r="CU23" s="70"/>
      <c r="CV23" s="70"/>
      <c r="CW23" s="70"/>
      <c r="CX23" s="70"/>
      <c r="CY23" s="70"/>
      <c r="CZ23" s="70"/>
      <c r="DA23" s="70"/>
      <c r="DB23" s="70"/>
      <c r="DC23" s="70"/>
      <c r="DD23" s="70"/>
      <c r="DE23" s="70"/>
      <c r="DF23" s="70"/>
      <c r="DG23" s="70"/>
      <c r="DH23" s="70"/>
    </row>
    <row r="24" spans="1:112" ht="12" customHeight="1" thickBot="1" x14ac:dyDescent="0.3">
      <c r="A24" s="64"/>
      <c r="B24" s="65"/>
      <c r="C24" s="65"/>
      <c r="D24" s="108"/>
      <c r="E24" s="65"/>
      <c r="F24" s="65"/>
      <c r="G24" s="65"/>
      <c r="H24" s="65"/>
      <c r="I24" s="65"/>
      <c r="J24" s="66"/>
      <c r="K24" s="66"/>
      <c r="L24" s="66"/>
      <c r="M24" s="66"/>
      <c r="N24" s="66"/>
      <c r="O24" s="66"/>
      <c r="P24" s="66"/>
      <c r="Q24" s="66"/>
      <c r="R24" s="66"/>
      <c r="S24" s="66"/>
      <c r="T24" s="66"/>
      <c r="U24" s="66"/>
      <c r="V24" s="66"/>
      <c r="W24" s="66"/>
      <c r="X24" s="65"/>
      <c r="Y24" s="65"/>
      <c r="Z24" s="65"/>
      <c r="AA24" s="65"/>
      <c r="AB24" s="65"/>
      <c r="AC24" s="65"/>
      <c r="AD24" s="65"/>
      <c r="AE24" s="65"/>
      <c r="AF24" s="65"/>
      <c r="AG24" s="65"/>
      <c r="AH24" s="65"/>
      <c r="AI24" s="65"/>
      <c r="AJ24" s="65"/>
      <c r="AK24" s="65"/>
      <c r="AL24" s="66"/>
      <c r="AM24" s="66"/>
      <c r="AN24" s="66"/>
      <c r="AO24" s="66"/>
      <c r="AP24" s="66"/>
      <c r="AQ24" s="66"/>
      <c r="AR24" s="66"/>
      <c r="AS24" s="66"/>
      <c r="AT24" s="66"/>
      <c r="AU24" s="66"/>
      <c r="AV24" s="65"/>
      <c r="AW24" s="65"/>
      <c r="AX24" s="65"/>
      <c r="AY24" s="65"/>
      <c r="AZ24" s="65"/>
      <c r="BA24" s="65"/>
      <c r="BB24" s="65"/>
      <c r="BC24" s="65"/>
      <c r="BD24" s="65"/>
      <c r="BE24" s="65"/>
      <c r="BF24" s="65"/>
      <c r="BG24" s="65"/>
      <c r="BH24" s="65"/>
      <c r="BI24" s="65"/>
      <c r="BJ24" s="65"/>
      <c r="BK24" s="65"/>
      <c r="BL24" s="65"/>
      <c r="BM24" s="65"/>
      <c r="BN24" s="65"/>
      <c r="BO24" s="65"/>
      <c r="BP24" s="65"/>
      <c r="BQ24" s="65"/>
      <c r="BR24" s="65"/>
      <c r="BS24" s="65"/>
      <c r="BT24" s="65"/>
      <c r="BU24" s="65"/>
      <c r="BV24" s="65"/>
      <c r="BW24" s="65"/>
      <c r="BX24" s="65"/>
      <c r="BY24" s="67"/>
    </row>
    <row r="25" spans="1:112" ht="12" customHeight="1" x14ac:dyDescent="0.25">
      <c r="A25" s="64"/>
      <c r="B25" s="65"/>
      <c r="C25" s="65"/>
      <c r="D25" s="65"/>
      <c r="E25" s="65"/>
      <c r="F25" s="65"/>
      <c r="G25" s="65"/>
      <c r="H25" s="65"/>
      <c r="I25" s="65"/>
      <c r="J25" s="66"/>
      <c r="K25" s="66"/>
      <c r="L25" s="66"/>
      <c r="M25" s="66"/>
      <c r="N25" s="66"/>
      <c r="O25" s="66"/>
      <c r="P25" s="66"/>
      <c r="Q25" s="66"/>
      <c r="R25" s="66"/>
      <c r="S25" s="66"/>
      <c r="T25" s="66"/>
      <c r="U25" s="66"/>
      <c r="V25" s="66"/>
      <c r="W25" s="66"/>
      <c r="X25" s="65"/>
      <c r="Y25" s="65"/>
      <c r="Z25" s="65"/>
      <c r="AA25" s="65"/>
      <c r="AB25" s="65"/>
      <c r="AC25" s="65"/>
      <c r="AD25" s="65"/>
      <c r="AE25" s="65"/>
      <c r="AF25" s="65"/>
      <c r="AG25" s="65"/>
      <c r="AH25" s="65"/>
      <c r="AI25" s="65"/>
      <c r="AJ25" s="65"/>
      <c r="AK25" s="65"/>
      <c r="AL25" s="69"/>
      <c r="AM25" s="69"/>
      <c r="AN25" s="69"/>
      <c r="AO25" s="69"/>
      <c r="AP25" s="69"/>
      <c r="AQ25" s="69"/>
      <c r="AR25" s="69"/>
      <c r="AS25" s="69"/>
      <c r="AT25" s="69"/>
      <c r="AU25" s="69"/>
      <c r="AV25" s="65"/>
      <c r="AW25" s="65"/>
      <c r="AX25" s="65"/>
      <c r="AY25" s="65"/>
      <c r="AZ25" s="65"/>
      <c r="BA25" s="65"/>
      <c r="BB25" s="65"/>
      <c r="BC25" s="65"/>
      <c r="BD25" s="65"/>
      <c r="BE25" s="65"/>
      <c r="BF25" s="65"/>
      <c r="BG25" s="65"/>
      <c r="BH25" s="65"/>
      <c r="BI25" s="65"/>
      <c r="BJ25" s="65"/>
      <c r="BK25" s="65"/>
      <c r="BL25" s="65"/>
      <c r="BM25" s="65"/>
      <c r="BN25" s="65"/>
      <c r="BO25" s="65"/>
      <c r="BP25" s="65"/>
      <c r="BQ25" s="65"/>
      <c r="BR25" s="65"/>
      <c r="BS25" s="65"/>
      <c r="BT25" s="65"/>
      <c r="BU25" s="65"/>
      <c r="BV25" s="65"/>
      <c r="BW25" s="65"/>
      <c r="BX25" s="65"/>
      <c r="BY25" s="67"/>
    </row>
    <row r="26" spans="1:112" ht="12" customHeight="1" x14ac:dyDescent="0.25">
      <c r="A26" s="64"/>
      <c r="B26" s="65"/>
      <c r="C26" s="65"/>
      <c r="D26" s="65"/>
      <c r="E26" s="65"/>
      <c r="F26" s="65"/>
      <c r="G26" s="65"/>
      <c r="H26" s="65"/>
      <c r="I26" s="65"/>
      <c r="J26" s="65"/>
      <c r="K26" s="65"/>
      <c r="L26" s="65"/>
      <c r="M26" s="65"/>
      <c r="N26" s="65"/>
      <c r="O26" s="65"/>
      <c r="P26" s="65"/>
      <c r="Q26" s="65"/>
      <c r="R26" s="65"/>
      <c r="S26" s="65"/>
      <c r="T26" s="65"/>
      <c r="U26" s="65"/>
      <c r="V26" s="65"/>
      <c r="W26" s="65"/>
      <c r="X26" s="65"/>
      <c r="Y26" s="65"/>
      <c r="Z26" s="65"/>
      <c r="AA26" s="65"/>
      <c r="AB26" s="65"/>
      <c r="AC26" s="65"/>
      <c r="AD26" s="65"/>
      <c r="AE26" s="65"/>
      <c r="AF26" s="65"/>
      <c r="AG26" s="65"/>
      <c r="AH26" s="65"/>
      <c r="AI26" s="65"/>
      <c r="AJ26" s="65"/>
      <c r="AK26" s="65"/>
      <c r="AL26" s="65"/>
      <c r="AM26" s="65"/>
      <c r="AN26" s="65"/>
      <c r="AO26" s="65"/>
      <c r="AP26" s="65"/>
      <c r="AQ26" s="65"/>
      <c r="AR26" s="65"/>
      <c r="AS26" s="65"/>
      <c r="AT26" s="65"/>
      <c r="AU26" s="65"/>
      <c r="AV26" s="65"/>
      <c r="AW26" s="65"/>
      <c r="AX26" s="65"/>
      <c r="AY26" s="65"/>
      <c r="AZ26" s="65"/>
      <c r="BA26" s="65"/>
      <c r="BB26" s="65"/>
      <c r="BC26" s="66"/>
      <c r="BD26" s="66"/>
      <c r="BE26" s="66"/>
      <c r="BF26" s="66"/>
      <c r="BG26" s="66"/>
      <c r="BH26" s="66"/>
      <c r="BI26" s="66"/>
      <c r="BJ26" s="66"/>
      <c r="BK26" s="66"/>
      <c r="BL26" s="66"/>
      <c r="BM26" s="66"/>
      <c r="BN26" s="66"/>
      <c r="BO26" s="66"/>
      <c r="BP26" s="66"/>
      <c r="BQ26" s="65"/>
      <c r="BR26" s="65"/>
      <c r="BS26" s="65"/>
      <c r="BT26" s="65"/>
      <c r="BU26" s="65"/>
      <c r="BV26" s="65"/>
      <c r="BW26" s="65"/>
      <c r="BX26" s="65"/>
      <c r="BY26" s="67"/>
    </row>
    <row r="27" spans="1:112" ht="12" customHeight="1" x14ac:dyDescent="0.25">
      <c r="A27" s="64"/>
      <c r="B27" s="73"/>
      <c r="C27" s="73"/>
      <c r="D27" s="73"/>
      <c r="E27" s="73"/>
      <c r="F27" s="73"/>
      <c r="G27" s="73"/>
      <c r="H27" s="73"/>
      <c r="I27" s="73"/>
      <c r="J27" s="73"/>
      <c r="K27" s="73"/>
      <c r="L27" s="73"/>
      <c r="M27" s="73"/>
      <c r="N27" s="74"/>
      <c r="O27" s="74"/>
      <c r="P27" s="74"/>
      <c r="Q27" s="74"/>
      <c r="R27" s="74"/>
      <c r="S27" s="74"/>
      <c r="T27" s="74"/>
      <c r="U27" s="74"/>
      <c r="V27" s="74"/>
      <c r="W27" s="74"/>
      <c r="X27" s="74"/>
      <c r="Y27" s="74"/>
      <c r="Z27" s="65"/>
      <c r="AA27" s="65"/>
      <c r="AB27" s="65"/>
      <c r="AC27" s="65"/>
      <c r="AD27" s="65"/>
      <c r="AE27" s="65"/>
      <c r="AF27" s="65"/>
      <c r="AG27" s="65"/>
      <c r="AH27" s="65"/>
      <c r="AI27" s="65"/>
      <c r="AJ27" s="65"/>
      <c r="AK27" s="65"/>
      <c r="AL27" s="65"/>
      <c r="AM27" s="65"/>
      <c r="AN27" s="65"/>
      <c r="AO27" s="65"/>
      <c r="AP27" s="65"/>
      <c r="AQ27" s="65"/>
      <c r="AR27" s="65"/>
      <c r="AS27" s="65"/>
      <c r="AT27" s="65"/>
      <c r="AU27" s="65"/>
      <c r="AV27" s="65"/>
      <c r="AW27" s="65"/>
      <c r="AX27" s="65"/>
      <c r="AY27" s="65"/>
      <c r="AZ27" s="65"/>
      <c r="BA27" s="65"/>
      <c r="BB27" s="65"/>
      <c r="BC27" s="66"/>
      <c r="BD27" s="66"/>
      <c r="BE27" s="66"/>
      <c r="BF27" s="66"/>
      <c r="BG27" s="66"/>
      <c r="BH27" s="66"/>
      <c r="BI27" s="66"/>
      <c r="BJ27" s="66"/>
      <c r="BK27" s="66"/>
      <c r="BL27" s="66"/>
      <c r="BM27" s="66"/>
      <c r="BN27" s="66"/>
      <c r="BO27" s="66"/>
      <c r="BP27" s="66"/>
      <c r="BQ27" s="65"/>
      <c r="BR27" s="65"/>
      <c r="BS27" s="65"/>
      <c r="BT27" s="65"/>
      <c r="BU27" s="65"/>
      <c r="BV27" s="65"/>
      <c r="BW27" s="65"/>
      <c r="BX27" s="65"/>
      <c r="BY27" s="67"/>
    </row>
    <row r="28" spans="1:112" ht="12" customHeight="1" x14ac:dyDescent="0.25">
      <c r="A28" s="64"/>
      <c r="B28" s="73"/>
      <c r="C28" s="73"/>
      <c r="D28" s="73"/>
      <c r="E28" s="73"/>
      <c r="F28" s="73"/>
      <c r="G28" s="73"/>
      <c r="H28" s="73"/>
      <c r="I28" s="73"/>
      <c r="J28" s="73"/>
      <c r="K28" s="73"/>
      <c r="L28" s="73"/>
      <c r="M28" s="73"/>
      <c r="N28" s="74"/>
      <c r="O28" s="74"/>
      <c r="P28" s="74"/>
      <c r="Q28" s="74"/>
      <c r="R28" s="74"/>
      <c r="S28" s="74"/>
      <c r="T28" s="74"/>
      <c r="U28" s="74"/>
      <c r="V28" s="74"/>
      <c r="W28" s="74"/>
      <c r="X28" s="74"/>
      <c r="Y28" s="74"/>
      <c r="Z28" s="65"/>
      <c r="AA28" s="65"/>
      <c r="AB28" s="65"/>
      <c r="AC28" s="65"/>
      <c r="AD28" s="65"/>
      <c r="AE28" s="65"/>
      <c r="AF28" s="65"/>
      <c r="AG28" s="65"/>
      <c r="AH28" s="65"/>
      <c r="AI28" s="65"/>
      <c r="AJ28" s="65"/>
      <c r="AK28" s="65"/>
      <c r="AL28" s="65"/>
      <c r="AM28" s="65"/>
      <c r="AN28" s="65"/>
      <c r="AO28" s="65"/>
      <c r="AP28" s="65"/>
      <c r="AQ28" s="65"/>
      <c r="AR28" s="65"/>
      <c r="AS28" s="65"/>
      <c r="AT28" s="65"/>
      <c r="AU28" s="65"/>
      <c r="AV28" s="65"/>
      <c r="AW28" s="65"/>
      <c r="AX28" s="65"/>
      <c r="AY28" s="65"/>
      <c r="AZ28" s="65"/>
      <c r="BA28" s="65"/>
      <c r="BB28" s="65"/>
      <c r="BC28" s="66"/>
      <c r="BD28" s="66"/>
      <c r="BE28" s="66"/>
      <c r="BF28" s="66"/>
      <c r="BG28" s="66"/>
      <c r="BH28" s="66"/>
      <c r="BI28" s="66"/>
      <c r="BJ28" s="66"/>
      <c r="BK28" s="66"/>
      <c r="BL28" s="66"/>
      <c r="BM28" s="66"/>
      <c r="BN28" s="66"/>
      <c r="BO28" s="66"/>
      <c r="BP28" s="66"/>
      <c r="BQ28" s="65"/>
      <c r="BR28" s="65"/>
      <c r="BS28" s="65"/>
      <c r="BT28" s="65"/>
      <c r="BU28" s="65"/>
      <c r="BV28" s="65"/>
      <c r="BW28" s="65"/>
      <c r="BX28" s="65"/>
      <c r="BY28" s="67"/>
    </row>
    <row r="29" spans="1:112" ht="12" customHeight="1" x14ac:dyDescent="0.25">
      <c r="A29" s="64"/>
      <c r="B29" s="73"/>
      <c r="C29" s="73"/>
      <c r="D29" s="73"/>
      <c r="E29" s="73"/>
      <c r="F29" s="73"/>
      <c r="G29" s="73"/>
      <c r="H29" s="73"/>
      <c r="I29" s="73"/>
      <c r="J29" s="73"/>
      <c r="K29" s="73"/>
      <c r="L29" s="73"/>
      <c r="M29" s="73"/>
      <c r="N29" s="74"/>
      <c r="O29" s="74"/>
      <c r="P29" s="74"/>
      <c r="Q29" s="74"/>
      <c r="R29" s="74"/>
      <c r="S29" s="74"/>
      <c r="T29" s="74"/>
      <c r="U29" s="74"/>
      <c r="V29" s="74"/>
      <c r="W29" s="74"/>
      <c r="X29" s="74"/>
      <c r="Y29" s="74"/>
      <c r="Z29" s="65"/>
      <c r="AA29" s="65"/>
      <c r="AB29" s="65"/>
      <c r="AC29" s="65"/>
      <c r="AD29" s="65"/>
      <c r="AE29" s="65"/>
      <c r="AF29" s="65"/>
      <c r="AG29" s="65"/>
      <c r="AH29" s="65"/>
      <c r="AI29" s="65"/>
      <c r="AJ29" s="65"/>
      <c r="AK29" s="65"/>
      <c r="AL29" s="65"/>
      <c r="AM29" s="65"/>
      <c r="AN29" s="65"/>
      <c r="AO29" s="65"/>
      <c r="AP29" s="65"/>
      <c r="AQ29" s="65"/>
      <c r="AR29" s="65"/>
      <c r="AS29" s="65"/>
      <c r="AT29" s="65"/>
      <c r="AU29" s="65"/>
      <c r="AV29" s="65"/>
      <c r="AW29" s="65"/>
      <c r="AX29" s="65"/>
      <c r="AY29" s="65"/>
      <c r="AZ29" s="65"/>
      <c r="BA29" s="65"/>
      <c r="BB29" s="65"/>
      <c r="BC29" s="66"/>
      <c r="BD29" s="66"/>
      <c r="BE29" s="66"/>
      <c r="BF29" s="66"/>
      <c r="BG29" s="66"/>
      <c r="BH29" s="66"/>
      <c r="BI29" s="66"/>
      <c r="BJ29" s="66"/>
      <c r="BK29" s="66"/>
      <c r="BL29" s="66"/>
      <c r="BM29" s="66"/>
      <c r="BN29" s="66"/>
      <c r="BO29" s="66"/>
      <c r="BP29" s="66"/>
      <c r="BQ29" s="65"/>
      <c r="BR29" s="65"/>
      <c r="BS29" s="65"/>
      <c r="BT29" s="65"/>
      <c r="BU29" s="65"/>
      <c r="BV29" s="65"/>
      <c r="BW29" s="65"/>
      <c r="BX29" s="65"/>
      <c r="BY29" s="67"/>
    </row>
    <row r="30" spans="1:112" ht="12" customHeight="1" x14ac:dyDescent="0.25">
      <c r="A30" s="64"/>
      <c r="B30" s="73"/>
      <c r="C30" s="73"/>
      <c r="D30" s="73"/>
      <c r="E30" s="73"/>
      <c r="F30" s="73"/>
      <c r="G30" s="73"/>
      <c r="H30" s="73"/>
      <c r="I30" s="73"/>
      <c r="J30" s="73"/>
      <c r="K30" s="73"/>
      <c r="L30" s="73"/>
      <c r="M30" s="73"/>
      <c r="N30" s="74"/>
      <c r="O30" s="74"/>
      <c r="P30" s="74"/>
      <c r="Q30" s="74"/>
      <c r="R30" s="74"/>
      <c r="S30" s="74"/>
      <c r="T30" s="74"/>
      <c r="U30" s="74"/>
      <c r="V30" s="74"/>
      <c r="W30" s="74"/>
      <c r="X30" s="74"/>
      <c r="Y30" s="74"/>
      <c r="Z30" s="65"/>
      <c r="AA30" s="65"/>
      <c r="AB30" s="65"/>
      <c r="AC30" s="65"/>
      <c r="AD30" s="65"/>
      <c r="AE30" s="65"/>
      <c r="AF30" s="65"/>
      <c r="AG30" s="65"/>
      <c r="AH30" s="65"/>
      <c r="AI30" s="65"/>
      <c r="AJ30" s="65"/>
      <c r="AK30" s="65"/>
      <c r="AL30" s="65"/>
      <c r="AM30" s="65"/>
      <c r="AN30" s="65"/>
      <c r="AO30" s="65"/>
      <c r="AP30" s="65"/>
      <c r="AQ30" s="65"/>
      <c r="AR30" s="65"/>
      <c r="AS30" s="65"/>
      <c r="AT30" s="65"/>
      <c r="AU30" s="65"/>
      <c r="AV30" s="65"/>
      <c r="AW30" s="65"/>
      <c r="AX30" s="65"/>
      <c r="AY30" s="65"/>
      <c r="AZ30" s="65"/>
      <c r="BA30" s="65"/>
      <c r="BB30" s="65"/>
      <c r="BC30" s="69"/>
      <c r="BD30" s="69"/>
      <c r="BE30" s="69"/>
      <c r="BF30" s="69"/>
      <c r="BG30" s="69"/>
      <c r="BH30" s="69"/>
      <c r="BI30" s="69"/>
      <c r="BJ30" s="69"/>
      <c r="BK30" s="69"/>
      <c r="BL30" s="69"/>
      <c r="BM30" s="69"/>
      <c r="BN30" s="69"/>
      <c r="BO30" s="69"/>
      <c r="BP30" s="69"/>
      <c r="BQ30" s="65"/>
      <c r="BR30" s="65"/>
      <c r="BS30" s="65"/>
      <c r="BT30" s="65"/>
      <c r="BU30" s="65"/>
      <c r="BV30" s="65"/>
      <c r="BW30" s="65"/>
      <c r="BX30" s="65"/>
      <c r="BY30" s="67"/>
    </row>
    <row r="31" spans="1:112" ht="12" customHeight="1" x14ac:dyDescent="0.25">
      <c r="A31" s="64"/>
      <c r="B31" s="73"/>
      <c r="C31" s="73"/>
      <c r="D31" s="73"/>
      <c r="E31" s="73"/>
      <c r="F31" s="73"/>
      <c r="G31" s="73"/>
      <c r="H31" s="73"/>
      <c r="I31" s="73"/>
      <c r="J31" s="73"/>
      <c r="K31" s="73"/>
      <c r="L31" s="73"/>
      <c r="M31" s="73"/>
      <c r="N31" s="74"/>
      <c r="O31" s="74"/>
      <c r="P31" s="74"/>
      <c r="Q31" s="74"/>
      <c r="R31" s="74"/>
      <c r="S31" s="74"/>
      <c r="T31" s="74"/>
      <c r="U31" s="74"/>
      <c r="V31" s="74"/>
      <c r="W31" s="74"/>
      <c r="X31" s="74"/>
      <c r="Y31" s="74"/>
      <c r="Z31" s="65"/>
      <c r="AA31" s="65"/>
      <c r="AB31" s="65"/>
      <c r="AC31" s="65"/>
      <c r="AD31" s="65"/>
      <c r="AE31" s="65"/>
      <c r="AF31" s="65"/>
      <c r="AG31" s="65"/>
      <c r="AH31" s="65"/>
      <c r="AI31" s="65"/>
      <c r="AJ31" s="65"/>
      <c r="AK31" s="65"/>
      <c r="AL31" s="65"/>
      <c r="AM31" s="65"/>
      <c r="AN31" s="65"/>
      <c r="AO31" s="65"/>
      <c r="AP31" s="65"/>
      <c r="AQ31" s="65"/>
      <c r="AR31" s="65"/>
      <c r="AS31" s="65"/>
      <c r="AT31" s="65"/>
      <c r="AU31" s="65"/>
      <c r="AV31" s="65"/>
      <c r="AW31" s="65"/>
      <c r="AX31" s="65"/>
      <c r="AY31" s="65"/>
      <c r="AZ31" s="65"/>
      <c r="BA31" s="65"/>
      <c r="BB31" s="65"/>
      <c r="BC31" s="69"/>
      <c r="BD31" s="69"/>
      <c r="BE31" s="69"/>
      <c r="BF31" s="69"/>
      <c r="BG31" s="69"/>
      <c r="BH31" s="69"/>
      <c r="BI31" s="69"/>
      <c r="BJ31" s="69"/>
      <c r="BK31" s="69"/>
      <c r="BL31" s="69"/>
      <c r="BM31" s="69"/>
      <c r="BN31" s="69"/>
      <c r="BO31" s="69"/>
      <c r="BP31" s="69"/>
      <c r="BQ31" s="65"/>
      <c r="BR31" s="65"/>
      <c r="BS31" s="65"/>
      <c r="BT31" s="65"/>
      <c r="BU31" s="65"/>
      <c r="BV31" s="65"/>
      <c r="BW31" s="65"/>
      <c r="BX31" s="65"/>
      <c r="BY31" s="67"/>
    </row>
    <row r="32" spans="1:112" ht="12" customHeight="1" x14ac:dyDescent="0.25">
      <c r="A32" s="75"/>
      <c r="B32" s="73"/>
      <c r="C32" s="73"/>
      <c r="D32" s="73"/>
      <c r="E32" s="73"/>
      <c r="F32" s="73"/>
      <c r="G32" s="73"/>
      <c r="H32" s="73"/>
      <c r="I32" s="73"/>
      <c r="J32" s="73"/>
      <c r="K32" s="73"/>
      <c r="L32" s="73"/>
      <c r="M32" s="73"/>
      <c r="N32" s="74"/>
      <c r="O32" s="74"/>
      <c r="P32" s="74"/>
      <c r="Q32" s="74"/>
      <c r="R32" s="74"/>
      <c r="S32" s="74"/>
      <c r="T32" s="74"/>
      <c r="U32" s="74"/>
      <c r="V32" s="74"/>
      <c r="W32" s="74"/>
      <c r="X32" s="74"/>
      <c r="Y32" s="74"/>
      <c r="Z32" s="76"/>
      <c r="AA32" s="76"/>
      <c r="AB32" s="76"/>
      <c r="AC32" s="76"/>
      <c r="AD32" s="76"/>
      <c r="AE32" s="76"/>
      <c r="AF32" s="76"/>
      <c r="AG32" s="76"/>
      <c r="AH32" s="76"/>
      <c r="AI32" s="76"/>
      <c r="AJ32" s="76"/>
      <c r="AK32" s="76"/>
      <c r="AL32" s="76"/>
      <c r="AM32" s="76"/>
      <c r="AN32" s="76"/>
      <c r="AO32" s="65"/>
      <c r="AP32" s="65"/>
      <c r="AQ32" s="65"/>
      <c r="AR32" s="65"/>
      <c r="AS32" s="65"/>
      <c r="AT32" s="65"/>
      <c r="AU32" s="65"/>
      <c r="AV32" s="76"/>
      <c r="AW32" s="76"/>
      <c r="AX32" s="76"/>
      <c r="AY32" s="76"/>
      <c r="AZ32" s="76"/>
      <c r="BA32" s="76"/>
      <c r="BB32" s="76"/>
      <c r="BC32" s="76"/>
      <c r="BD32" s="76"/>
      <c r="BE32" s="76"/>
      <c r="BF32" s="76"/>
      <c r="BG32" s="76"/>
      <c r="BH32" s="76"/>
      <c r="BI32" s="76"/>
      <c r="BJ32" s="76"/>
      <c r="BK32" s="76"/>
      <c r="BL32" s="76"/>
      <c r="BM32" s="76"/>
      <c r="BN32" s="76"/>
      <c r="BO32" s="76"/>
      <c r="BP32" s="76"/>
      <c r="BQ32" s="76"/>
      <c r="BR32" s="76"/>
      <c r="BS32" s="76"/>
      <c r="BT32" s="65"/>
      <c r="BU32" s="65"/>
      <c r="BV32" s="65"/>
      <c r="BW32" s="65"/>
      <c r="BX32" s="65"/>
      <c r="BY32" s="67"/>
    </row>
    <row r="33" spans="1:100" ht="12" customHeight="1" x14ac:dyDescent="0.3">
      <c r="A33" s="75"/>
      <c r="B33" s="73"/>
      <c r="C33" s="73"/>
      <c r="D33" s="73"/>
      <c r="E33" s="73"/>
      <c r="F33" s="73"/>
      <c r="G33" s="73"/>
      <c r="H33" s="73"/>
      <c r="I33" s="73"/>
      <c r="J33" s="73"/>
      <c r="K33" s="73"/>
      <c r="L33" s="73"/>
      <c r="M33" s="73"/>
      <c r="N33" s="77"/>
      <c r="O33" s="74"/>
      <c r="P33" s="74"/>
      <c r="Q33" s="74"/>
      <c r="R33" s="74"/>
      <c r="S33" s="74"/>
      <c r="T33" s="74"/>
      <c r="U33" s="74"/>
      <c r="V33" s="74"/>
      <c r="W33" s="74"/>
      <c r="X33" s="74"/>
      <c r="Y33" s="74"/>
      <c r="Z33" s="76"/>
      <c r="AA33" s="76"/>
      <c r="AB33" s="76"/>
      <c r="AC33" s="76"/>
      <c r="AD33" s="76"/>
      <c r="AE33" s="76"/>
      <c r="AF33" s="76"/>
      <c r="AG33" s="76"/>
      <c r="AH33" s="76"/>
      <c r="AI33" s="76"/>
      <c r="AJ33" s="76"/>
      <c r="AK33" s="76"/>
      <c r="AL33" s="73"/>
      <c r="AM33" s="73"/>
      <c r="AN33" s="73"/>
      <c r="AO33" s="73"/>
      <c r="AP33" s="73"/>
      <c r="AQ33" s="73"/>
      <c r="AR33" s="73"/>
      <c r="AS33" s="73"/>
      <c r="AT33" s="73"/>
      <c r="AU33" s="73"/>
      <c r="AV33" s="73"/>
      <c r="AW33" s="73"/>
      <c r="AX33" s="78"/>
      <c r="AY33" s="78"/>
      <c r="AZ33" s="78"/>
      <c r="BA33" s="78"/>
      <c r="BB33" s="78"/>
      <c r="BC33" s="78"/>
      <c r="BD33" s="78"/>
      <c r="BE33" s="78"/>
      <c r="BF33" s="78"/>
      <c r="BG33" s="78"/>
      <c r="BH33" s="65"/>
      <c r="BI33" s="73"/>
      <c r="BJ33" s="73"/>
      <c r="BK33" s="73"/>
      <c r="BL33" s="73"/>
      <c r="BM33" s="73"/>
      <c r="BN33" s="78"/>
      <c r="BO33" s="78"/>
      <c r="BP33" s="78"/>
      <c r="BQ33" s="78"/>
      <c r="BR33" s="78"/>
      <c r="BS33" s="78"/>
      <c r="BT33" s="76"/>
      <c r="BU33" s="76"/>
      <c r="BV33" s="76"/>
      <c r="BW33" s="76"/>
      <c r="BX33" s="65"/>
      <c r="BY33" s="67"/>
    </row>
    <row r="34" spans="1:100" ht="12" customHeight="1" x14ac:dyDescent="0.3">
      <c r="A34" s="64"/>
      <c r="B34" s="73"/>
      <c r="C34" s="73"/>
      <c r="D34" s="73"/>
      <c r="E34" s="73"/>
      <c r="F34" s="73"/>
      <c r="G34" s="73"/>
      <c r="H34" s="73"/>
      <c r="I34" s="73"/>
      <c r="J34" s="73"/>
      <c r="K34" s="73"/>
      <c r="L34" s="73"/>
      <c r="M34" s="73"/>
      <c r="N34" s="74"/>
      <c r="O34" s="74"/>
      <c r="P34" s="74"/>
      <c r="Q34" s="74"/>
      <c r="R34" s="74"/>
      <c r="S34" s="74"/>
      <c r="T34" s="74"/>
      <c r="U34" s="74"/>
      <c r="V34" s="74"/>
      <c r="W34" s="74"/>
      <c r="X34" s="74"/>
      <c r="Y34" s="74"/>
      <c r="Z34" s="65"/>
      <c r="AA34" s="65"/>
      <c r="AB34" s="65"/>
      <c r="AC34" s="65"/>
      <c r="AD34" s="65"/>
      <c r="AE34" s="65"/>
      <c r="AF34" s="65"/>
      <c r="AG34" s="65"/>
      <c r="AH34" s="65"/>
      <c r="AI34" s="65"/>
      <c r="AJ34" s="65"/>
      <c r="AK34" s="65"/>
      <c r="AL34" s="73"/>
      <c r="AM34" s="73"/>
      <c r="AN34" s="73"/>
      <c r="AO34" s="73"/>
      <c r="AP34" s="73"/>
      <c r="AQ34" s="73"/>
      <c r="AR34" s="73"/>
      <c r="AS34" s="73"/>
      <c r="AT34" s="73"/>
      <c r="AU34" s="73"/>
      <c r="AV34" s="73"/>
      <c r="AW34" s="73"/>
      <c r="AX34" s="78"/>
      <c r="AY34" s="78"/>
      <c r="AZ34" s="78"/>
      <c r="BA34" s="78"/>
      <c r="BB34" s="78"/>
      <c r="BC34" s="78"/>
      <c r="BD34" s="78"/>
      <c r="BE34" s="78"/>
      <c r="BF34" s="78"/>
      <c r="BG34" s="78"/>
      <c r="BH34" s="65"/>
      <c r="BI34" s="73"/>
      <c r="BJ34" s="73"/>
      <c r="BK34" s="73"/>
      <c r="BL34" s="73"/>
      <c r="BM34" s="73"/>
      <c r="BN34" s="78"/>
      <c r="BO34" s="78"/>
      <c r="BP34" s="78"/>
      <c r="BQ34" s="78"/>
      <c r="BR34" s="78"/>
      <c r="BS34" s="78"/>
      <c r="BT34" s="76"/>
      <c r="BU34" s="76"/>
      <c r="BV34" s="76"/>
      <c r="BW34" s="76"/>
      <c r="BX34" s="65"/>
      <c r="BY34" s="67"/>
    </row>
    <row r="35" spans="1:100" ht="12" customHeight="1" x14ac:dyDescent="0.25">
      <c r="A35" s="64"/>
      <c r="B35" s="73"/>
      <c r="C35" s="73"/>
      <c r="D35" s="73"/>
      <c r="E35" s="73"/>
      <c r="F35" s="73"/>
      <c r="G35" s="73"/>
      <c r="H35" s="73"/>
      <c r="I35" s="73"/>
      <c r="J35" s="73"/>
      <c r="K35" s="73"/>
      <c r="L35" s="73"/>
      <c r="M35" s="73"/>
      <c r="N35" s="79"/>
      <c r="O35" s="79"/>
      <c r="P35" s="79"/>
      <c r="Q35" s="79"/>
      <c r="R35" s="79"/>
      <c r="S35" s="73"/>
      <c r="T35" s="73"/>
      <c r="U35" s="73"/>
      <c r="V35" s="73"/>
      <c r="W35" s="73"/>
      <c r="X35" s="73"/>
      <c r="Y35" s="76"/>
      <c r="Z35" s="65"/>
      <c r="AA35" s="65"/>
      <c r="AB35" s="65"/>
      <c r="AC35" s="65"/>
      <c r="AD35" s="65"/>
      <c r="AE35" s="65"/>
      <c r="AF35" s="65"/>
      <c r="AG35" s="65"/>
      <c r="AH35" s="65"/>
      <c r="AI35" s="65"/>
      <c r="AJ35" s="65"/>
      <c r="AK35" s="65"/>
      <c r="AL35" s="65"/>
      <c r="AM35" s="65"/>
      <c r="AN35" s="76"/>
      <c r="AO35" s="76"/>
      <c r="AP35" s="76"/>
      <c r="AQ35" s="76"/>
      <c r="AR35" s="76"/>
      <c r="AS35" s="76"/>
      <c r="AT35" s="76"/>
      <c r="AU35" s="76"/>
      <c r="AV35" s="76"/>
      <c r="AW35" s="76"/>
      <c r="AX35" s="76"/>
      <c r="AY35" s="76"/>
      <c r="AZ35" s="76"/>
      <c r="BA35" s="76"/>
      <c r="BB35" s="76"/>
      <c r="BC35" s="76"/>
      <c r="BD35" s="76"/>
      <c r="BE35" s="76"/>
      <c r="BF35" s="76"/>
      <c r="BG35" s="76"/>
      <c r="BH35" s="76"/>
      <c r="BI35" s="76"/>
      <c r="BJ35" s="76"/>
      <c r="BK35" s="76"/>
      <c r="BL35" s="76"/>
      <c r="BM35" s="76"/>
      <c r="BN35" s="76"/>
      <c r="BO35" s="76"/>
      <c r="BP35" s="76"/>
      <c r="BQ35" s="76"/>
      <c r="BR35" s="76"/>
      <c r="BS35" s="76"/>
      <c r="BT35" s="76"/>
      <c r="BU35" s="76"/>
      <c r="BV35" s="76"/>
      <c r="BW35" s="76"/>
      <c r="BX35" s="65"/>
      <c r="BY35" s="67"/>
    </row>
    <row r="36" spans="1:100" ht="12" customHeight="1" x14ac:dyDescent="0.25">
      <c r="A36" s="64"/>
      <c r="B36" s="73"/>
      <c r="C36" s="73"/>
      <c r="D36" s="73"/>
      <c r="E36" s="73"/>
      <c r="F36" s="73"/>
      <c r="G36" s="73"/>
      <c r="H36" s="73"/>
      <c r="I36" s="73"/>
      <c r="J36" s="73"/>
      <c r="K36" s="73"/>
      <c r="L36" s="73"/>
      <c r="M36" s="73"/>
      <c r="N36" s="79"/>
      <c r="O36" s="79"/>
      <c r="P36" s="79"/>
      <c r="Q36" s="79"/>
      <c r="R36" s="79"/>
      <c r="S36" s="73"/>
      <c r="T36" s="73"/>
      <c r="U36" s="73"/>
      <c r="V36" s="73"/>
      <c r="W36" s="73"/>
      <c r="X36" s="73"/>
      <c r="Y36" s="76"/>
      <c r="Z36" s="65"/>
      <c r="AA36" s="65"/>
      <c r="AB36" s="65"/>
      <c r="AC36" s="65"/>
      <c r="AD36" s="65"/>
      <c r="AE36" s="65"/>
      <c r="AF36" s="65"/>
      <c r="AG36" s="65"/>
      <c r="AH36" s="65"/>
      <c r="AI36" s="65"/>
      <c r="AJ36" s="65"/>
      <c r="AK36" s="65"/>
      <c r="AL36" s="65"/>
      <c r="AM36" s="65"/>
      <c r="AN36" s="76"/>
      <c r="AO36" s="76"/>
      <c r="AP36" s="76"/>
      <c r="AQ36" s="76"/>
      <c r="AR36" s="76"/>
      <c r="AS36" s="76"/>
      <c r="AT36" s="76"/>
      <c r="AU36" s="76"/>
      <c r="AV36" s="76"/>
      <c r="AW36" s="76"/>
      <c r="AX36" s="76"/>
      <c r="AY36" s="76"/>
      <c r="AZ36" s="76"/>
      <c r="BA36" s="76"/>
      <c r="BB36" s="76"/>
      <c r="BC36" s="76"/>
      <c r="BD36" s="76"/>
      <c r="BE36" s="76"/>
      <c r="BF36" s="76"/>
      <c r="BG36" s="76"/>
      <c r="BH36" s="76"/>
      <c r="BI36" s="76"/>
      <c r="BJ36" s="76"/>
      <c r="BK36" s="76"/>
      <c r="BL36" s="76"/>
      <c r="BM36" s="76"/>
      <c r="BN36" s="76"/>
      <c r="BO36" s="76"/>
      <c r="BP36" s="76"/>
      <c r="BQ36" s="76"/>
      <c r="BR36" s="76"/>
      <c r="BS36" s="76"/>
      <c r="BT36" s="76"/>
      <c r="BU36" s="76"/>
      <c r="BV36" s="76"/>
      <c r="BW36" s="76"/>
      <c r="BX36" s="65"/>
      <c r="BY36" s="67"/>
    </row>
    <row r="37" spans="1:100" ht="12" customHeight="1" x14ac:dyDescent="0.2">
      <c r="A37" s="94"/>
      <c r="B37" s="65"/>
      <c r="C37" s="65"/>
      <c r="D37" s="65"/>
      <c r="E37" s="65"/>
      <c r="F37" s="65"/>
      <c r="G37" s="65"/>
      <c r="H37" s="68"/>
      <c r="I37" s="65"/>
      <c r="J37" s="65"/>
      <c r="K37" s="65"/>
      <c r="L37" s="65"/>
      <c r="M37" s="65"/>
      <c r="N37" s="65"/>
      <c r="O37" s="65"/>
      <c r="P37" s="65"/>
      <c r="Q37" s="65"/>
      <c r="R37" s="65"/>
      <c r="S37" s="65"/>
      <c r="T37" s="65"/>
      <c r="U37" s="65"/>
      <c r="V37" s="65"/>
      <c r="W37" s="65"/>
      <c r="X37" s="65"/>
      <c r="Y37" s="65"/>
      <c r="Z37" s="65"/>
      <c r="AA37" s="65"/>
      <c r="AB37" s="65"/>
      <c r="AC37" s="65"/>
      <c r="AD37" s="65"/>
      <c r="AE37" s="65"/>
      <c r="AF37" s="65"/>
      <c r="AG37" s="65"/>
      <c r="AH37" s="65"/>
      <c r="AI37" s="65"/>
      <c r="AJ37" s="65"/>
      <c r="AK37" s="65"/>
      <c r="AL37" s="65"/>
      <c r="AM37" s="65"/>
      <c r="AN37" s="65"/>
      <c r="AO37" s="65"/>
      <c r="AP37" s="65"/>
      <c r="AQ37" s="65"/>
      <c r="AR37" s="65"/>
      <c r="AS37" s="65"/>
      <c r="AT37" s="65"/>
      <c r="AU37" s="65"/>
      <c r="AV37" s="76"/>
      <c r="AW37" s="76"/>
      <c r="AX37" s="76"/>
      <c r="AY37" s="76"/>
      <c r="AZ37" s="76"/>
      <c r="BA37" s="76"/>
      <c r="BB37" s="76"/>
      <c r="BC37" s="76"/>
      <c r="BD37" s="76"/>
      <c r="BE37" s="76"/>
      <c r="BF37" s="76"/>
      <c r="BG37" s="76"/>
      <c r="BH37" s="76"/>
      <c r="BI37" s="76"/>
      <c r="BJ37" s="76"/>
      <c r="BK37" s="76"/>
      <c r="BL37" s="76"/>
      <c r="BM37" s="76"/>
      <c r="BN37" s="76"/>
      <c r="BO37" s="76"/>
      <c r="BP37" s="76"/>
      <c r="BQ37" s="76"/>
      <c r="BR37" s="76"/>
      <c r="BS37" s="76"/>
      <c r="BT37" s="65"/>
      <c r="BU37" s="65"/>
      <c r="BV37" s="65"/>
      <c r="BW37" s="65"/>
      <c r="BX37" s="65"/>
      <c r="BY37" s="67"/>
    </row>
    <row r="38" spans="1:100" ht="12" customHeight="1" x14ac:dyDescent="0.2">
      <c r="A38" s="91"/>
      <c r="B38" s="90"/>
      <c r="C38" s="90"/>
      <c r="D38" s="90"/>
      <c r="E38" s="90"/>
      <c r="F38" s="90"/>
      <c r="G38" s="90"/>
      <c r="H38" s="90"/>
      <c r="I38" s="90"/>
      <c r="J38" s="90"/>
      <c r="K38" s="90"/>
      <c r="L38" s="90"/>
      <c r="M38" s="90"/>
      <c r="N38" s="90"/>
      <c r="O38" s="90"/>
      <c r="P38" s="90"/>
      <c r="Q38" s="90"/>
      <c r="R38" s="90"/>
      <c r="S38" s="90"/>
      <c r="T38" s="90"/>
      <c r="U38" s="90"/>
      <c r="V38" s="90"/>
      <c r="W38" s="90"/>
      <c r="X38" s="90"/>
      <c r="Y38" s="90"/>
      <c r="Z38" s="81"/>
      <c r="AA38" s="81"/>
      <c r="AB38" s="81"/>
      <c r="AC38" s="81"/>
      <c r="AD38" s="81"/>
      <c r="AE38" s="81"/>
      <c r="AF38" s="81"/>
      <c r="AG38" s="81"/>
      <c r="AH38" s="81"/>
      <c r="AI38" s="81"/>
      <c r="AJ38" s="81"/>
      <c r="AK38" s="81"/>
      <c r="AL38" s="81"/>
      <c r="AM38" s="81"/>
      <c r="AN38" s="81"/>
      <c r="AO38" s="81"/>
      <c r="AP38" s="81"/>
      <c r="AQ38" s="81"/>
      <c r="AR38" s="81"/>
      <c r="AS38" s="81"/>
      <c r="AT38" s="81"/>
      <c r="AU38" s="81"/>
      <c r="AV38" s="81"/>
      <c r="AW38" s="81"/>
      <c r="AX38" s="81"/>
      <c r="AY38" s="81"/>
      <c r="AZ38" s="81"/>
      <c r="BA38" s="81"/>
      <c r="BB38" s="95"/>
      <c r="BC38" s="96"/>
      <c r="BD38" s="81"/>
      <c r="BE38" s="81"/>
      <c r="BF38" s="81"/>
      <c r="BG38" s="81"/>
      <c r="BH38" s="81"/>
      <c r="BI38" s="81"/>
      <c r="BJ38" s="81"/>
      <c r="BK38" s="81"/>
      <c r="BL38" s="81"/>
      <c r="BM38" s="81"/>
      <c r="BN38" s="81"/>
      <c r="BO38" s="81"/>
      <c r="BP38" s="81"/>
      <c r="BQ38" s="81"/>
      <c r="BR38" s="81"/>
      <c r="BS38" s="81"/>
      <c r="BT38" s="81"/>
      <c r="BU38" s="81"/>
      <c r="BV38" s="81"/>
      <c r="BW38" s="81"/>
      <c r="BX38" s="81"/>
      <c r="BY38" s="82"/>
    </row>
    <row r="39" spans="1:100" ht="12" customHeight="1" x14ac:dyDescent="0.2">
      <c r="A39" s="91"/>
      <c r="B39" s="90"/>
      <c r="C39" s="90"/>
      <c r="D39" s="90"/>
      <c r="E39" s="90"/>
      <c r="F39" s="90"/>
      <c r="G39" s="90"/>
      <c r="H39" s="90"/>
      <c r="I39" s="90"/>
      <c r="J39" s="90"/>
      <c r="K39" s="90"/>
      <c r="L39" s="90"/>
      <c r="M39" s="90"/>
      <c r="N39" s="90"/>
      <c r="O39" s="90"/>
      <c r="P39" s="90"/>
      <c r="Q39" s="90"/>
      <c r="R39" s="90"/>
      <c r="S39" s="90"/>
      <c r="T39" s="90"/>
      <c r="U39" s="90"/>
      <c r="V39" s="90"/>
      <c r="W39" s="90"/>
      <c r="X39" s="90"/>
      <c r="Y39" s="90"/>
      <c r="Z39" s="76"/>
      <c r="AA39" s="81"/>
      <c r="AB39" s="81"/>
      <c r="AC39" s="81"/>
      <c r="AD39" s="81"/>
      <c r="AE39" s="81"/>
      <c r="AF39" s="81"/>
      <c r="AG39" s="81"/>
      <c r="AH39" s="76"/>
      <c r="AI39" s="76"/>
      <c r="AJ39" s="76"/>
      <c r="AK39" s="76"/>
      <c r="AL39" s="76"/>
      <c r="AM39" s="76"/>
      <c r="AN39" s="76"/>
      <c r="AO39" s="76"/>
      <c r="AP39" s="76"/>
      <c r="AQ39" s="76"/>
      <c r="AR39" s="76"/>
      <c r="AS39" s="76"/>
      <c r="AT39" s="76"/>
      <c r="AU39" s="76"/>
      <c r="AV39" s="76"/>
      <c r="AW39" s="76"/>
      <c r="AX39" s="76"/>
      <c r="AY39" s="76"/>
      <c r="AZ39" s="76"/>
      <c r="BA39" s="76"/>
      <c r="BB39" s="76"/>
      <c r="BC39" s="76"/>
      <c r="BD39" s="76"/>
      <c r="BE39" s="76"/>
      <c r="BF39" s="76"/>
      <c r="BG39" s="81"/>
      <c r="BH39" s="81"/>
      <c r="BI39" s="81"/>
      <c r="BJ39" s="81"/>
      <c r="BK39" s="81"/>
      <c r="BL39" s="81"/>
      <c r="BM39" s="81"/>
      <c r="BN39" s="81"/>
      <c r="BO39" s="81"/>
      <c r="BP39" s="81"/>
      <c r="BQ39" s="81"/>
      <c r="BR39" s="81"/>
      <c r="BS39" s="81"/>
      <c r="BT39" s="81"/>
      <c r="BU39" s="81"/>
      <c r="BV39" s="81"/>
      <c r="BW39" s="81"/>
      <c r="BX39" s="81"/>
      <c r="BY39" s="82"/>
    </row>
    <row r="40" spans="1:100" ht="12" customHeight="1" x14ac:dyDescent="0.2">
      <c r="A40" s="91"/>
      <c r="B40" s="90"/>
      <c r="C40" s="90"/>
      <c r="D40" s="90"/>
      <c r="E40" s="90"/>
      <c r="F40" s="90"/>
      <c r="G40" s="90"/>
      <c r="H40" s="90"/>
      <c r="I40" s="90"/>
      <c r="J40" s="90"/>
      <c r="K40" s="90"/>
      <c r="L40" s="90"/>
      <c r="M40" s="90"/>
      <c r="N40" s="90"/>
      <c r="O40" s="90"/>
      <c r="P40" s="90"/>
      <c r="Q40" s="90"/>
      <c r="R40" s="90"/>
      <c r="S40" s="90"/>
      <c r="T40" s="90"/>
      <c r="U40" s="90"/>
      <c r="V40" s="90"/>
      <c r="W40" s="90"/>
      <c r="X40" s="90"/>
      <c r="Y40" s="90"/>
      <c r="Z40" s="76"/>
      <c r="AA40" s="81"/>
      <c r="AB40" s="81"/>
      <c r="AC40" s="81"/>
      <c r="AD40" s="81"/>
      <c r="AE40" s="81"/>
      <c r="AF40" s="81"/>
      <c r="AG40" s="81"/>
      <c r="AH40" s="76"/>
      <c r="AI40" s="76"/>
      <c r="AJ40" s="76"/>
      <c r="AK40" s="76"/>
      <c r="AL40" s="76"/>
      <c r="AM40" s="76"/>
      <c r="AN40" s="76"/>
      <c r="AO40" s="76"/>
      <c r="AP40" s="76"/>
      <c r="AQ40" s="76"/>
      <c r="AR40" s="76"/>
      <c r="AS40" s="76"/>
      <c r="AT40" s="76"/>
      <c r="AU40" s="76"/>
      <c r="AV40" s="76"/>
      <c r="AW40" s="76"/>
      <c r="AX40" s="76"/>
      <c r="AY40" s="76"/>
      <c r="AZ40" s="76"/>
      <c r="BA40" s="76"/>
      <c r="BB40" s="76"/>
      <c r="BC40" s="76"/>
      <c r="BD40" s="76"/>
      <c r="BE40" s="76"/>
      <c r="BF40" s="76"/>
      <c r="BG40" s="83"/>
      <c r="BH40" s="83"/>
      <c r="BI40" s="83"/>
      <c r="BJ40" s="83"/>
      <c r="BK40" s="83"/>
      <c r="BL40" s="83"/>
      <c r="BM40" s="83"/>
      <c r="BN40" s="83"/>
      <c r="BO40" s="83"/>
      <c r="BP40" s="81"/>
      <c r="BQ40" s="81"/>
      <c r="BR40" s="81"/>
      <c r="BS40" s="81"/>
      <c r="BT40" s="81"/>
      <c r="BU40" s="81"/>
      <c r="BV40" s="81"/>
      <c r="BW40" s="81"/>
      <c r="BX40" s="81"/>
      <c r="BY40" s="82"/>
      <c r="BZ40" s="84"/>
      <c r="CA40" s="84"/>
      <c r="CB40" s="84"/>
      <c r="CC40" s="84"/>
      <c r="CD40" s="84"/>
      <c r="CE40" s="84"/>
      <c r="CF40" s="84"/>
      <c r="CG40" s="84"/>
      <c r="CH40" s="84"/>
      <c r="CI40" s="84"/>
      <c r="CJ40" s="84"/>
      <c r="CK40" s="84"/>
      <c r="CL40" s="84"/>
      <c r="CM40" s="84"/>
      <c r="CN40" s="84"/>
      <c r="CO40" s="84"/>
      <c r="CP40" s="84"/>
      <c r="CQ40" s="84"/>
      <c r="CR40" s="84"/>
      <c r="CS40" s="84"/>
      <c r="CT40" s="84"/>
      <c r="CU40" s="84"/>
      <c r="CV40" s="84"/>
    </row>
    <row r="41" spans="1:100" ht="12" customHeight="1" thickBot="1" x14ac:dyDescent="0.25">
      <c r="A41" s="92"/>
      <c r="B41" s="93"/>
      <c r="C41" s="93"/>
      <c r="D41" s="93"/>
      <c r="E41" s="93"/>
      <c r="F41" s="93"/>
      <c r="G41" s="93"/>
      <c r="H41" s="93"/>
      <c r="I41" s="93"/>
      <c r="J41" s="93"/>
      <c r="K41" s="93"/>
      <c r="L41" s="93"/>
      <c r="M41" s="93"/>
      <c r="N41" s="93"/>
      <c r="O41" s="93"/>
      <c r="P41" s="93"/>
      <c r="Q41" s="93"/>
      <c r="R41" s="93"/>
      <c r="S41" s="93"/>
      <c r="T41" s="93"/>
      <c r="U41" s="93"/>
      <c r="V41" s="93"/>
      <c r="W41" s="93"/>
      <c r="X41" s="93"/>
      <c r="Y41" s="93"/>
      <c r="Z41" s="80"/>
      <c r="AA41" s="97"/>
      <c r="AB41" s="97"/>
      <c r="AC41" s="97"/>
      <c r="AD41" s="97"/>
      <c r="AE41" s="97"/>
      <c r="AF41" s="97"/>
      <c r="AG41" s="97"/>
      <c r="AH41" s="80"/>
      <c r="AI41" s="80"/>
      <c r="AJ41" s="80"/>
      <c r="AK41" s="80"/>
      <c r="AL41" s="80"/>
      <c r="AM41" s="80"/>
      <c r="AN41" s="80"/>
      <c r="AO41" s="80"/>
      <c r="AP41" s="80"/>
      <c r="AQ41" s="80"/>
      <c r="AR41" s="80"/>
      <c r="AS41" s="80"/>
      <c r="AT41" s="80"/>
      <c r="AU41" s="80"/>
      <c r="AV41" s="80"/>
      <c r="AW41" s="80"/>
      <c r="AX41" s="80"/>
      <c r="AY41" s="80"/>
      <c r="AZ41" s="80"/>
      <c r="BA41" s="80"/>
      <c r="BB41" s="80"/>
      <c r="BC41" s="80"/>
      <c r="BD41" s="80"/>
      <c r="BE41" s="80"/>
      <c r="BF41" s="80"/>
      <c r="BG41" s="98"/>
      <c r="BH41" s="98"/>
      <c r="BI41" s="98"/>
      <c r="BJ41" s="98"/>
      <c r="BK41" s="98"/>
      <c r="BL41" s="98"/>
      <c r="BM41" s="98"/>
      <c r="BN41" s="98"/>
      <c r="BO41" s="98"/>
      <c r="BP41" s="97"/>
      <c r="BQ41" s="97"/>
      <c r="BR41" s="97"/>
      <c r="BS41" s="97"/>
      <c r="BT41" s="97"/>
      <c r="BU41" s="97"/>
      <c r="BV41" s="97"/>
      <c r="BW41" s="97"/>
      <c r="BX41" s="97"/>
      <c r="BY41" s="88"/>
      <c r="BZ41" s="84"/>
      <c r="CA41" s="84"/>
      <c r="CB41" s="84"/>
      <c r="CC41" s="84"/>
      <c r="CD41" s="84"/>
      <c r="CE41" s="84"/>
      <c r="CF41" s="84"/>
      <c r="CG41" s="84"/>
      <c r="CH41" s="84"/>
      <c r="CI41" s="84"/>
      <c r="CJ41" s="84"/>
      <c r="CK41" s="84"/>
      <c r="CL41" s="84"/>
      <c r="CM41" s="84"/>
      <c r="CN41" s="84"/>
      <c r="CO41" s="84"/>
      <c r="CP41" s="84"/>
      <c r="CQ41" s="84"/>
      <c r="CR41" s="84"/>
      <c r="CS41" s="84"/>
      <c r="CT41" s="84"/>
      <c r="CU41" s="84"/>
      <c r="CV41" s="84"/>
    </row>
    <row r="42" spans="1:100" ht="12" customHeight="1" thickTop="1" x14ac:dyDescent="0.2">
      <c r="A42" s="137" t="s">
        <v>71</v>
      </c>
      <c r="B42" s="138"/>
      <c r="C42" s="138"/>
      <c r="D42" s="138"/>
      <c r="E42" s="138"/>
      <c r="F42" s="138"/>
      <c r="G42" s="138"/>
      <c r="H42" s="138"/>
      <c r="I42" s="138"/>
      <c r="J42" s="139"/>
      <c r="K42" s="140" t="s">
        <v>198</v>
      </c>
      <c r="L42" s="141"/>
      <c r="M42" s="141"/>
      <c r="N42" s="141"/>
      <c r="O42" s="141"/>
      <c r="P42" s="141"/>
      <c r="Q42" s="141"/>
      <c r="R42" s="141"/>
      <c r="S42" s="141"/>
      <c r="T42" s="141"/>
      <c r="U42" s="141"/>
      <c r="V42" s="141"/>
      <c r="W42" s="141"/>
      <c r="X42" s="141"/>
      <c r="Y42" s="142"/>
      <c r="Z42" s="76"/>
      <c r="AA42" s="85"/>
      <c r="AB42" s="85"/>
      <c r="AC42" s="85"/>
      <c r="AD42" s="85"/>
      <c r="AE42" s="85"/>
      <c r="AF42" s="85"/>
      <c r="AG42" s="85"/>
      <c r="AH42" s="76"/>
      <c r="AI42" s="76"/>
      <c r="AJ42" s="76"/>
      <c r="AK42" s="76"/>
      <c r="AL42" s="76"/>
      <c r="AM42" s="76"/>
      <c r="AN42" s="76"/>
      <c r="AO42" s="76"/>
      <c r="AP42" s="76"/>
      <c r="AQ42" s="76"/>
      <c r="AR42" s="76"/>
      <c r="AS42" s="76"/>
      <c r="AT42" s="76"/>
      <c r="AU42" s="76"/>
      <c r="AV42" s="76"/>
      <c r="AW42" s="76"/>
      <c r="AX42" s="76"/>
      <c r="AY42" s="76"/>
      <c r="AZ42" s="76"/>
      <c r="BA42" s="76"/>
      <c r="BB42" s="76"/>
      <c r="BC42" s="76"/>
      <c r="BD42" s="76"/>
      <c r="BE42" s="76"/>
      <c r="BF42" s="76"/>
      <c r="BG42" s="86"/>
      <c r="BH42" s="86"/>
      <c r="BI42" s="86"/>
      <c r="BJ42" s="86"/>
      <c r="BK42" s="86"/>
      <c r="BL42" s="86"/>
      <c r="BM42" s="86"/>
      <c r="BN42" s="86"/>
      <c r="BO42" s="86"/>
      <c r="BP42" s="86"/>
      <c r="BQ42" s="86"/>
      <c r="BR42" s="86"/>
      <c r="BS42" s="86"/>
      <c r="BT42" s="86"/>
      <c r="BU42" s="86"/>
      <c r="BV42" s="86"/>
      <c r="BW42" s="86"/>
      <c r="BX42" s="86"/>
      <c r="BY42" s="82"/>
      <c r="BZ42" s="84"/>
      <c r="CA42" s="84"/>
      <c r="CB42" s="84"/>
      <c r="CC42" s="84"/>
      <c r="CD42" s="84"/>
      <c r="CE42" s="84"/>
      <c r="CF42" s="84"/>
      <c r="CG42" s="84"/>
      <c r="CH42" s="84"/>
      <c r="CI42" s="84"/>
      <c r="CJ42" s="84"/>
      <c r="CK42" s="84"/>
      <c r="CL42" s="84"/>
      <c r="CM42" s="84"/>
      <c r="CN42" s="84"/>
      <c r="CO42" s="84"/>
      <c r="CP42" s="84"/>
      <c r="CQ42" s="84"/>
      <c r="CR42" s="84"/>
      <c r="CS42" s="84"/>
      <c r="CT42" s="84"/>
      <c r="CU42" s="84"/>
      <c r="CV42" s="84"/>
    </row>
    <row r="43" spans="1:100" ht="12" customHeight="1" thickBot="1" x14ac:dyDescent="0.25">
      <c r="A43" s="143" t="s">
        <v>19</v>
      </c>
      <c r="B43" s="144"/>
      <c r="C43" s="144"/>
      <c r="D43" s="144"/>
      <c r="E43" s="144"/>
      <c r="F43" s="144"/>
      <c r="G43" s="144"/>
      <c r="H43" s="144"/>
      <c r="I43" s="144"/>
      <c r="J43" s="145"/>
      <c r="K43" s="146" t="s">
        <v>241</v>
      </c>
      <c r="L43" s="147"/>
      <c r="M43" s="147"/>
      <c r="N43" s="147"/>
      <c r="O43" s="147"/>
      <c r="P43" s="147"/>
      <c r="Q43" s="147"/>
      <c r="R43" s="147"/>
      <c r="S43" s="147"/>
      <c r="T43" s="147"/>
      <c r="U43" s="147"/>
      <c r="V43" s="147"/>
      <c r="W43" s="147"/>
      <c r="X43" s="147"/>
      <c r="Y43" s="148"/>
      <c r="Z43" s="76"/>
      <c r="AA43" s="87"/>
      <c r="AB43" s="87"/>
      <c r="AC43" s="87"/>
      <c r="AD43" s="87"/>
      <c r="AE43" s="87"/>
      <c r="AF43" s="87"/>
      <c r="AG43" s="87"/>
      <c r="AH43" s="76"/>
      <c r="AI43" s="76"/>
      <c r="AJ43" s="76"/>
      <c r="AK43" s="76"/>
      <c r="AL43" s="76"/>
      <c r="AM43" s="76"/>
      <c r="AN43" s="76"/>
      <c r="AO43" s="76"/>
      <c r="AP43" s="76"/>
      <c r="AQ43" s="76"/>
      <c r="AR43" s="76"/>
      <c r="AS43" s="76"/>
      <c r="AT43" s="76"/>
      <c r="AU43" s="76"/>
      <c r="AV43" s="76"/>
      <c r="AW43" s="76"/>
      <c r="AX43" s="76"/>
      <c r="AY43" s="76"/>
      <c r="AZ43" s="76"/>
      <c r="BA43" s="76"/>
      <c r="BB43" s="76"/>
      <c r="BC43" s="76"/>
      <c r="BD43" s="76"/>
      <c r="BE43" s="76"/>
      <c r="BF43" s="76"/>
      <c r="BG43" s="86"/>
      <c r="BH43" s="86"/>
      <c r="BI43" s="86"/>
      <c r="BJ43" s="86"/>
      <c r="BK43" s="86"/>
      <c r="BL43" s="86"/>
      <c r="BM43" s="86"/>
      <c r="BN43" s="86"/>
      <c r="BO43" s="86"/>
      <c r="BP43" s="86"/>
      <c r="BQ43" s="86"/>
      <c r="BR43" s="86"/>
      <c r="BS43" s="86"/>
      <c r="BT43" s="86"/>
      <c r="BU43" s="86"/>
      <c r="BV43" s="86"/>
      <c r="BW43" s="86"/>
      <c r="BX43" s="86"/>
      <c r="BY43" s="82"/>
      <c r="BZ43" s="84"/>
      <c r="CA43" s="84"/>
      <c r="CB43" s="84"/>
      <c r="CC43" s="84"/>
      <c r="CD43" s="84"/>
      <c r="CE43" s="84"/>
      <c r="CF43" s="84"/>
      <c r="CG43" s="84"/>
      <c r="CH43" s="84"/>
      <c r="CI43" s="84"/>
      <c r="CJ43" s="84"/>
      <c r="CK43" s="84"/>
      <c r="CL43" s="84"/>
      <c r="CM43" s="84"/>
      <c r="CN43" s="84"/>
      <c r="CO43" s="84"/>
      <c r="CP43" s="84"/>
      <c r="CQ43" s="84"/>
      <c r="CR43" s="84"/>
      <c r="CS43" s="84"/>
      <c r="CT43" s="84"/>
      <c r="CU43" s="84"/>
      <c r="CV43" s="84"/>
    </row>
    <row r="44" spans="1:100" ht="12" customHeight="1" thickTop="1" x14ac:dyDescent="0.2">
      <c r="A44" s="89"/>
      <c r="B44" s="89"/>
      <c r="C44" s="89"/>
      <c r="D44" s="89"/>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89"/>
      <c r="AH44" s="89"/>
      <c r="AI44" s="89"/>
      <c r="AJ44" s="89"/>
      <c r="AK44" s="89"/>
      <c r="AL44" s="89"/>
      <c r="AM44" s="89"/>
      <c r="AN44" s="89"/>
      <c r="AO44" s="89"/>
      <c r="AP44" s="89"/>
      <c r="AQ44" s="89"/>
      <c r="AR44" s="89"/>
      <c r="AS44" s="89"/>
      <c r="AT44" s="89"/>
      <c r="AU44" s="89"/>
      <c r="AV44" s="89"/>
      <c r="AW44" s="89"/>
      <c r="AX44" s="89"/>
      <c r="AY44" s="89"/>
      <c r="AZ44" s="89"/>
      <c r="BA44" s="89"/>
      <c r="BB44" s="89"/>
      <c r="BC44" s="89"/>
      <c r="BD44" s="89"/>
      <c r="BE44" s="89"/>
      <c r="BF44" s="89"/>
      <c r="BG44" s="89"/>
      <c r="BH44" s="89"/>
      <c r="BI44" s="89"/>
      <c r="BJ44" s="89"/>
      <c r="BK44" s="89"/>
      <c r="BL44" s="89"/>
      <c r="BM44" s="89"/>
      <c r="BN44" s="89"/>
      <c r="BO44" s="89"/>
      <c r="BP44" s="89"/>
      <c r="BQ44" s="89"/>
      <c r="BR44" s="89"/>
      <c r="BS44" s="89"/>
      <c r="BT44" s="89"/>
      <c r="BU44" s="89"/>
      <c r="BV44" s="89"/>
      <c r="BW44" s="89"/>
      <c r="BX44" s="89"/>
      <c r="BY44" s="89"/>
      <c r="BZ44" s="84"/>
      <c r="CA44" s="84"/>
      <c r="CB44" s="84"/>
      <c r="CC44" s="84"/>
      <c r="CD44" s="84"/>
      <c r="CE44" s="84"/>
      <c r="CF44" s="84"/>
      <c r="CG44" s="84"/>
      <c r="CH44" s="84"/>
      <c r="CI44" s="84"/>
      <c r="CJ44" s="84"/>
      <c r="CK44" s="84"/>
      <c r="CL44" s="84"/>
      <c r="CM44" s="84"/>
      <c r="CN44" s="84"/>
      <c r="CO44" s="84"/>
      <c r="CP44" s="84"/>
      <c r="CQ44" s="84"/>
      <c r="CR44" s="84"/>
      <c r="CS44" s="84"/>
      <c r="CT44" s="84"/>
      <c r="CU44" s="84"/>
      <c r="CV44" s="84"/>
    </row>
    <row r="45" spans="1:100" ht="12" customHeight="1" x14ac:dyDescent="0.2">
      <c r="A45" s="90"/>
      <c r="B45" s="90"/>
      <c r="C45" s="90"/>
      <c r="D45" s="90"/>
      <c r="E45" s="90"/>
      <c r="F45" s="90"/>
      <c r="G45" s="90"/>
      <c r="H45" s="90"/>
      <c r="I45" s="90"/>
      <c r="J45" s="90"/>
      <c r="K45" s="90"/>
      <c r="L45" s="90"/>
      <c r="M45" s="90"/>
      <c r="N45" s="90"/>
      <c r="O45" s="90"/>
      <c r="P45" s="90"/>
      <c r="Q45" s="90"/>
      <c r="R45" s="90"/>
      <c r="S45" s="90"/>
      <c r="T45" s="90"/>
      <c r="U45" s="90"/>
      <c r="V45" s="90"/>
      <c r="W45" s="90"/>
      <c r="X45" s="90"/>
      <c r="Y45" s="90"/>
      <c r="Z45" s="90"/>
      <c r="AA45" s="90"/>
      <c r="AB45" s="90"/>
      <c r="AC45" s="90"/>
      <c r="AD45" s="90"/>
      <c r="AE45" s="90"/>
      <c r="AF45" s="90"/>
      <c r="AG45" s="90"/>
      <c r="AH45" s="90"/>
      <c r="AI45" s="90"/>
      <c r="AJ45" s="90"/>
      <c r="AK45" s="90"/>
      <c r="AL45" s="90"/>
      <c r="AM45" s="90"/>
      <c r="AN45" s="90"/>
      <c r="AO45" s="90"/>
      <c r="AP45" s="90"/>
      <c r="AQ45" s="90"/>
      <c r="AR45" s="90"/>
      <c r="AS45" s="90"/>
      <c r="AT45" s="90"/>
      <c r="AU45" s="90"/>
      <c r="AV45" s="90"/>
      <c r="AW45" s="90"/>
      <c r="AX45" s="90"/>
      <c r="AY45" s="90"/>
      <c r="AZ45" s="90"/>
      <c r="BA45" s="90"/>
      <c r="BB45" s="90"/>
      <c r="BC45" s="90"/>
      <c r="BD45" s="90"/>
      <c r="BE45" s="90"/>
      <c r="BF45" s="90"/>
      <c r="BG45" s="90"/>
      <c r="BH45" s="90"/>
      <c r="BI45" s="90"/>
      <c r="BJ45" s="90"/>
      <c r="BK45" s="90"/>
      <c r="BL45" s="90"/>
      <c r="BM45" s="90"/>
      <c r="BN45" s="90"/>
      <c r="BO45" s="90"/>
      <c r="BP45" s="90"/>
      <c r="BQ45" s="90"/>
      <c r="BR45" s="90"/>
      <c r="BS45" s="90"/>
      <c r="BT45" s="90"/>
      <c r="BU45" s="90"/>
      <c r="BV45" s="90"/>
      <c r="BW45" s="90"/>
      <c r="BX45" s="90"/>
      <c r="BY45" s="90"/>
      <c r="BZ45" s="84"/>
      <c r="CA45" s="84"/>
      <c r="CB45" s="84"/>
      <c r="CC45" s="84"/>
      <c r="CD45" s="84"/>
      <c r="CE45" s="84"/>
      <c r="CF45" s="84"/>
      <c r="CG45" s="84"/>
      <c r="CH45" s="84"/>
      <c r="CI45" s="84"/>
      <c r="CJ45" s="84"/>
      <c r="CK45" s="84"/>
      <c r="CL45" s="84"/>
      <c r="CM45" s="84"/>
      <c r="CN45" s="84"/>
      <c r="CO45" s="84"/>
      <c r="CP45" s="84"/>
      <c r="CQ45" s="84"/>
      <c r="CR45" s="84"/>
      <c r="CS45" s="84"/>
      <c r="CT45" s="84"/>
      <c r="CU45" s="84"/>
      <c r="CV45" s="84"/>
    </row>
    <row r="48" spans="1:100" ht="12" customHeight="1" x14ac:dyDescent="0.2">
      <c r="A48" s="76"/>
      <c r="B48" s="76"/>
      <c r="C48" s="76"/>
      <c r="D48" s="76"/>
      <c r="E48" s="76"/>
      <c r="F48" s="76"/>
      <c r="G48" s="76"/>
    </row>
    <row r="49" spans="1:7" ht="12" customHeight="1" x14ac:dyDescent="0.2">
      <c r="A49" s="76"/>
      <c r="B49" s="76"/>
      <c r="C49" s="76"/>
      <c r="D49" s="76"/>
      <c r="E49" s="76"/>
      <c r="F49" s="76"/>
      <c r="G49" s="76"/>
    </row>
    <row r="50" spans="1:7" ht="12" customHeight="1" x14ac:dyDescent="0.2">
      <c r="A50" s="76"/>
      <c r="B50" s="76"/>
      <c r="C50" s="76"/>
      <c r="D50" s="76"/>
      <c r="E50" s="76"/>
      <c r="F50" s="76"/>
      <c r="G50" s="76"/>
    </row>
    <row r="51" spans="1:7" ht="12" customHeight="1" x14ac:dyDescent="0.25">
      <c r="A51" s="73"/>
      <c r="B51" s="73"/>
      <c r="C51" s="76"/>
      <c r="D51" s="76"/>
      <c r="E51" s="76"/>
      <c r="F51" s="76"/>
      <c r="G51" s="76"/>
    </row>
    <row r="52" spans="1:7" ht="12" customHeight="1" x14ac:dyDescent="0.25">
      <c r="A52" s="73"/>
      <c r="B52" s="73"/>
      <c r="C52" s="76"/>
      <c r="D52" s="76"/>
      <c r="E52" s="76"/>
      <c r="F52" s="76"/>
      <c r="G52" s="76"/>
    </row>
    <row r="53" spans="1:7" ht="12" customHeight="1" x14ac:dyDescent="0.2">
      <c r="A53" s="76"/>
      <c r="B53" s="76"/>
      <c r="C53" s="76"/>
      <c r="D53" s="76"/>
      <c r="E53" s="76"/>
      <c r="F53" s="76"/>
      <c r="G53" s="76"/>
    </row>
  </sheetData>
  <sheetProtection selectLockedCells="1"/>
  <mergeCells count="5">
    <mergeCell ref="A1:BY1"/>
    <mergeCell ref="A42:J42"/>
    <mergeCell ref="K42:Y42"/>
    <mergeCell ref="A43:J43"/>
    <mergeCell ref="K43:Y43"/>
  </mergeCells>
  <printOptions horizontalCentered="1"/>
  <pageMargins left="0.25" right="0.25" top="0.25" bottom="0.25" header="0.375" footer="0.1"/>
  <pageSetup fitToHeight="0" orientation="landscape" r:id="rId1"/>
  <headerFooter alignWithMargins="0">
    <oddHeader xml:space="preserve">&amp;C&amp;"Times New Roman,Regular"
                                                            </oddHeader>
  </headerFooter>
  <drawing r:id="rId2"/>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623BBA-8F7A-4E4A-9006-DB52371EB24F}">
  <dimension ref="A1:J44"/>
  <sheetViews>
    <sheetView zoomScaleNormal="100" workbookViewId="0">
      <selection activeCell="K19" sqref="K19"/>
    </sheetView>
  </sheetViews>
  <sheetFormatPr defaultRowHeight="12.75" x14ac:dyDescent="0.2"/>
  <cols>
    <col min="1" max="1" width="10.5703125" customWidth="1"/>
    <col min="2" max="2" width="16.28515625" bestFit="1" customWidth="1"/>
    <col min="3" max="3" width="10" bestFit="1" customWidth="1"/>
    <col min="8" max="8" width="10.140625" bestFit="1" customWidth="1"/>
  </cols>
  <sheetData>
    <row r="1" spans="1:8" x14ac:dyDescent="0.2">
      <c r="A1" s="346" t="s">
        <v>254</v>
      </c>
      <c r="B1" s="346"/>
      <c r="C1" s="346"/>
      <c r="D1" s="346"/>
      <c r="E1" s="346"/>
      <c r="F1" s="346"/>
      <c r="G1" s="346"/>
      <c r="H1" s="346"/>
    </row>
    <row r="3" spans="1:8" x14ac:dyDescent="0.2">
      <c r="A3" s="339" t="s">
        <v>243</v>
      </c>
      <c r="B3" s="340" t="s">
        <v>207</v>
      </c>
      <c r="C3" s="340" t="s">
        <v>208</v>
      </c>
      <c r="D3" s="341" t="s">
        <v>209</v>
      </c>
      <c r="E3" s="341"/>
      <c r="F3" s="341" t="s">
        <v>210</v>
      </c>
      <c r="G3" s="341"/>
      <c r="H3" s="339" t="s">
        <v>247</v>
      </c>
    </row>
    <row r="4" spans="1:8" x14ac:dyDescent="0.2">
      <c r="A4" s="340"/>
      <c r="B4" s="340"/>
      <c r="C4" s="340"/>
      <c r="D4" s="109" t="s">
        <v>0</v>
      </c>
      <c r="E4" s="109" t="s">
        <v>4</v>
      </c>
      <c r="F4" s="109" t="s">
        <v>0</v>
      </c>
      <c r="G4" s="109" t="s">
        <v>4</v>
      </c>
      <c r="H4" s="340"/>
    </row>
    <row r="5" spans="1:8" x14ac:dyDescent="0.2">
      <c r="A5" s="110" t="s">
        <v>245</v>
      </c>
      <c r="B5" s="110" t="s">
        <v>62</v>
      </c>
      <c r="C5" s="109" t="s">
        <v>31</v>
      </c>
      <c r="D5" s="111">
        <v>4</v>
      </c>
      <c r="E5" s="112">
        <v>429.4</v>
      </c>
      <c r="F5" s="113">
        <v>0.22450000000000001</v>
      </c>
      <c r="G5" s="113">
        <v>0.35893000000000003</v>
      </c>
      <c r="H5" s="130">
        <v>44167</v>
      </c>
    </row>
    <row r="6" spans="1:8" x14ac:dyDescent="0.2">
      <c r="A6" s="114" t="s">
        <v>244</v>
      </c>
      <c r="B6" s="114"/>
      <c r="C6" s="109" t="s">
        <v>32</v>
      </c>
      <c r="D6" s="111">
        <v>6.2857142857142856</v>
      </c>
      <c r="E6" s="112">
        <v>283.14285714285717</v>
      </c>
      <c r="F6" s="115"/>
      <c r="G6" s="115"/>
      <c r="H6" s="114"/>
    </row>
    <row r="7" spans="1:8" x14ac:dyDescent="0.2">
      <c r="A7" s="116"/>
      <c r="B7" s="116"/>
      <c r="C7" s="109" t="s">
        <v>35</v>
      </c>
      <c r="D7" s="111">
        <v>1.8333333333333333</v>
      </c>
      <c r="E7" s="112">
        <v>215</v>
      </c>
      <c r="F7" s="117"/>
      <c r="G7" s="117"/>
      <c r="H7" s="116"/>
    </row>
    <row r="8" spans="1:8" x14ac:dyDescent="0.2">
      <c r="A8" s="110" t="s">
        <v>245</v>
      </c>
      <c r="B8" s="110" t="s">
        <v>44</v>
      </c>
      <c r="C8" s="109" t="s">
        <v>31</v>
      </c>
      <c r="D8" s="111">
        <v>5.333333333333333</v>
      </c>
      <c r="E8" s="112">
        <v>388.55555555555554</v>
      </c>
      <c r="F8" s="113">
        <v>0.20169999999999999</v>
      </c>
      <c r="G8" s="113">
        <v>0.31440000000000001</v>
      </c>
      <c r="H8" s="130">
        <v>44183</v>
      </c>
    </row>
    <row r="9" spans="1:8" x14ac:dyDescent="0.2">
      <c r="A9" s="114" t="s">
        <v>244</v>
      </c>
      <c r="B9" s="114"/>
      <c r="C9" s="109" t="s">
        <v>32</v>
      </c>
      <c r="D9" s="111">
        <v>12.666666666666666</v>
      </c>
      <c r="E9" s="112">
        <v>289.22222222222223</v>
      </c>
      <c r="F9" s="115"/>
      <c r="G9" s="115"/>
      <c r="H9" s="114"/>
    </row>
    <row r="10" spans="1:8" x14ac:dyDescent="0.2">
      <c r="A10" s="116"/>
      <c r="B10" s="116"/>
      <c r="C10" s="109" t="s">
        <v>35</v>
      </c>
      <c r="D10" s="111">
        <v>2.3333333333333335</v>
      </c>
      <c r="E10" s="112">
        <v>246.33333333333334</v>
      </c>
      <c r="F10" s="117"/>
      <c r="G10" s="117"/>
      <c r="H10" s="116"/>
    </row>
    <row r="11" spans="1:8" x14ac:dyDescent="0.2">
      <c r="A11" s="110" t="s">
        <v>245</v>
      </c>
      <c r="B11" s="128" t="s">
        <v>257</v>
      </c>
      <c r="C11" s="109" t="s">
        <v>31</v>
      </c>
      <c r="D11" s="111">
        <v>2</v>
      </c>
      <c r="E11" s="112">
        <v>349</v>
      </c>
      <c r="F11" s="113">
        <v>0.20599999999999999</v>
      </c>
      <c r="G11" s="113">
        <v>0.35399999999999998</v>
      </c>
      <c r="H11" s="130">
        <v>44134</v>
      </c>
    </row>
    <row r="12" spans="1:8" x14ac:dyDescent="0.2">
      <c r="A12" s="114" t="s">
        <v>244</v>
      </c>
      <c r="B12" s="114"/>
      <c r="C12" s="109" t="s">
        <v>32</v>
      </c>
      <c r="D12" s="111">
        <v>3</v>
      </c>
      <c r="E12" s="112">
        <v>193</v>
      </c>
      <c r="F12" s="115"/>
      <c r="G12" s="115"/>
      <c r="H12" s="114"/>
    </row>
    <row r="13" spans="1:8" x14ac:dyDescent="0.2">
      <c r="A13" s="116"/>
      <c r="B13" s="116"/>
      <c r="C13" s="109" t="s">
        <v>35</v>
      </c>
      <c r="D13" s="111">
        <v>1</v>
      </c>
      <c r="E13" s="112">
        <v>140</v>
      </c>
      <c r="F13" s="117"/>
      <c r="G13" s="117"/>
      <c r="H13" s="116"/>
    </row>
    <row r="14" spans="1:8" x14ac:dyDescent="0.2">
      <c r="A14" s="110" t="s">
        <v>245</v>
      </c>
      <c r="B14" s="110" t="s">
        <v>77</v>
      </c>
      <c r="C14" s="109" t="s">
        <v>31</v>
      </c>
      <c r="D14" s="111">
        <v>5.6</v>
      </c>
      <c r="E14" s="112">
        <v>388.4</v>
      </c>
      <c r="F14" s="113">
        <v>0.20039999999999999</v>
      </c>
      <c r="G14" s="113">
        <v>0.34060000000000001</v>
      </c>
      <c r="H14" s="130">
        <v>44183</v>
      </c>
    </row>
    <row r="15" spans="1:8" x14ac:dyDescent="0.2">
      <c r="A15" s="114" t="s">
        <v>244</v>
      </c>
      <c r="B15" s="114"/>
      <c r="C15" s="109" t="s">
        <v>32</v>
      </c>
      <c r="D15" s="111">
        <v>11.166666666666666</v>
      </c>
      <c r="E15" s="112">
        <v>248.5</v>
      </c>
      <c r="F15" s="115"/>
      <c r="G15" s="115"/>
      <c r="H15" s="114"/>
    </row>
    <row r="16" spans="1:8" x14ac:dyDescent="0.2">
      <c r="A16" s="116"/>
      <c r="B16" s="116"/>
      <c r="C16" s="109" t="s">
        <v>35</v>
      </c>
      <c r="D16" s="111">
        <v>2.5</v>
      </c>
      <c r="E16" s="112">
        <v>149.33333333333334</v>
      </c>
      <c r="F16" s="117"/>
      <c r="G16" s="117"/>
      <c r="H16" s="116"/>
    </row>
    <row r="17" spans="1:10" x14ac:dyDescent="0.2">
      <c r="A17" s="110" t="s">
        <v>245</v>
      </c>
      <c r="B17" s="110" t="s">
        <v>92</v>
      </c>
      <c r="C17" s="109" t="s">
        <v>31</v>
      </c>
      <c r="D17" s="111">
        <v>4</v>
      </c>
      <c r="E17" s="112">
        <v>403</v>
      </c>
      <c r="F17" s="113">
        <v>0.20930000000000001</v>
      </c>
      <c r="G17" s="113">
        <v>0.33779999999999999</v>
      </c>
      <c r="H17" s="130">
        <v>44000</v>
      </c>
    </row>
    <row r="18" spans="1:10" x14ac:dyDescent="0.2">
      <c r="A18" s="114" t="s">
        <v>244</v>
      </c>
      <c r="B18" s="114"/>
      <c r="C18" s="109" t="s">
        <v>32</v>
      </c>
      <c r="D18" s="111">
        <v>2.5</v>
      </c>
      <c r="E18" s="112">
        <v>274</v>
      </c>
      <c r="F18" s="115"/>
      <c r="G18" s="115"/>
      <c r="H18" s="114"/>
    </row>
    <row r="19" spans="1:10" x14ac:dyDescent="0.2">
      <c r="A19" s="116"/>
      <c r="B19" s="116"/>
      <c r="C19" s="109" t="s">
        <v>35</v>
      </c>
      <c r="D19" s="111">
        <v>3</v>
      </c>
      <c r="E19" s="112">
        <v>192.5</v>
      </c>
      <c r="F19" s="117"/>
      <c r="G19" s="117"/>
      <c r="H19" s="116"/>
    </row>
    <row r="20" spans="1:10" x14ac:dyDescent="0.2">
      <c r="A20" s="110" t="s">
        <v>245</v>
      </c>
      <c r="B20" s="110" t="s">
        <v>82</v>
      </c>
      <c r="C20" s="109" t="s">
        <v>31</v>
      </c>
      <c r="D20" s="111">
        <v>6</v>
      </c>
      <c r="E20" s="112">
        <v>326</v>
      </c>
      <c r="F20" s="113">
        <v>0.21959999999999999</v>
      </c>
      <c r="G20" s="113">
        <v>0.35720000000000002</v>
      </c>
      <c r="H20" s="130">
        <v>44153</v>
      </c>
    </row>
    <row r="21" spans="1:10" x14ac:dyDescent="0.2">
      <c r="A21" s="114" t="s">
        <v>244</v>
      </c>
      <c r="B21" s="114"/>
      <c r="C21" s="109" t="s">
        <v>32</v>
      </c>
      <c r="D21" s="111">
        <v>3</v>
      </c>
      <c r="E21" s="112">
        <v>215</v>
      </c>
      <c r="F21" s="115"/>
      <c r="G21" s="115"/>
      <c r="H21" s="114"/>
    </row>
    <row r="22" spans="1:10" x14ac:dyDescent="0.2">
      <c r="A22" s="116"/>
      <c r="B22" s="116"/>
      <c r="C22" s="109" t="s">
        <v>35</v>
      </c>
      <c r="D22" s="111">
        <v>1</v>
      </c>
      <c r="E22" s="112">
        <v>276</v>
      </c>
      <c r="F22" s="117"/>
      <c r="G22" s="117"/>
      <c r="H22" s="116"/>
    </row>
    <row r="23" spans="1:10" x14ac:dyDescent="0.2">
      <c r="A23" s="110" t="s">
        <v>245</v>
      </c>
      <c r="B23" s="110" t="s">
        <v>68</v>
      </c>
      <c r="C23" s="109" t="s">
        <v>31</v>
      </c>
      <c r="D23" s="111">
        <v>4.25</v>
      </c>
      <c r="E23" s="112">
        <v>389.75</v>
      </c>
      <c r="F23" s="113">
        <v>0.19919999999999999</v>
      </c>
      <c r="G23" s="113">
        <v>0.33750000000000002</v>
      </c>
      <c r="H23" s="130">
        <v>44183</v>
      </c>
    </row>
    <row r="24" spans="1:10" x14ac:dyDescent="0.2">
      <c r="A24" s="114" t="s">
        <v>244</v>
      </c>
      <c r="B24" s="114"/>
      <c r="C24" s="109" t="s">
        <v>32</v>
      </c>
      <c r="D24" s="111">
        <v>7.25</v>
      </c>
      <c r="E24" s="112">
        <v>301.25</v>
      </c>
      <c r="F24" s="115"/>
      <c r="G24" s="115"/>
      <c r="H24" s="114"/>
    </row>
    <row r="25" spans="1:10" x14ac:dyDescent="0.2">
      <c r="A25" s="116"/>
      <c r="B25" s="116"/>
      <c r="C25" s="109" t="s">
        <v>35</v>
      </c>
      <c r="D25" s="111">
        <v>4.5</v>
      </c>
      <c r="E25" s="112">
        <v>193.5</v>
      </c>
      <c r="F25" s="117"/>
      <c r="G25" s="117"/>
      <c r="H25" s="116"/>
    </row>
    <row r="26" spans="1:10" x14ac:dyDescent="0.2">
      <c r="A26" s="110" t="s">
        <v>245</v>
      </c>
      <c r="B26" s="110" t="s">
        <v>91</v>
      </c>
      <c r="C26" s="109" t="s">
        <v>31</v>
      </c>
      <c r="D26" s="111">
        <v>1</v>
      </c>
      <c r="E26" s="112">
        <v>362</v>
      </c>
      <c r="F26" s="113">
        <v>0.2054</v>
      </c>
      <c r="G26" s="113">
        <v>0.35780000000000001</v>
      </c>
      <c r="H26" s="130">
        <v>44087</v>
      </c>
    </row>
    <row r="27" spans="1:10" x14ac:dyDescent="0.2">
      <c r="A27" s="114" t="s">
        <v>244</v>
      </c>
      <c r="B27" s="114"/>
      <c r="C27" s="109" t="s">
        <v>32</v>
      </c>
      <c r="D27" s="111">
        <v>2</v>
      </c>
      <c r="E27" s="112">
        <v>198</v>
      </c>
      <c r="F27" s="115"/>
      <c r="G27" s="115"/>
      <c r="H27" s="114"/>
    </row>
    <row r="28" spans="1:10" x14ac:dyDescent="0.2">
      <c r="A28" s="116"/>
      <c r="B28" s="116"/>
      <c r="C28" s="109" t="s">
        <v>35</v>
      </c>
      <c r="D28" s="111">
        <v>0</v>
      </c>
      <c r="E28" s="112">
        <v>126</v>
      </c>
      <c r="F28" s="117"/>
      <c r="G28" s="117"/>
      <c r="H28" s="116"/>
    </row>
    <row r="29" spans="1:10" x14ac:dyDescent="0.2">
      <c r="A29" s="110" t="s">
        <v>245</v>
      </c>
      <c r="B29" s="110" t="s">
        <v>81</v>
      </c>
      <c r="C29" s="109" t="s">
        <v>31</v>
      </c>
      <c r="D29" s="111">
        <v>6.333333333333333</v>
      </c>
      <c r="E29" s="112">
        <v>387.66666666666669</v>
      </c>
      <c r="F29" s="113">
        <v>0.22559999999999999</v>
      </c>
      <c r="G29" s="113">
        <v>0.34449999999999997</v>
      </c>
      <c r="H29" s="130">
        <v>44183</v>
      </c>
    </row>
    <row r="30" spans="1:10" x14ac:dyDescent="0.2">
      <c r="A30" s="114" t="s">
        <v>244</v>
      </c>
      <c r="B30" s="114"/>
      <c r="C30" s="109" t="s">
        <v>32</v>
      </c>
      <c r="D30" s="111">
        <v>7.5</v>
      </c>
      <c r="E30" s="112">
        <v>301</v>
      </c>
      <c r="F30" s="115"/>
      <c r="G30" s="115"/>
      <c r="H30" s="114"/>
    </row>
    <row r="31" spans="1:10" x14ac:dyDescent="0.2">
      <c r="A31" s="116"/>
      <c r="B31" s="116"/>
      <c r="C31" s="109" t="s">
        <v>35</v>
      </c>
      <c r="D31" s="111">
        <v>1</v>
      </c>
      <c r="E31" s="112">
        <v>228</v>
      </c>
      <c r="F31" s="117"/>
      <c r="G31" s="117"/>
      <c r="H31" s="116"/>
    </row>
    <row r="32" spans="1:10" x14ac:dyDescent="0.2">
      <c r="A32" s="110" t="s">
        <v>245</v>
      </c>
      <c r="B32" s="110" t="s">
        <v>64</v>
      </c>
      <c r="C32" s="109" t="s">
        <v>31</v>
      </c>
      <c r="D32" s="111">
        <v>9</v>
      </c>
      <c r="E32" s="112">
        <v>441</v>
      </c>
      <c r="F32" s="113">
        <v>0.22</v>
      </c>
      <c r="G32" s="113">
        <v>0.34699999999999998</v>
      </c>
      <c r="H32" s="130">
        <v>44167</v>
      </c>
      <c r="J32" s="132"/>
    </row>
    <row r="33" spans="1:8" x14ac:dyDescent="0.2">
      <c r="A33" s="114" t="s">
        <v>244</v>
      </c>
      <c r="B33" s="114"/>
      <c r="C33" s="109" t="s">
        <v>32</v>
      </c>
      <c r="D33" s="111">
        <v>7</v>
      </c>
      <c r="E33" s="112">
        <v>361.4</v>
      </c>
      <c r="F33" s="115"/>
      <c r="G33" s="115"/>
      <c r="H33" s="114"/>
    </row>
    <row r="34" spans="1:8" x14ac:dyDescent="0.2">
      <c r="A34" s="116"/>
      <c r="B34" s="116"/>
      <c r="C34" s="109" t="s">
        <v>35</v>
      </c>
      <c r="D34" s="111">
        <v>2.75</v>
      </c>
      <c r="E34" s="112">
        <v>293.25</v>
      </c>
      <c r="F34" s="117"/>
      <c r="G34" s="117"/>
      <c r="H34" s="116"/>
    </row>
    <row r="36" spans="1:8" x14ac:dyDescent="0.2">
      <c r="A36" s="339" t="s">
        <v>243</v>
      </c>
      <c r="B36" s="340" t="s">
        <v>207</v>
      </c>
      <c r="C36" s="340" t="s">
        <v>208</v>
      </c>
      <c r="D36" s="341" t="s">
        <v>209</v>
      </c>
      <c r="E36" s="341"/>
      <c r="F36" s="341" t="s">
        <v>210</v>
      </c>
      <c r="G36" s="341"/>
      <c r="H36" s="339" t="s">
        <v>247</v>
      </c>
    </row>
    <row r="37" spans="1:8" x14ac:dyDescent="0.2">
      <c r="A37" s="340"/>
      <c r="B37" s="340"/>
      <c r="C37" s="340"/>
      <c r="D37" s="126" t="s">
        <v>0</v>
      </c>
      <c r="E37" s="126" t="s">
        <v>4</v>
      </c>
      <c r="F37" s="126" t="s">
        <v>0</v>
      </c>
      <c r="G37" s="126" t="s">
        <v>4</v>
      </c>
      <c r="H37" s="340"/>
    </row>
    <row r="38" spans="1:8" x14ac:dyDescent="0.2">
      <c r="A38" s="110" t="s">
        <v>245</v>
      </c>
      <c r="B38" s="347" t="s">
        <v>88</v>
      </c>
      <c r="C38" s="347" t="s">
        <v>32</v>
      </c>
      <c r="D38" s="348" t="s">
        <v>86</v>
      </c>
      <c r="E38" s="350">
        <v>1054</v>
      </c>
      <c r="F38" s="337">
        <v>0.19270000000000001</v>
      </c>
      <c r="G38" s="337">
        <v>0.32329999999999998</v>
      </c>
      <c r="H38" s="333">
        <v>44001</v>
      </c>
    </row>
    <row r="39" spans="1:8" x14ac:dyDescent="0.2">
      <c r="A39" s="116" t="s">
        <v>246</v>
      </c>
      <c r="B39" s="336"/>
      <c r="C39" s="336"/>
      <c r="D39" s="349"/>
      <c r="E39" s="351"/>
      <c r="F39" s="338"/>
      <c r="G39" s="338"/>
      <c r="H39" s="334"/>
    </row>
    <row r="41" spans="1:8" x14ac:dyDescent="0.2">
      <c r="A41" s="339" t="s">
        <v>243</v>
      </c>
      <c r="B41" s="340" t="s">
        <v>207</v>
      </c>
      <c r="C41" s="340" t="s">
        <v>208</v>
      </c>
      <c r="D41" s="341" t="s">
        <v>209</v>
      </c>
      <c r="E41" s="341"/>
      <c r="F41" s="341" t="s">
        <v>210</v>
      </c>
      <c r="G41" s="341"/>
      <c r="H41" s="339" t="s">
        <v>247</v>
      </c>
    </row>
    <row r="42" spans="1:8" x14ac:dyDescent="0.2">
      <c r="A42" s="340"/>
      <c r="B42" s="340"/>
      <c r="C42" s="340"/>
      <c r="D42" s="127" t="s">
        <v>0</v>
      </c>
      <c r="E42" s="127" t="s">
        <v>4</v>
      </c>
      <c r="F42" s="127" t="s">
        <v>0</v>
      </c>
      <c r="G42" s="127" t="s">
        <v>4</v>
      </c>
      <c r="H42" s="340"/>
    </row>
    <row r="43" spans="1:8" x14ac:dyDescent="0.2">
      <c r="A43" s="128" t="s">
        <v>248</v>
      </c>
      <c r="B43" s="335" t="s">
        <v>73</v>
      </c>
      <c r="C43" s="335" t="s">
        <v>250</v>
      </c>
      <c r="D43" s="342" t="s">
        <v>251</v>
      </c>
      <c r="E43" s="343"/>
      <c r="F43" s="337">
        <v>0.31790000000000002</v>
      </c>
      <c r="G43" s="337">
        <v>0.41410000000000002</v>
      </c>
      <c r="H43" s="333">
        <v>44141</v>
      </c>
    </row>
    <row r="44" spans="1:8" x14ac:dyDescent="0.2">
      <c r="A44" s="129" t="s">
        <v>249</v>
      </c>
      <c r="B44" s="336"/>
      <c r="C44" s="336"/>
      <c r="D44" s="344"/>
      <c r="E44" s="345"/>
      <c r="F44" s="338"/>
      <c r="G44" s="338"/>
      <c r="H44" s="334"/>
    </row>
  </sheetData>
  <mergeCells count="32">
    <mergeCell ref="A1:H1"/>
    <mergeCell ref="C36:C37"/>
    <mergeCell ref="D36:E36"/>
    <mergeCell ref="F36:G36"/>
    <mergeCell ref="B38:B39"/>
    <mergeCell ref="C38:C39"/>
    <mergeCell ref="D38:D39"/>
    <mergeCell ref="E38:E39"/>
    <mergeCell ref="F38:F39"/>
    <mergeCell ref="H3:H4"/>
    <mergeCell ref="H36:H37"/>
    <mergeCell ref="A3:A4"/>
    <mergeCell ref="A36:A37"/>
    <mergeCell ref="B3:B4"/>
    <mergeCell ref="C3:C4"/>
    <mergeCell ref="D3:E3"/>
    <mergeCell ref="A41:A42"/>
    <mergeCell ref="B41:B42"/>
    <mergeCell ref="C41:C42"/>
    <mergeCell ref="D41:E41"/>
    <mergeCell ref="F41:G41"/>
    <mergeCell ref="F3:G3"/>
    <mergeCell ref="G38:G39"/>
    <mergeCell ref="B36:B37"/>
    <mergeCell ref="G43:G44"/>
    <mergeCell ref="D43:E44"/>
    <mergeCell ref="H38:H39"/>
    <mergeCell ref="H43:H44"/>
    <mergeCell ref="B43:B44"/>
    <mergeCell ref="C43:C44"/>
    <mergeCell ref="F43:F44"/>
    <mergeCell ref="H41:H42"/>
  </mergeCells>
  <printOptions horizontalCentered="1"/>
  <pageMargins left="0.7" right="0.7" top="0.75" bottom="0.75" header="0.3" footer="0.3"/>
  <pageSetup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2735A3-BDAB-4573-8F1D-023B6DC4E05C}">
  <dimension ref="A1:H198"/>
  <sheetViews>
    <sheetView zoomScaleNormal="100" workbookViewId="0">
      <selection activeCell="G193" sqref="G193"/>
    </sheetView>
  </sheetViews>
  <sheetFormatPr defaultRowHeight="12.75" x14ac:dyDescent="0.2"/>
  <cols>
    <col min="1" max="1" width="5.140625" customWidth="1"/>
    <col min="2" max="2" width="9.7109375" bestFit="1" customWidth="1"/>
    <col min="3" max="3" width="16.28515625" bestFit="1" customWidth="1"/>
    <col min="4" max="4" width="9" bestFit="1" customWidth="1"/>
    <col min="5" max="5" width="11.5703125" bestFit="1" customWidth="1"/>
    <col min="6" max="6" width="9.7109375" bestFit="1" customWidth="1"/>
  </cols>
  <sheetData>
    <row r="1" spans="1:8" x14ac:dyDescent="0.2">
      <c r="A1" s="346" t="s">
        <v>255</v>
      </c>
      <c r="B1" s="346"/>
      <c r="C1" s="346"/>
      <c r="D1" s="346"/>
      <c r="E1" s="346"/>
      <c r="F1" s="346"/>
      <c r="G1" s="118"/>
      <c r="H1" s="118"/>
    </row>
    <row r="3" spans="1:8" x14ac:dyDescent="0.2">
      <c r="A3" s="352" t="s">
        <v>242</v>
      </c>
      <c r="B3" s="352"/>
      <c r="C3" s="352"/>
      <c r="D3" s="352"/>
      <c r="E3" s="352"/>
      <c r="F3" s="352"/>
    </row>
    <row r="4" spans="1:8" x14ac:dyDescent="0.2">
      <c r="A4" s="131" t="s">
        <v>211</v>
      </c>
      <c r="B4" s="131" t="s">
        <v>212</v>
      </c>
      <c r="C4" s="131" t="s">
        <v>207</v>
      </c>
      <c r="D4" s="131" t="s">
        <v>208</v>
      </c>
      <c r="E4" s="131" t="s">
        <v>213</v>
      </c>
      <c r="F4" s="131" t="s">
        <v>214</v>
      </c>
    </row>
    <row r="5" spans="1:8" x14ac:dyDescent="0.2">
      <c r="A5" s="118">
        <v>4</v>
      </c>
      <c r="B5" s="119">
        <v>43840</v>
      </c>
      <c r="C5" s="118" t="s">
        <v>62</v>
      </c>
      <c r="D5" s="118" t="s">
        <v>31</v>
      </c>
      <c r="E5" s="118">
        <v>1</v>
      </c>
      <c r="F5" s="118">
        <v>411</v>
      </c>
    </row>
    <row r="6" spans="1:8" x14ac:dyDescent="0.2">
      <c r="A6" s="118">
        <v>9</v>
      </c>
      <c r="B6" s="119">
        <v>43841</v>
      </c>
      <c r="C6" s="118" t="s">
        <v>62</v>
      </c>
      <c r="D6" s="118" t="s">
        <v>31</v>
      </c>
      <c r="E6" s="118">
        <v>7</v>
      </c>
      <c r="F6" s="118">
        <v>449</v>
      </c>
    </row>
    <row r="7" spans="1:8" x14ac:dyDescent="0.2">
      <c r="A7" s="118">
        <v>13</v>
      </c>
      <c r="B7" s="119">
        <v>43843</v>
      </c>
      <c r="C7" s="118" t="s">
        <v>62</v>
      </c>
      <c r="D7" s="118" t="s">
        <v>31</v>
      </c>
      <c r="E7" s="118">
        <v>3</v>
      </c>
      <c r="F7" s="118">
        <v>423</v>
      </c>
    </row>
    <row r="8" spans="1:8" x14ac:dyDescent="0.2">
      <c r="A8" s="118">
        <v>29</v>
      </c>
      <c r="B8" s="119">
        <v>43847</v>
      </c>
      <c r="C8" s="118" t="s">
        <v>62</v>
      </c>
      <c r="D8" s="118" t="s">
        <v>31</v>
      </c>
      <c r="E8" s="118"/>
      <c r="F8" s="118"/>
    </row>
    <row r="9" spans="1:8" x14ac:dyDescent="0.2">
      <c r="A9" s="118">
        <v>35</v>
      </c>
      <c r="B9" s="119">
        <v>43846</v>
      </c>
      <c r="C9" s="118" t="s">
        <v>62</v>
      </c>
      <c r="D9" s="118" t="s">
        <v>31</v>
      </c>
      <c r="E9" s="118">
        <v>5</v>
      </c>
      <c r="F9" s="118">
        <v>423</v>
      </c>
    </row>
    <row r="10" spans="1:8" x14ac:dyDescent="0.2">
      <c r="A10" s="118" t="s">
        <v>215</v>
      </c>
      <c r="B10" s="119">
        <v>43846</v>
      </c>
      <c r="C10" s="118" t="s">
        <v>62</v>
      </c>
      <c r="D10" s="118" t="s">
        <v>31</v>
      </c>
      <c r="E10" s="118">
        <v>4</v>
      </c>
      <c r="F10" s="118">
        <v>441</v>
      </c>
    </row>
    <row r="11" spans="1:8" x14ac:dyDescent="0.2">
      <c r="A11" s="118">
        <v>4</v>
      </c>
      <c r="B11" s="119">
        <v>43840</v>
      </c>
      <c r="C11" s="118" t="s">
        <v>62</v>
      </c>
      <c r="D11" s="118" t="s">
        <v>32</v>
      </c>
      <c r="E11" s="118">
        <v>11</v>
      </c>
      <c r="F11" s="118">
        <v>326</v>
      </c>
    </row>
    <row r="12" spans="1:8" x14ac:dyDescent="0.2">
      <c r="A12" s="118">
        <v>9</v>
      </c>
      <c r="B12" s="119">
        <v>43841</v>
      </c>
      <c r="C12" s="118" t="s">
        <v>62</v>
      </c>
      <c r="D12" s="118" t="s">
        <v>32</v>
      </c>
      <c r="E12" s="118">
        <v>20</v>
      </c>
      <c r="F12" s="118">
        <v>384</v>
      </c>
    </row>
    <row r="13" spans="1:8" x14ac:dyDescent="0.2">
      <c r="A13" s="118">
        <v>13</v>
      </c>
      <c r="B13" s="119">
        <v>43843</v>
      </c>
      <c r="C13" s="118" t="s">
        <v>62</v>
      </c>
      <c r="D13" s="118" t="s">
        <v>32</v>
      </c>
      <c r="E13" s="118">
        <v>8</v>
      </c>
      <c r="F13" s="118">
        <v>322</v>
      </c>
    </row>
    <row r="14" spans="1:8" x14ac:dyDescent="0.2">
      <c r="A14" s="118">
        <v>29</v>
      </c>
      <c r="B14" s="119">
        <v>43847</v>
      </c>
      <c r="C14" s="118" t="s">
        <v>62</v>
      </c>
      <c r="D14" s="118" t="s">
        <v>32</v>
      </c>
      <c r="E14" s="118">
        <v>3</v>
      </c>
      <c r="F14" s="118">
        <v>245</v>
      </c>
    </row>
    <row r="15" spans="1:8" x14ac:dyDescent="0.2">
      <c r="A15" s="118">
        <v>35</v>
      </c>
      <c r="B15" s="119">
        <v>43846</v>
      </c>
      <c r="C15" s="118" t="s">
        <v>62</v>
      </c>
      <c r="D15" s="118" t="s">
        <v>32</v>
      </c>
      <c r="E15" s="118">
        <v>0</v>
      </c>
      <c r="F15" s="118">
        <v>270</v>
      </c>
    </row>
    <row r="16" spans="1:8" x14ac:dyDescent="0.2">
      <c r="A16" s="118" t="s">
        <v>216</v>
      </c>
      <c r="B16" s="119">
        <v>43847</v>
      </c>
      <c r="C16" s="118" t="s">
        <v>62</v>
      </c>
      <c r="D16" s="118" t="s">
        <v>32</v>
      </c>
      <c r="E16" s="118">
        <v>1</v>
      </c>
      <c r="F16" s="118">
        <v>251</v>
      </c>
    </row>
    <row r="17" spans="1:8" x14ac:dyDescent="0.2">
      <c r="A17" s="118" t="s">
        <v>215</v>
      </c>
      <c r="B17" s="119">
        <v>43846</v>
      </c>
      <c r="C17" s="118" t="s">
        <v>62</v>
      </c>
      <c r="D17" s="118" t="s">
        <v>32</v>
      </c>
      <c r="E17" s="118">
        <v>1</v>
      </c>
      <c r="F17" s="118">
        <v>184</v>
      </c>
    </row>
    <row r="18" spans="1:8" x14ac:dyDescent="0.2">
      <c r="A18" s="118">
        <v>4</v>
      </c>
      <c r="B18" s="119">
        <v>43840</v>
      </c>
      <c r="C18" s="118" t="s">
        <v>62</v>
      </c>
      <c r="D18" s="118" t="s">
        <v>35</v>
      </c>
      <c r="E18" s="118">
        <v>2</v>
      </c>
      <c r="F18" s="118">
        <v>215</v>
      </c>
    </row>
    <row r="19" spans="1:8" x14ac:dyDescent="0.2">
      <c r="A19" s="118">
        <v>9</v>
      </c>
      <c r="B19" s="119">
        <v>43841</v>
      </c>
      <c r="C19" s="118" t="s">
        <v>62</v>
      </c>
      <c r="D19" s="118" t="s">
        <v>35</v>
      </c>
      <c r="E19" s="118">
        <v>1</v>
      </c>
      <c r="F19" s="118">
        <v>178</v>
      </c>
    </row>
    <row r="20" spans="1:8" x14ac:dyDescent="0.2">
      <c r="A20" s="118">
        <v>13</v>
      </c>
      <c r="B20" s="119">
        <v>43843</v>
      </c>
      <c r="C20" s="118" t="s">
        <v>62</v>
      </c>
      <c r="D20" s="118" t="s">
        <v>35</v>
      </c>
      <c r="E20" s="118">
        <v>3</v>
      </c>
      <c r="F20" s="118">
        <v>157</v>
      </c>
    </row>
    <row r="21" spans="1:8" x14ac:dyDescent="0.2">
      <c r="A21" s="118">
        <v>29</v>
      </c>
      <c r="B21" s="119">
        <v>43847</v>
      </c>
      <c r="C21" s="118" t="s">
        <v>62</v>
      </c>
      <c r="D21" s="118" t="s">
        <v>35</v>
      </c>
      <c r="E21" s="118">
        <v>2</v>
      </c>
      <c r="F21" s="118">
        <v>316</v>
      </c>
    </row>
    <row r="22" spans="1:8" x14ac:dyDescent="0.2">
      <c r="A22" s="118">
        <v>35</v>
      </c>
      <c r="B22" s="119">
        <v>43846</v>
      </c>
      <c r="C22" s="118" t="s">
        <v>62</v>
      </c>
      <c r="D22" s="118" t="s">
        <v>35</v>
      </c>
      <c r="E22" s="118">
        <v>3</v>
      </c>
      <c r="F22" s="118">
        <v>175</v>
      </c>
    </row>
    <row r="23" spans="1:8" x14ac:dyDescent="0.2">
      <c r="A23" s="118" t="s">
        <v>215</v>
      </c>
      <c r="B23" s="119">
        <v>43846</v>
      </c>
      <c r="C23" s="118" t="s">
        <v>62</v>
      </c>
      <c r="D23" s="118" t="s">
        <v>35</v>
      </c>
      <c r="E23" s="118">
        <v>0</v>
      </c>
      <c r="F23" s="118">
        <v>249</v>
      </c>
    </row>
    <row r="24" spans="1:8" x14ac:dyDescent="0.2">
      <c r="A24" s="118"/>
      <c r="B24" s="119"/>
      <c r="C24" s="118"/>
      <c r="D24" s="118"/>
      <c r="E24" s="118"/>
      <c r="F24" s="118"/>
      <c r="G24" s="125"/>
    </row>
    <row r="25" spans="1:8" x14ac:dyDescent="0.2">
      <c r="A25" s="118"/>
      <c r="B25" s="119" t="s">
        <v>217</v>
      </c>
      <c r="C25" s="118" t="s">
        <v>62</v>
      </c>
      <c r="D25" s="118" t="s">
        <v>31</v>
      </c>
      <c r="E25" s="120">
        <f>AVERAGE(E5:E10)</f>
        <v>4</v>
      </c>
      <c r="F25" s="121">
        <f>AVERAGE(F5:F10)</f>
        <v>429.4</v>
      </c>
      <c r="G25" s="124"/>
      <c r="H25" s="123"/>
    </row>
    <row r="26" spans="1:8" x14ac:dyDescent="0.2">
      <c r="A26" s="118"/>
      <c r="B26" s="119"/>
      <c r="C26" s="118"/>
      <c r="D26" s="118" t="s">
        <v>32</v>
      </c>
      <c r="E26" s="120">
        <f>AVERAGE(E11:E17)</f>
        <v>6.2857142857142856</v>
      </c>
      <c r="F26" s="121">
        <f>AVERAGE(F11:F17)</f>
        <v>283.14285714285717</v>
      </c>
      <c r="G26" s="124"/>
      <c r="H26" s="123"/>
    </row>
    <row r="27" spans="1:8" x14ac:dyDescent="0.2">
      <c r="A27" s="118"/>
      <c r="B27" s="119"/>
      <c r="C27" s="118"/>
      <c r="D27" s="118" t="s">
        <v>35</v>
      </c>
      <c r="E27" s="120">
        <f>AVERAGE(E18:E23)</f>
        <v>1.8333333333333333</v>
      </c>
      <c r="F27" s="118">
        <f>AVERAGE(F18:F23)</f>
        <v>215</v>
      </c>
      <c r="G27" s="124"/>
      <c r="H27" s="123"/>
    </row>
    <row r="28" spans="1:8" x14ac:dyDescent="0.2">
      <c r="A28" s="118"/>
      <c r="B28" s="119"/>
      <c r="C28" s="118"/>
      <c r="D28" s="118"/>
      <c r="E28" s="120"/>
      <c r="F28" s="118"/>
      <c r="G28" s="124"/>
      <c r="H28" s="123"/>
    </row>
    <row r="29" spans="1:8" x14ac:dyDescent="0.2">
      <c r="A29" s="131" t="s">
        <v>211</v>
      </c>
      <c r="B29" s="131" t="s">
        <v>212</v>
      </c>
      <c r="C29" s="131" t="s">
        <v>207</v>
      </c>
      <c r="D29" s="131" t="s">
        <v>208</v>
      </c>
      <c r="E29" s="131" t="s">
        <v>213</v>
      </c>
      <c r="F29" s="131" t="s">
        <v>214</v>
      </c>
    </row>
    <row r="30" spans="1:8" x14ac:dyDescent="0.2">
      <c r="A30" s="118">
        <v>1</v>
      </c>
      <c r="B30" s="119">
        <v>43838</v>
      </c>
      <c r="C30" s="118" t="s">
        <v>44</v>
      </c>
      <c r="D30" s="118" t="s">
        <v>31</v>
      </c>
      <c r="E30" s="118">
        <v>1</v>
      </c>
      <c r="F30" s="118">
        <v>291</v>
      </c>
    </row>
    <row r="31" spans="1:8" x14ac:dyDescent="0.2">
      <c r="A31" s="118">
        <v>2</v>
      </c>
      <c r="B31" s="119">
        <v>43839</v>
      </c>
      <c r="C31" s="118" t="s">
        <v>44</v>
      </c>
      <c r="D31" s="118" t="s">
        <v>31</v>
      </c>
      <c r="E31" s="118">
        <v>3</v>
      </c>
      <c r="F31" s="118">
        <v>288</v>
      </c>
    </row>
    <row r="32" spans="1:8" x14ac:dyDescent="0.2">
      <c r="A32" s="118">
        <v>5</v>
      </c>
      <c r="B32" s="119">
        <v>43841</v>
      </c>
      <c r="C32" s="118" t="s">
        <v>44</v>
      </c>
      <c r="D32" s="118" t="s">
        <v>31</v>
      </c>
      <c r="E32" s="118">
        <v>8</v>
      </c>
      <c r="F32" s="118">
        <v>495</v>
      </c>
    </row>
    <row r="33" spans="1:6" x14ac:dyDescent="0.2">
      <c r="A33" s="118">
        <v>7</v>
      </c>
      <c r="B33" s="119">
        <v>43841</v>
      </c>
      <c r="C33" s="118" t="s">
        <v>44</v>
      </c>
      <c r="D33" s="118" t="s">
        <v>31</v>
      </c>
      <c r="E33" s="118">
        <v>3</v>
      </c>
      <c r="F33" s="118">
        <v>351</v>
      </c>
    </row>
    <row r="34" spans="1:6" x14ac:dyDescent="0.2">
      <c r="A34" s="118">
        <v>10</v>
      </c>
      <c r="B34" s="119">
        <v>43841</v>
      </c>
      <c r="C34" s="118" t="s">
        <v>44</v>
      </c>
      <c r="D34" s="118" t="s">
        <v>31</v>
      </c>
      <c r="E34" s="118">
        <v>2</v>
      </c>
      <c r="F34" s="118">
        <v>403</v>
      </c>
    </row>
    <row r="35" spans="1:6" x14ac:dyDescent="0.2">
      <c r="A35" s="118">
        <v>11</v>
      </c>
      <c r="B35" s="119">
        <v>43843</v>
      </c>
      <c r="C35" s="118" t="s">
        <v>44</v>
      </c>
      <c r="D35" s="118" t="s">
        <v>31</v>
      </c>
      <c r="E35" s="118">
        <v>3</v>
      </c>
      <c r="F35" s="118">
        <v>485</v>
      </c>
    </row>
    <row r="36" spans="1:6" x14ac:dyDescent="0.2">
      <c r="A36" s="118">
        <v>12</v>
      </c>
      <c r="B36" s="119">
        <v>43843</v>
      </c>
      <c r="C36" s="118" t="s">
        <v>44</v>
      </c>
      <c r="D36" s="118" t="s">
        <v>31</v>
      </c>
      <c r="E36" s="118">
        <v>4</v>
      </c>
      <c r="F36" s="118">
        <v>418</v>
      </c>
    </row>
    <row r="37" spans="1:6" x14ac:dyDescent="0.2">
      <c r="A37" s="118">
        <v>18</v>
      </c>
      <c r="B37" s="119">
        <v>43845</v>
      </c>
      <c r="C37" s="118" t="s">
        <v>44</v>
      </c>
      <c r="D37" s="118" t="s">
        <v>31</v>
      </c>
      <c r="E37" s="118">
        <v>21</v>
      </c>
      <c r="F37" s="118">
        <v>446</v>
      </c>
    </row>
    <row r="38" spans="1:6" x14ac:dyDescent="0.2">
      <c r="A38" s="118">
        <v>33</v>
      </c>
      <c r="B38" s="119">
        <v>43846</v>
      </c>
      <c r="C38" s="118" t="s">
        <v>44</v>
      </c>
      <c r="D38" s="118" t="s">
        <v>31</v>
      </c>
      <c r="E38" s="118">
        <v>3</v>
      </c>
      <c r="F38" s="118">
        <v>320</v>
      </c>
    </row>
    <row r="39" spans="1:6" x14ac:dyDescent="0.2">
      <c r="A39" s="118">
        <v>1</v>
      </c>
      <c r="B39" s="119">
        <v>43838</v>
      </c>
      <c r="C39" s="118" t="s">
        <v>44</v>
      </c>
      <c r="D39" s="118" t="s">
        <v>32</v>
      </c>
      <c r="E39" s="118">
        <v>2</v>
      </c>
      <c r="F39" s="118">
        <v>271</v>
      </c>
    </row>
    <row r="40" spans="1:6" x14ac:dyDescent="0.2">
      <c r="A40" s="118">
        <v>2</v>
      </c>
      <c r="B40" s="119">
        <v>43839</v>
      </c>
      <c r="C40" s="118" t="s">
        <v>44</v>
      </c>
      <c r="D40" s="118" t="s">
        <v>32</v>
      </c>
      <c r="E40" s="118">
        <v>2</v>
      </c>
      <c r="F40" s="118">
        <v>279</v>
      </c>
    </row>
    <row r="41" spans="1:6" x14ac:dyDescent="0.2">
      <c r="A41" s="118">
        <v>5</v>
      </c>
      <c r="B41" s="119">
        <v>43841</v>
      </c>
      <c r="C41" s="118" t="s">
        <v>44</v>
      </c>
      <c r="D41" s="118" t="s">
        <v>32</v>
      </c>
      <c r="E41" s="118">
        <v>4</v>
      </c>
      <c r="F41" s="118">
        <v>283</v>
      </c>
    </row>
    <row r="42" spans="1:6" x14ac:dyDescent="0.2">
      <c r="A42" s="118">
        <v>7</v>
      </c>
      <c r="B42" s="119">
        <v>43841</v>
      </c>
      <c r="C42" s="118" t="s">
        <v>44</v>
      </c>
      <c r="D42" s="118" t="s">
        <v>32</v>
      </c>
      <c r="E42" s="118">
        <v>11</v>
      </c>
      <c r="F42" s="118">
        <v>236</v>
      </c>
    </row>
    <row r="43" spans="1:6" x14ac:dyDescent="0.2">
      <c r="A43" s="118">
        <v>10</v>
      </c>
      <c r="B43" s="119">
        <v>43841</v>
      </c>
      <c r="C43" s="118" t="s">
        <v>44</v>
      </c>
      <c r="D43" s="118" t="s">
        <v>32</v>
      </c>
      <c r="E43" s="118">
        <v>33</v>
      </c>
      <c r="F43" s="118">
        <v>355</v>
      </c>
    </row>
    <row r="44" spans="1:6" x14ac:dyDescent="0.2">
      <c r="A44" s="118">
        <v>11</v>
      </c>
      <c r="B44" s="119">
        <v>43843</v>
      </c>
      <c r="C44" s="118" t="s">
        <v>44</v>
      </c>
      <c r="D44" s="118" t="s">
        <v>32</v>
      </c>
      <c r="E44" s="118">
        <v>12</v>
      </c>
      <c r="F44" s="118">
        <v>275</v>
      </c>
    </row>
    <row r="45" spans="1:6" x14ac:dyDescent="0.2">
      <c r="A45" s="118">
        <v>12</v>
      </c>
      <c r="B45" s="119">
        <v>43843</v>
      </c>
      <c r="C45" s="118" t="s">
        <v>44</v>
      </c>
      <c r="D45" s="118" t="s">
        <v>32</v>
      </c>
      <c r="E45" s="118">
        <v>27</v>
      </c>
      <c r="F45" s="118">
        <v>332</v>
      </c>
    </row>
    <row r="46" spans="1:6" x14ac:dyDescent="0.2">
      <c r="A46" s="118">
        <v>18</v>
      </c>
      <c r="B46" s="119">
        <v>43845</v>
      </c>
      <c r="C46" s="118" t="s">
        <v>44</v>
      </c>
      <c r="D46" s="118" t="s">
        <v>32</v>
      </c>
      <c r="E46" s="118">
        <v>22</v>
      </c>
      <c r="F46" s="118">
        <v>330</v>
      </c>
    </row>
    <row r="47" spans="1:6" x14ac:dyDescent="0.2">
      <c r="A47" s="118">
        <v>33</v>
      </c>
      <c r="B47" s="119">
        <v>43846</v>
      </c>
      <c r="C47" s="118" t="s">
        <v>44</v>
      </c>
      <c r="D47" s="118" t="s">
        <v>32</v>
      </c>
      <c r="E47" s="118">
        <v>1</v>
      </c>
      <c r="F47" s="118">
        <v>242</v>
      </c>
    </row>
    <row r="48" spans="1:6" x14ac:dyDescent="0.2">
      <c r="A48" s="118">
        <v>1</v>
      </c>
      <c r="B48" s="119">
        <v>43838</v>
      </c>
      <c r="C48" s="118" t="s">
        <v>44</v>
      </c>
      <c r="D48" s="118" t="s">
        <v>35</v>
      </c>
      <c r="E48" s="118">
        <v>3</v>
      </c>
      <c r="F48" s="118">
        <v>280</v>
      </c>
    </row>
    <row r="49" spans="1:8" x14ac:dyDescent="0.2">
      <c r="A49" s="118">
        <v>2</v>
      </c>
      <c r="B49" s="119">
        <v>43839</v>
      </c>
      <c r="C49" s="118" t="s">
        <v>44</v>
      </c>
      <c r="D49" s="118" t="s">
        <v>35</v>
      </c>
      <c r="E49" s="118">
        <v>1</v>
      </c>
      <c r="F49" s="118">
        <v>287</v>
      </c>
    </row>
    <row r="50" spans="1:8" x14ac:dyDescent="0.2">
      <c r="A50" s="118">
        <v>5</v>
      </c>
      <c r="B50" s="119">
        <v>43841</v>
      </c>
      <c r="C50" s="118" t="s">
        <v>44</v>
      </c>
      <c r="D50" s="118" t="s">
        <v>35</v>
      </c>
      <c r="E50" s="118">
        <v>1</v>
      </c>
      <c r="F50" s="118">
        <v>302</v>
      </c>
    </row>
    <row r="51" spans="1:8" x14ac:dyDescent="0.2">
      <c r="A51" s="118">
        <v>7</v>
      </c>
      <c r="B51" s="119">
        <v>43841</v>
      </c>
      <c r="C51" s="118" t="s">
        <v>44</v>
      </c>
      <c r="D51" s="118" t="s">
        <v>35</v>
      </c>
      <c r="E51" s="118">
        <v>1</v>
      </c>
      <c r="F51" s="118">
        <v>216</v>
      </c>
    </row>
    <row r="52" spans="1:8" x14ac:dyDescent="0.2">
      <c r="A52" s="118">
        <v>10</v>
      </c>
      <c r="B52" s="119">
        <v>43841</v>
      </c>
      <c r="C52" s="118" t="s">
        <v>44</v>
      </c>
      <c r="D52" s="118" t="s">
        <v>35</v>
      </c>
      <c r="E52" s="118">
        <v>1</v>
      </c>
      <c r="F52" s="118">
        <v>236</v>
      </c>
    </row>
    <row r="53" spans="1:8" x14ac:dyDescent="0.2">
      <c r="A53" s="118">
        <v>11</v>
      </c>
      <c r="B53" s="119">
        <v>43843</v>
      </c>
      <c r="C53" s="118" t="s">
        <v>44</v>
      </c>
      <c r="D53" s="118" t="s">
        <v>35</v>
      </c>
      <c r="E53" s="118">
        <v>2</v>
      </c>
      <c r="F53" s="118">
        <v>177</v>
      </c>
    </row>
    <row r="54" spans="1:8" x14ac:dyDescent="0.2">
      <c r="A54" s="118">
        <v>12</v>
      </c>
      <c r="B54" s="119">
        <v>43843</v>
      </c>
      <c r="C54" s="118" t="s">
        <v>44</v>
      </c>
      <c r="D54" s="118" t="s">
        <v>35</v>
      </c>
      <c r="E54" s="118">
        <v>1</v>
      </c>
      <c r="F54" s="118">
        <v>216</v>
      </c>
    </row>
    <row r="55" spans="1:8" x14ac:dyDescent="0.2">
      <c r="A55" s="118">
        <v>18</v>
      </c>
      <c r="B55" s="119">
        <v>43845</v>
      </c>
      <c r="C55" s="118" t="s">
        <v>44</v>
      </c>
      <c r="D55" s="118" t="s">
        <v>35</v>
      </c>
      <c r="E55" s="118">
        <v>9</v>
      </c>
      <c r="F55" s="118">
        <v>292</v>
      </c>
    </row>
    <row r="56" spans="1:8" x14ac:dyDescent="0.2">
      <c r="A56" s="118">
        <v>33</v>
      </c>
      <c r="B56" s="119">
        <v>43846</v>
      </c>
      <c r="C56" s="118" t="s">
        <v>44</v>
      </c>
      <c r="D56" s="118" t="s">
        <v>35</v>
      </c>
      <c r="E56" s="118">
        <v>2</v>
      </c>
      <c r="F56" s="118">
        <v>211</v>
      </c>
    </row>
    <row r="57" spans="1:8" x14ac:dyDescent="0.2">
      <c r="A57" s="118"/>
      <c r="B57" s="119"/>
      <c r="C57" s="118"/>
      <c r="D57" s="118"/>
      <c r="E57" s="118"/>
      <c r="F57" s="118"/>
      <c r="G57" s="125"/>
    </row>
    <row r="58" spans="1:8" x14ac:dyDescent="0.2">
      <c r="A58" s="118"/>
      <c r="B58" s="119" t="s">
        <v>217</v>
      </c>
      <c r="C58" s="118" t="s">
        <v>44</v>
      </c>
      <c r="D58" s="118" t="s">
        <v>31</v>
      </c>
      <c r="E58" s="120">
        <f>AVERAGE(E30:E38)</f>
        <v>5.333333333333333</v>
      </c>
      <c r="F58" s="121">
        <f>AVERAGE(F30:F38)</f>
        <v>388.55555555555554</v>
      </c>
      <c r="G58" s="124"/>
      <c r="H58" s="123"/>
    </row>
    <row r="59" spans="1:8" x14ac:dyDescent="0.2">
      <c r="A59" s="118"/>
      <c r="B59" s="119"/>
      <c r="C59" s="118"/>
      <c r="D59" s="118" t="s">
        <v>32</v>
      </c>
      <c r="E59" s="120">
        <f>AVERAGE(E39:E47)</f>
        <v>12.666666666666666</v>
      </c>
      <c r="F59" s="121">
        <f>AVERAGE(F39:F47)</f>
        <v>289.22222222222223</v>
      </c>
      <c r="G59" s="124"/>
      <c r="H59" s="123"/>
    </row>
    <row r="60" spans="1:8" x14ac:dyDescent="0.2">
      <c r="A60" s="118"/>
      <c r="B60" s="119"/>
      <c r="C60" s="118"/>
      <c r="D60" s="118" t="s">
        <v>35</v>
      </c>
      <c r="E60" s="120">
        <f>AVERAGE(E48:E56)</f>
        <v>2.3333333333333335</v>
      </c>
      <c r="F60" s="121">
        <f>AVERAGE(F48:F56)</f>
        <v>246.33333333333334</v>
      </c>
      <c r="G60" s="124"/>
      <c r="H60" s="123"/>
    </row>
    <row r="61" spans="1:8" x14ac:dyDescent="0.2">
      <c r="A61" s="118"/>
      <c r="B61" s="119"/>
      <c r="C61" s="118"/>
      <c r="D61" s="118"/>
      <c r="E61" s="120"/>
      <c r="F61" s="121"/>
      <c r="G61" s="124"/>
      <c r="H61" s="123"/>
    </row>
    <row r="62" spans="1:8" x14ac:dyDescent="0.2">
      <c r="A62" s="131" t="s">
        <v>211</v>
      </c>
      <c r="B62" s="131" t="s">
        <v>212</v>
      </c>
      <c r="C62" s="131" t="s">
        <v>207</v>
      </c>
      <c r="D62" s="131" t="s">
        <v>208</v>
      </c>
      <c r="E62" s="131" t="s">
        <v>213</v>
      </c>
      <c r="F62" s="131" t="s">
        <v>214</v>
      </c>
    </row>
    <row r="63" spans="1:8" x14ac:dyDescent="0.2">
      <c r="A63" s="118">
        <v>19</v>
      </c>
      <c r="B63" s="119">
        <v>43845</v>
      </c>
      <c r="C63" s="118" t="s">
        <v>257</v>
      </c>
      <c r="D63" s="118" t="s">
        <v>31</v>
      </c>
      <c r="E63" s="118">
        <v>2</v>
      </c>
      <c r="F63" s="118">
        <v>349</v>
      </c>
    </row>
    <row r="64" spans="1:8" x14ac:dyDescent="0.2">
      <c r="A64" s="118">
        <v>20</v>
      </c>
      <c r="B64" s="119">
        <v>43845</v>
      </c>
      <c r="C64" s="118" t="s">
        <v>257</v>
      </c>
      <c r="D64" s="118" t="s">
        <v>31</v>
      </c>
      <c r="E64" s="118">
        <v>2</v>
      </c>
      <c r="F64" s="118">
        <v>349</v>
      </c>
    </row>
    <row r="65" spans="1:6" x14ac:dyDescent="0.2">
      <c r="A65" s="118">
        <v>19</v>
      </c>
      <c r="B65" s="119">
        <v>43845</v>
      </c>
      <c r="C65" s="118" t="s">
        <v>257</v>
      </c>
      <c r="D65" s="118" t="s">
        <v>32</v>
      </c>
      <c r="E65" s="118">
        <v>3</v>
      </c>
      <c r="F65" s="118">
        <v>193</v>
      </c>
    </row>
    <row r="66" spans="1:6" x14ac:dyDescent="0.2">
      <c r="A66" s="118">
        <v>20</v>
      </c>
      <c r="B66" s="119">
        <v>43845</v>
      </c>
      <c r="C66" s="118" t="s">
        <v>257</v>
      </c>
      <c r="D66" s="118" t="s">
        <v>32</v>
      </c>
      <c r="E66" s="118">
        <v>3</v>
      </c>
      <c r="F66" s="118">
        <v>193</v>
      </c>
    </row>
    <row r="67" spans="1:6" x14ac:dyDescent="0.2">
      <c r="A67" s="118">
        <v>19</v>
      </c>
      <c r="B67" s="119">
        <v>43845</v>
      </c>
      <c r="C67" s="118" t="s">
        <v>257</v>
      </c>
      <c r="D67" s="118" t="s">
        <v>35</v>
      </c>
      <c r="E67" s="118">
        <v>1</v>
      </c>
      <c r="F67" s="118">
        <v>140</v>
      </c>
    </row>
    <row r="68" spans="1:6" x14ac:dyDescent="0.2">
      <c r="A68" s="118">
        <v>20</v>
      </c>
      <c r="B68" s="119">
        <v>43845</v>
      </c>
      <c r="C68" s="118" t="s">
        <v>257</v>
      </c>
      <c r="D68" s="118" t="s">
        <v>35</v>
      </c>
      <c r="E68" s="118">
        <v>1</v>
      </c>
      <c r="F68" s="118">
        <v>140</v>
      </c>
    </row>
    <row r="69" spans="1:6" x14ac:dyDescent="0.2">
      <c r="A69" s="118"/>
      <c r="B69" s="119"/>
      <c r="C69" s="118"/>
      <c r="D69" s="118"/>
      <c r="E69" s="118"/>
      <c r="F69" s="118"/>
    </row>
    <row r="70" spans="1:6" x14ac:dyDescent="0.2">
      <c r="A70" s="118"/>
      <c r="B70" s="119" t="s">
        <v>217</v>
      </c>
      <c r="C70" s="118" t="s">
        <v>257</v>
      </c>
      <c r="D70" s="118" t="s">
        <v>31</v>
      </c>
      <c r="E70" s="120">
        <f>AVERAGE(E63:E64)</f>
        <v>2</v>
      </c>
      <c r="F70" s="121">
        <f>AVERAGE(F63:F64)</f>
        <v>349</v>
      </c>
    </row>
    <row r="71" spans="1:6" x14ac:dyDescent="0.2">
      <c r="A71" s="118"/>
      <c r="B71" s="119"/>
      <c r="C71" s="118"/>
      <c r="D71" s="118" t="s">
        <v>32</v>
      </c>
      <c r="E71" s="120">
        <f>AVERAGE(E65:E66)</f>
        <v>3</v>
      </c>
      <c r="F71" s="121">
        <f>AVERAGE(F65:F66)</f>
        <v>193</v>
      </c>
    </row>
    <row r="72" spans="1:6" x14ac:dyDescent="0.2">
      <c r="A72" s="118"/>
      <c r="B72" s="119"/>
      <c r="C72" s="118"/>
      <c r="D72" s="118" t="s">
        <v>35</v>
      </c>
      <c r="E72" s="120">
        <f>AVERAGE(E67:E68)</f>
        <v>1</v>
      </c>
      <c r="F72" s="121">
        <f>AVERAGE(F67:F68)</f>
        <v>140</v>
      </c>
    </row>
    <row r="73" spans="1:6" x14ac:dyDescent="0.2">
      <c r="A73" s="118"/>
      <c r="B73" s="119"/>
      <c r="C73" s="118"/>
      <c r="D73" s="118"/>
      <c r="E73" s="120"/>
      <c r="F73" s="121"/>
    </row>
    <row r="74" spans="1:6" x14ac:dyDescent="0.2">
      <c r="A74" s="131" t="s">
        <v>211</v>
      </c>
      <c r="B74" s="131" t="s">
        <v>212</v>
      </c>
      <c r="C74" s="131" t="s">
        <v>207</v>
      </c>
      <c r="D74" s="131" t="s">
        <v>208</v>
      </c>
      <c r="E74" s="131" t="s">
        <v>213</v>
      </c>
      <c r="F74" s="131" t="s">
        <v>214</v>
      </c>
    </row>
    <row r="75" spans="1:6" x14ac:dyDescent="0.2">
      <c r="A75" s="118">
        <v>17</v>
      </c>
      <c r="B75" s="119">
        <v>43844</v>
      </c>
      <c r="C75" s="133" t="s">
        <v>77</v>
      </c>
      <c r="D75" s="118" t="s">
        <v>31</v>
      </c>
      <c r="E75" s="118">
        <v>7</v>
      </c>
      <c r="F75" s="118">
        <v>323</v>
      </c>
    </row>
    <row r="76" spans="1:6" x14ac:dyDescent="0.2">
      <c r="A76" s="118">
        <v>24</v>
      </c>
      <c r="B76" s="119">
        <v>43845</v>
      </c>
      <c r="C76" s="118" t="s">
        <v>77</v>
      </c>
      <c r="D76" s="118" t="s">
        <v>31</v>
      </c>
      <c r="E76" s="118">
        <v>5</v>
      </c>
      <c r="F76" s="118">
        <v>422</v>
      </c>
    </row>
    <row r="77" spans="1:6" x14ac:dyDescent="0.2">
      <c r="A77" s="118">
        <v>25</v>
      </c>
      <c r="B77" s="119">
        <v>43845</v>
      </c>
      <c r="C77" s="118" t="s">
        <v>77</v>
      </c>
      <c r="D77" s="118" t="s">
        <v>31</v>
      </c>
      <c r="E77" s="118">
        <v>5</v>
      </c>
      <c r="F77" s="118">
        <v>422</v>
      </c>
    </row>
    <row r="78" spans="1:6" x14ac:dyDescent="0.2">
      <c r="A78" s="118">
        <v>37</v>
      </c>
      <c r="B78" s="119">
        <v>43847</v>
      </c>
      <c r="C78" s="118" t="s">
        <v>77</v>
      </c>
      <c r="D78" s="118" t="s">
        <v>31</v>
      </c>
      <c r="E78" s="118">
        <v>4</v>
      </c>
      <c r="F78" s="118">
        <v>374</v>
      </c>
    </row>
    <row r="79" spans="1:6" x14ac:dyDescent="0.2">
      <c r="A79" s="118" t="s">
        <v>218</v>
      </c>
      <c r="B79" s="119">
        <v>43845</v>
      </c>
      <c r="C79" s="118" t="s">
        <v>77</v>
      </c>
      <c r="D79" s="118" t="s">
        <v>31</v>
      </c>
      <c r="E79" s="118">
        <v>7</v>
      </c>
      <c r="F79" s="118">
        <v>362</v>
      </c>
    </row>
    <row r="80" spans="1:6" x14ac:dyDescent="0.2">
      <c r="A80" s="118" t="s">
        <v>219</v>
      </c>
      <c r="B80" s="119">
        <v>43845</v>
      </c>
      <c r="C80" s="118" t="s">
        <v>77</v>
      </c>
      <c r="D80" s="118" t="s">
        <v>31</v>
      </c>
      <c r="E80" s="118">
        <v>7</v>
      </c>
      <c r="F80" s="118">
        <v>362</v>
      </c>
    </row>
    <row r="81" spans="1:6" x14ac:dyDescent="0.2">
      <c r="A81" s="118">
        <v>17</v>
      </c>
      <c r="B81" s="119">
        <v>43844</v>
      </c>
      <c r="C81" s="133" t="s">
        <v>77</v>
      </c>
      <c r="D81" s="118" t="s">
        <v>32</v>
      </c>
      <c r="E81" s="118">
        <v>4</v>
      </c>
      <c r="F81" s="118">
        <v>288</v>
      </c>
    </row>
    <row r="82" spans="1:6" x14ac:dyDescent="0.2">
      <c r="A82" s="118">
        <v>24</v>
      </c>
      <c r="B82" s="119">
        <v>43845</v>
      </c>
      <c r="C82" s="118" t="s">
        <v>77</v>
      </c>
      <c r="D82" s="118" t="s">
        <v>32</v>
      </c>
      <c r="E82" s="118">
        <v>1</v>
      </c>
      <c r="F82" s="118">
        <v>247</v>
      </c>
    </row>
    <row r="83" spans="1:6" x14ac:dyDescent="0.2">
      <c r="A83" s="118">
        <v>25</v>
      </c>
      <c r="B83" s="119">
        <v>43845</v>
      </c>
      <c r="C83" s="118" t="s">
        <v>77</v>
      </c>
      <c r="D83" s="118" t="s">
        <v>32</v>
      </c>
      <c r="E83" s="118">
        <v>1</v>
      </c>
      <c r="F83" s="118">
        <v>247</v>
      </c>
    </row>
    <row r="84" spans="1:6" x14ac:dyDescent="0.2">
      <c r="A84" s="118">
        <v>37</v>
      </c>
      <c r="B84" s="119">
        <v>43847</v>
      </c>
      <c r="C84" s="118" t="s">
        <v>77</v>
      </c>
      <c r="D84" s="118" t="s">
        <v>32</v>
      </c>
      <c r="E84" s="118">
        <v>1</v>
      </c>
      <c r="F84" s="118">
        <v>211</v>
      </c>
    </row>
    <row r="85" spans="1:6" x14ac:dyDescent="0.2">
      <c r="A85" s="118" t="s">
        <v>218</v>
      </c>
      <c r="B85" s="119">
        <v>43845</v>
      </c>
      <c r="C85" s="118" t="s">
        <v>77</v>
      </c>
      <c r="D85" s="118" t="s">
        <v>32</v>
      </c>
      <c r="E85" s="118">
        <v>31</v>
      </c>
      <c r="F85" s="118">
        <v>280</v>
      </c>
    </row>
    <row r="86" spans="1:6" x14ac:dyDescent="0.2">
      <c r="A86" s="118" t="s">
        <v>219</v>
      </c>
      <c r="B86" s="119">
        <v>43845</v>
      </c>
      <c r="C86" s="118" t="s">
        <v>77</v>
      </c>
      <c r="D86" s="118" t="s">
        <v>32</v>
      </c>
      <c r="E86" s="118">
        <v>31</v>
      </c>
      <c r="F86" s="118">
        <v>280</v>
      </c>
    </row>
    <row r="87" spans="1:6" x14ac:dyDescent="0.2">
      <c r="A87" s="118" t="s">
        <v>220</v>
      </c>
      <c r="B87" s="119">
        <v>43847</v>
      </c>
      <c r="C87" s="118" t="s">
        <v>77</v>
      </c>
      <c r="D87" s="118" t="s">
        <v>32</v>
      </c>
      <c r="E87" s="118">
        <v>2</v>
      </c>
      <c r="F87" s="118">
        <v>226</v>
      </c>
    </row>
    <row r="88" spans="1:6" x14ac:dyDescent="0.2">
      <c r="A88" s="118">
        <v>14</v>
      </c>
      <c r="B88" s="119">
        <v>43843</v>
      </c>
      <c r="C88" s="118" t="s">
        <v>77</v>
      </c>
      <c r="D88" s="118" t="s">
        <v>35</v>
      </c>
      <c r="E88" s="118">
        <v>0</v>
      </c>
      <c r="F88" s="118">
        <v>121</v>
      </c>
    </row>
    <row r="89" spans="1:6" x14ac:dyDescent="0.2">
      <c r="A89" s="118">
        <v>17</v>
      </c>
      <c r="B89" s="119">
        <v>43844</v>
      </c>
      <c r="C89" s="133" t="s">
        <v>77</v>
      </c>
      <c r="D89" s="118" t="s">
        <v>35</v>
      </c>
      <c r="E89" s="118">
        <v>2</v>
      </c>
      <c r="F89" s="118">
        <v>170</v>
      </c>
    </row>
    <row r="90" spans="1:6" x14ac:dyDescent="0.2">
      <c r="A90" s="118">
        <v>24</v>
      </c>
      <c r="B90" s="119">
        <v>43845</v>
      </c>
      <c r="C90" s="118" t="s">
        <v>77</v>
      </c>
      <c r="D90" s="118" t="s">
        <v>35</v>
      </c>
      <c r="E90" s="118">
        <v>1</v>
      </c>
      <c r="F90" s="118">
        <v>176</v>
      </c>
    </row>
    <row r="91" spans="1:6" x14ac:dyDescent="0.2">
      <c r="A91" s="118">
        <v>25</v>
      </c>
      <c r="B91" s="119">
        <v>43845</v>
      </c>
      <c r="C91" s="118" t="s">
        <v>77</v>
      </c>
      <c r="D91" s="118" t="s">
        <v>35</v>
      </c>
      <c r="E91" s="118">
        <v>1</v>
      </c>
      <c r="F91" s="118">
        <v>176</v>
      </c>
    </row>
    <row r="92" spans="1:6" x14ac:dyDescent="0.2">
      <c r="A92" s="118">
        <v>37</v>
      </c>
      <c r="B92" s="119">
        <v>43847</v>
      </c>
      <c r="C92" s="118" t="s">
        <v>77</v>
      </c>
      <c r="D92" s="118" t="s">
        <v>35</v>
      </c>
      <c r="E92" s="118">
        <v>3</v>
      </c>
      <c r="F92" s="118">
        <v>125</v>
      </c>
    </row>
    <row r="93" spans="1:6" x14ac:dyDescent="0.2">
      <c r="A93" s="118" t="s">
        <v>218</v>
      </c>
      <c r="B93" s="119">
        <v>43845</v>
      </c>
      <c r="C93" s="118" t="s">
        <v>77</v>
      </c>
      <c r="D93" s="118" t="s">
        <v>35</v>
      </c>
      <c r="E93" s="118">
        <v>5</v>
      </c>
      <c r="F93" s="118">
        <v>149</v>
      </c>
    </row>
    <row r="94" spans="1:6" x14ac:dyDescent="0.2">
      <c r="A94" s="118" t="s">
        <v>219</v>
      </c>
      <c r="B94" s="119">
        <v>43845</v>
      </c>
      <c r="C94" s="118" t="s">
        <v>77</v>
      </c>
      <c r="D94" s="118" t="s">
        <v>35</v>
      </c>
      <c r="E94" s="118">
        <v>5</v>
      </c>
      <c r="F94" s="118">
        <v>149</v>
      </c>
    </row>
    <row r="95" spans="1:6" x14ac:dyDescent="0.2">
      <c r="A95" s="118"/>
      <c r="B95" s="119"/>
      <c r="C95" s="118"/>
      <c r="D95" s="118"/>
      <c r="E95" s="118"/>
      <c r="F95" s="118"/>
    </row>
    <row r="96" spans="1:6" x14ac:dyDescent="0.2">
      <c r="A96" s="118"/>
      <c r="B96" s="119" t="s">
        <v>217</v>
      </c>
      <c r="C96" s="118" t="s">
        <v>77</v>
      </c>
      <c r="D96" s="118" t="s">
        <v>31</v>
      </c>
      <c r="E96" s="120">
        <v>5.6</v>
      </c>
      <c r="F96" s="121">
        <v>388</v>
      </c>
    </row>
    <row r="97" spans="1:6" x14ac:dyDescent="0.2">
      <c r="A97" s="118"/>
      <c r="B97" s="119"/>
      <c r="C97" s="118"/>
      <c r="D97" s="118" t="s">
        <v>32</v>
      </c>
      <c r="E97" s="120">
        <v>11.2</v>
      </c>
      <c r="F97" s="121">
        <v>249</v>
      </c>
    </row>
    <row r="98" spans="1:6" x14ac:dyDescent="0.2">
      <c r="A98" s="118"/>
      <c r="B98" s="119"/>
      <c r="C98" s="118"/>
      <c r="D98" s="118" t="s">
        <v>35</v>
      </c>
      <c r="E98" s="120">
        <v>2.5</v>
      </c>
      <c r="F98" s="121">
        <v>149</v>
      </c>
    </row>
    <row r="99" spans="1:6" x14ac:dyDescent="0.2">
      <c r="A99" s="118"/>
      <c r="B99" s="119"/>
      <c r="C99" s="118"/>
      <c r="D99" s="118"/>
      <c r="E99" s="120"/>
      <c r="F99" s="121"/>
    </row>
    <row r="100" spans="1:6" x14ac:dyDescent="0.2">
      <c r="A100" s="118"/>
      <c r="B100" s="119"/>
      <c r="C100" s="118"/>
      <c r="D100" s="118"/>
      <c r="E100" s="120"/>
      <c r="F100" s="121"/>
    </row>
    <row r="101" spans="1:6" x14ac:dyDescent="0.2">
      <c r="A101" s="131" t="s">
        <v>211</v>
      </c>
      <c r="B101" s="131" t="s">
        <v>212</v>
      </c>
      <c r="C101" s="131" t="s">
        <v>207</v>
      </c>
      <c r="D101" s="131" t="s">
        <v>208</v>
      </c>
      <c r="E101" s="131" t="s">
        <v>213</v>
      </c>
      <c r="F101" s="131" t="s">
        <v>214</v>
      </c>
    </row>
    <row r="102" spans="1:6" x14ac:dyDescent="0.2">
      <c r="A102" s="118">
        <v>34</v>
      </c>
      <c r="B102" s="119">
        <v>43846</v>
      </c>
      <c r="C102" s="118" t="s">
        <v>92</v>
      </c>
      <c r="D102" s="118" t="s">
        <v>31</v>
      </c>
      <c r="E102" s="118">
        <v>5</v>
      </c>
      <c r="F102" s="118">
        <v>402</v>
      </c>
    </row>
    <row r="103" spans="1:6" x14ac:dyDescent="0.2">
      <c r="A103" s="118" t="s">
        <v>221</v>
      </c>
      <c r="B103" s="119">
        <v>43846</v>
      </c>
      <c r="C103" s="118" t="s">
        <v>92</v>
      </c>
      <c r="D103" s="118" t="s">
        <v>31</v>
      </c>
      <c r="E103" s="118">
        <v>3</v>
      </c>
      <c r="F103" s="118">
        <v>404</v>
      </c>
    </row>
    <row r="104" spans="1:6" x14ac:dyDescent="0.2">
      <c r="A104" s="118">
        <v>34</v>
      </c>
      <c r="B104" s="119">
        <v>43846</v>
      </c>
      <c r="C104" s="118" t="s">
        <v>92</v>
      </c>
      <c r="D104" s="118" t="s">
        <v>32</v>
      </c>
      <c r="E104" s="118">
        <v>3</v>
      </c>
      <c r="F104" s="118">
        <v>277</v>
      </c>
    </row>
    <row r="105" spans="1:6" x14ac:dyDescent="0.2">
      <c r="A105" s="118" t="s">
        <v>221</v>
      </c>
      <c r="B105" s="119">
        <v>43846</v>
      </c>
      <c r="C105" s="118" t="s">
        <v>92</v>
      </c>
      <c r="D105" s="118" t="s">
        <v>32</v>
      </c>
      <c r="E105" s="118">
        <v>2</v>
      </c>
      <c r="F105" s="118">
        <v>271</v>
      </c>
    </row>
    <row r="106" spans="1:6" x14ac:dyDescent="0.2">
      <c r="A106" s="118">
        <v>34</v>
      </c>
      <c r="B106" s="119">
        <v>43846</v>
      </c>
      <c r="C106" s="118" t="s">
        <v>92</v>
      </c>
      <c r="D106" s="118" t="s">
        <v>35</v>
      </c>
      <c r="E106" s="118">
        <v>3</v>
      </c>
      <c r="F106" s="118">
        <v>181</v>
      </c>
    </row>
    <row r="107" spans="1:6" x14ac:dyDescent="0.2">
      <c r="A107" s="118" t="s">
        <v>221</v>
      </c>
      <c r="B107" s="119">
        <v>43846</v>
      </c>
      <c r="C107" s="118" t="s">
        <v>92</v>
      </c>
      <c r="D107" s="118" t="s">
        <v>35</v>
      </c>
      <c r="E107" s="118">
        <v>3</v>
      </c>
      <c r="F107" s="118">
        <v>204</v>
      </c>
    </row>
    <row r="108" spans="1:6" x14ac:dyDescent="0.2">
      <c r="A108" s="118"/>
      <c r="B108" s="119"/>
      <c r="C108" s="118"/>
      <c r="D108" s="118"/>
      <c r="E108" s="118"/>
      <c r="F108" s="118"/>
    </row>
    <row r="109" spans="1:6" x14ac:dyDescent="0.2">
      <c r="A109" s="118"/>
      <c r="B109" s="119" t="s">
        <v>217</v>
      </c>
      <c r="C109" s="118" t="s">
        <v>92</v>
      </c>
      <c r="D109" s="118" t="s">
        <v>31</v>
      </c>
      <c r="E109" s="120">
        <f>AVERAGE(E102:E103)</f>
        <v>4</v>
      </c>
      <c r="F109" s="121">
        <f>AVERAGE(F102:F103)</f>
        <v>403</v>
      </c>
    </row>
    <row r="110" spans="1:6" x14ac:dyDescent="0.2">
      <c r="A110" s="118"/>
      <c r="B110" s="119"/>
      <c r="C110" s="118"/>
      <c r="D110" s="118" t="s">
        <v>32</v>
      </c>
      <c r="E110" s="120">
        <f>AVERAGE(E104:E105)</f>
        <v>2.5</v>
      </c>
      <c r="F110" s="121">
        <f>AVERAGE(F104:F105)</f>
        <v>274</v>
      </c>
    </row>
    <row r="111" spans="1:6" x14ac:dyDescent="0.2">
      <c r="A111" s="118"/>
      <c r="B111" s="119"/>
      <c r="C111" s="118"/>
      <c r="D111" s="118" t="s">
        <v>35</v>
      </c>
      <c r="E111" s="120">
        <f>AVERAGE(E106:E107)</f>
        <v>3</v>
      </c>
      <c r="F111" s="121">
        <f>AVERAGE(F106:F107)</f>
        <v>192.5</v>
      </c>
    </row>
    <row r="112" spans="1:6" x14ac:dyDescent="0.2">
      <c r="A112" s="118"/>
      <c r="B112" s="119"/>
      <c r="C112" s="118"/>
      <c r="D112" s="118"/>
      <c r="E112" s="118"/>
      <c r="F112" s="118"/>
    </row>
    <row r="113" spans="1:6" x14ac:dyDescent="0.2">
      <c r="A113" s="131" t="s">
        <v>211</v>
      </c>
      <c r="B113" s="131" t="s">
        <v>212</v>
      </c>
      <c r="C113" s="131" t="s">
        <v>207</v>
      </c>
      <c r="D113" s="131" t="s">
        <v>208</v>
      </c>
      <c r="E113" s="131" t="s">
        <v>213</v>
      </c>
      <c r="F113" s="131" t="s">
        <v>214</v>
      </c>
    </row>
    <row r="114" spans="1:6" x14ac:dyDescent="0.2">
      <c r="A114" s="118">
        <v>22</v>
      </c>
      <c r="B114" s="119">
        <v>43845</v>
      </c>
      <c r="C114" s="118" t="s">
        <v>82</v>
      </c>
      <c r="D114" s="118" t="s">
        <v>31</v>
      </c>
      <c r="E114" s="118">
        <v>6</v>
      </c>
      <c r="F114" s="118">
        <v>326</v>
      </c>
    </row>
    <row r="115" spans="1:6" x14ac:dyDescent="0.2">
      <c r="A115" s="118">
        <v>23</v>
      </c>
      <c r="B115" s="119">
        <v>43845</v>
      </c>
      <c r="C115" s="118" t="s">
        <v>82</v>
      </c>
      <c r="D115" s="118" t="s">
        <v>31</v>
      </c>
      <c r="E115" s="118">
        <v>6</v>
      </c>
      <c r="F115" s="118">
        <v>326</v>
      </c>
    </row>
    <row r="116" spans="1:6" x14ac:dyDescent="0.2">
      <c r="A116" s="118">
        <v>22</v>
      </c>
      <c r="B116" s="119">
        <v>43845</v>
      </c>
      <c r="C116" s="118" t="s">
        <v>82</v>
      </c>
      <c r="D116" s="118" t="s">
        <v>32</v>
      </c>
      <c r="E116" s="118">
        <v>3</v>
      </c>
      <c r="F116" s="118">
        <v>215</v>
      </c>
    </row>
    <row r="117" spans="1:6" x14ac:dyDescent="0.2">
      <c r="A117" s="118">
        <v>23</v>
      </c>
      <c r="B117" s="119">
        <v>43845</v>
      </c>
      <c r="C117" s="118" t="s">
        <v>82</v>
      </c>
      <c r="D117" s="118" t="s">
        <v>32</v>
      </c>
      <c r="E117" s="118">
        <v>3</v>
      </c>
      <c r="F117" s="118">
        <v>215</v>
      </c>
    </row>
    <row r="118" spans="1:6" x14ac:dyDescent="0.2">
      <c r="A118" s="118">
        <v>22</v>
      </c>
      <c r="B118" s="119">
        <v>43845</v>
      </c>
      <c r="C118" s="118" t="s">
        <v>82</v>
      </c>
      <c r="D118" s="118" t="s">
        <v>35</v>
      </c>
      <c r="E118" s="118">
        <v>1</v>
      </c>
      <c r="F118" s="118">
        <v>276</v>
      </c>
    </row>
    <row r="119" spans="1:6" x14ac:dyDescent="0.2">
      <c r="A119" s="118">
        <v>23</v>
      </c>
      <c r="B119" s="119">
        <v>43845</v>
      </c>
      <c r="C119" s="118" t="s">
        <v>82</v>
      </c>
      <c r="D119" s="118" t="s">
        <v>35</v>
      </c>
      <c r="E119" s="118">
        <v>1</v>
      </c>
      <c r="F119" s="118">
        <v>276</v>
      </c>
    </row>
    <row r="120" spans="1:6" x14ac:dyDescent="0.2">
      <c r="A120" s="118"/>
      <c r="B120" s="119"/>
      <c r="C120" s="118"/>
      <c r="D120" s="118"/>
      <c r="E120" s="118"/>
      <c r="F120" s="118"/>
    </row>
    <row r="121" spans="1:6" x14ac:dyDescent="0.2">
      <c r="A121" s="118"/>
      <c r="B121" s="119" t="s">
        <v>217</v>
      </c>
      <c r="C121" s="118" t="s">
        <v>82</v>
      </c>
      <c r="D121" s="118" t="s">
        <v>31</v>
      </c>
      <c r="E121" s="120">
        <f>AVERAGE(E114:E115)</f>
        <v>6</v>
      </c>
      <c r="F121" s="121">
        <f>AVERAGE(F114:F115)</f>
        <v>326</v>
      </c>
    </row>
    <row r="122" spans="1:6" x14ac:dyDescent="0.2">
      <c r="A122" s="118"/>
      <c r="B122" s="119"/>
      <c r="C122" s="118"/>
      <c r="D122" s="118" t="s">
        <v>32</v>
      </c>
      <c r="E122" s="120">
        <f>AVERAGE(E116:E117)</f>
        <v>3</v>
      </c>
      <c r="F122" s="121">
        <f>AVERAGE(F116:F117)</f>
        <v>215</v>
      </c>
    </row>
    <row r="123" spans="1:6" x14ac:dyDescent="0.2">
      <c r="A123" s="118"/>
      <c r="B123" s="119"/>
      <c r="C123" s="118"/>
      <c r="D123" s="118" t="s">
        <v>35</v>
      </c>
      <c r="E123" s="120">
        <f>AVERAGE(E118:E119)</f>
        <v>1</v>
      </c>
      <c r="F123" s="121">
        <f>AVERAGE(F118:F119)</f>
        <v>276</v>
      </c>
    </row>
    <row r="124" spans="1:6" x14ac:dyDescent="0.2">
      <c r="A124" s="118"/>
      <c r="B124" s="119"/>
      <c r="C124" s="118"/>
      <c r="D124" s="118"/>
      <c r="E124" s="118"/>
      <c r="F124" s="118"/>
    </row>
    <row r="125" spans="1:6" x14ac:dyDescent="0.2">
      <c r="A125" s="131" t="s">
        <v>211</v>
      </c>
      <c r="B125" s="131" t="s">
        <v>212</v>
      </c>
      <c r="C125" s="131" t="s">
        <v>207</v>
      </c>
      <c r="D125" s="131" t="s">
        <v>208</v>
      </c>
      <c r="E125" s="131" t="s">
        <v>213</v>
      </c>
      <c r="F125" s="131" t="s">
        <v>214</v>
      </c>
    </row>
    <row r="126" spans="1:6" x14ac:dyDescent="0.2">
      <c r="A126" s="118">
        <v>6</v>
      </c>
      <c r="B126" s="119">
        <v>43841</v>
      </c>
      <c r="C126" s="118" t="s">
        <v>68</v>
      </c>
      <c r="D126" s="118" t="s">
        <v>31</v>
      </c>
      <c r="E126" s="118">
        <v>4</v>
      </c>
      <c r="F126" s="118">
        <v>393</v>
      </c>
    </row>
    <row r="127" spans="1:6" x14ac:dyDescent="0.2">
      <c r="A127" s="118">
        <v>15</v>
      </c>
      <c r="B127" s="119">
        <v>43843</v>
      </c>
      <c r="C127" s="118" t="s">
        <v>68</v>
      </c>
      <c r="D127" s="118" t="s">
        <v>31</v>
      </c>
      <c r="E127" s="118">
        <v>5</v>
      </c>
      <c r="F127" s="118">
        <v>369</v>
      </c>
    </row>
    <row r="128" spans="1:6" x14ac:dyDescent="0.2">
      <c r="A128" s="118">
        <v>16</v>
      </c>
      <c r="B128" s="119">
        <v>43844</v>
      </c>
      <c r="C128" s="118" t="s">
        <v>68</v>
      </c>
      <c r="D128" s="118" t="s">
        <v>31</v>
      </c>
      <c r="E128" s="118">
        <v>6</v>
      </c>
      <c r="F128" s="118">
        <v>395</v>
      </c>
    </row>
    <row r="129" spans="1:6" x14ac:dyDescent="0.2">
      <c r="A129" s="118">
        <v>31</v>
      </c>
      <c r="B129" s="119">
        <v>43846</v>
      </c>
      <c r="C129" s="118" t="s">
        <v>68</v>
      </c>
      <c r="D129" s="118" t="s">
        <v>31</v>
      </c>
      <c r="E129" s="118">
        <v>2</v>
      </c>
      <c r="F129" s="118">
        <v>402</v>
      </c>
    </row>
    <row r="130" spans="1:6" x14ac:dyDescent="0.2">
      <c r="A130" s="118">
        <v>6</v>
      </c>
      <c r="B130" s="119">
        <v>43841</v>
      </c>
      <c r="C130" s="118" t="s">
        <v>68</v>
      </c>
      <c r="D130" s="118" t="s">
        <v>32</v>
      </c>
      <c r="E130" s="118">
        <v>12</v>
      </c>
      <c r="F130" s="118">
        <v>318</v>
      </c>
    </row>
    <row r="131" spans="1:6" x14ac:dyDescent="0.2">
      <c r="A131" s="118">
        <v>15</v>
      </c>
      <c r="B131" s="119">
        <v>43843</v>
      </c>
      <c r="C131" s="118" t="s">
        <v>68</v>
      </c>
      <c r="D131" s="118" t="s">
        <v>32</v>
      </c>
      <c r="E131" s="118">
        <v>3</v>
      </c>
      <c r="F131" s="118">
        <v>257</v>
      </c>
    </row>
    <row r="132" spans="1:6" x14ac:dyDescent="0.2">
      <c r="A132" s="118">
        <v>16</v>
      </c>
      <c r="B132" s="119">
        <v>43844</v>
      </c>
      <c r="C132" s="118" t="s">
        <v>68</v>
      </c>
      <c r="D132" s="118" t="s">
        <v>32</v>
      </c>
      <c r="E132" s="118">
        <v>10</v>
      </c>
      <c r="F132" s="118">
        <v>334</v>
      </c>
    </row>
    <row r="133" spans="1:6" x14ac:dyDescent="0.2">
      <c r="A133" s="118">
        <v>31</v>
      </c>
      <c r="B133" s="119">
        <v>43846</v>
      </c>
      <c r="C133" s="118" t="s">
        <v>68</v>
      </c>
      <c r="D133" s="118" t="s">
        <v>32</v>
      </c>
      <c r="E133" s="118">
        <v>4</v>
      </c>
      <c r="F133" s="118">
        <v>296</v>
      </c>
    </row>
    <row r="134" spans="1:6" x14ac:dyDescent="0.2">
      <c r="A134" s="118">
        <v>6</v>
      </c>
      <c r="B134" s="119">
        <v>43841</v>
      </c>
      <c r="C134" s="118" t="s">
        <v>68</v>
      </c>
      <c r="D134" s="118" t="s">
        <v>35</v>
      </c>
      <c r="E134" s="118">
        <v>12</v>
      </c>
      <c r="F134" s="118">
        <v>260</v>
      </c>
    </row>
    <row r="135" spans="1:6" x14ac:dyDescent="0.2">
      <c r="A135" s="118">
        <v>15</v>
      </c>
      <c r="B135" s="119">
        <v>43843</v>
      </c>
      <c r="C135" s="118" t="s">
        <v>68</v>
      </c>
      <c r="D135" s="118" t="s">
        <v>35</v>
      </c>
      <c r="E135" s="118">
        <v>1</v>
      </c>
      <c r="F135" s="118">
        <v>166</v>
      </c>
    </row>
    <row r="136" spans="1:6" x14ac:dyDescent="0.2">
      <c r="A136" s="118">
        <v>16</v>
      </c>
      <c r="B136" s="119">
        <v>43844</v>
      </c>
      <c r="C136" s="118" t="s">
        <v>68</v>
      </c>
      <c r="D136" s="118" t="s">
        <v>35</v>
      </c>
      <c r="E136" s="118">
        <v>3</v>
      </c>
      <c r="F136" s="118">
        <v>176</v>
      </c>
    </row>
    <row r="137" spans="1:6" x14ac:dyDescent="0.2">
      <c r="A137" s="118">
        <v>31</v>
      </c>
      <c r="B137" s="119">
        <v>43846</v>
      </c>
      <c r="C137" s="118" t="s">
        <v>68</v>
      </c>
      <c r="D137" s="118" t="s">
        <v>35</v>
      </c>
      <c r="E137" s="118">
        <v>2</v>
      </c>
      <c r="F137" s="118">
        <v>172</v>
      </c>
    </row>
    <row r="138" spans="1:6" x14ac:dyDescent="0.2">
      <c r="A138" s="118"/>
      <c r="B138" s="119"/>
      <c r="C138" s="118"/>
      <c r="D138" s="118"/>
      <c r="E138" s="118"/>
      <c r="F138" s="118"/>
    </row>
    <row r="139" spans="1:6" x14ac:dyDescent="0.2">
      <c r="A139" s="118"/>
      <c r="B139" s="119" t="s">
        <v>217</v>
      </c>
      <c r="C139" s="118" t="s">
        <v>68</v>
      </c>
      <c r="D139" s="118" t="s">
        <v>31</v>
      </c>
      <c r="E139" s="120">
        <f>AVERAGE(E126:E129)</f>
        <v>4.25</v>
      </c>
      <c r="F139" s="121">
        <f>AVERAGE(F126:F129)</f>
        <v>389.75</v>
      </c>
    </row>
    <row r="140" spans="1:6" x14ac:dyDescent="0.2">
      <c r="A140" s="118"/>
      <c r="B140" s="119"/>
      <c r="C140" s="118"/>
      <c r="D140" s="118" t="s">
        <v>32</v>
      </c>
      <c r="E140" s="120">
        <f>AVERAGE(E130:E133)</f>
        <v>7.25</v>
      </c>
      <c r="F140" s="121">
        <f>AVERAGE(F130:F133)</f>
        <v>301.25</v>
      </c>
    </row>
    <row r="141" spans="1:6" x14ac:dyDescent="0.2">
      <c r="A141" s="118"/>
      <c r="B141" s="119"/>
      <c r="C141" s="118"/>
      <c r="D141" s="118" t="s">
        <v>35</v>
      </c>
      <c r="E141" s="120">
        <f>AVERAGE(E134:E137)</f>
        <v>4.5</v>
      </c>
      <c r="F141" s="121">
        <f>AVERAGE(F134:F137)</f>
        <v>193.5</v>
      </c>
    </row>
    <row r="142" spans="1:6" x14ac:dyDescent="0.2">
      <c r="A142" s="118"/>
      <c r="B142" s="119"/>
      <c r="C142" s="118"/>
      <c r="D142" s="118"/>
      <c r="E142" s="118"/>
      <c r="F142" s="118"/>
    </row>
    <row r="143" spans="1:6" x14ac:dyDescent="0.2">
      <c r="A143" s="131" t="s">
        <v>211</v>
      </c>
      <c r="B143" s="131" t="s">
        <v>212</v>
      </c>
      <c r="C143" s="131" t="s">
        <v>207</v>
      </c>
      <c r="D143" s="131" t="s">
        <v>208</v>
      </c>
      <c r="E143" s="131" t="s">
        <v>213</v>
      </c>
      <c r="F143" s="131" t="s">
        <v>214</v>
      </c>
    </row>
    <row r="144" spans="1:6" x14ac:dyDescent="0.2">
      <c r="A144" s="118">
        <v>32</v>
      </c>
      <c r="B144" s="119">
        <v>43846</v>
      </c>
      <c r="C144" s="118" t="s">
        <v>91</v>
      </c>
      <c r="D144" s="118" t="s">
        <v>31</v>
      </c>
      <c r="E144" s="118">
        <v>1</v>
      </c>
      <c r="F144" s="118">
        <v>362</v>
      </c>
    </row>
    <row r="145" spans="1:6" x14ac:dyDescent="0.2">
      <c r="A145" s="118">
        <v>36</v>
      </c>
      <c r="B145" s="119">
        <v>43846</v>
      </c>
      <c r="C145" s="118" t="s">
        <v>91</v>
      </c>
      <c r="D145" s="118" t="s">
        <v>31</v>
      </c>
      <c r="E145" s="118">
        <v>1</v>
      </c>
      <c r="F145" s="118">
        <v>362</v>
      </c>
    </row>
    <row r="146" spans="1:6" x14ac:dyDescent="0.2">
      <c r="A146" s="118">
        <v>32</v>
      </c>
      <c r="B146" s="119">
        <v>43846</v>
      </c>
      <c r="C146" s="118" t="s">
        <v>91</v>
      </c>
      <c r="D146" s="118" t="s">
        <v>32</v>
      </c>
      <c r="E146" s="118">
        <v>2</v>
      </c>
      <c r="F146" s="118">
        <v>198</v>
      </c>
    </row>
    <row r="147" spans="1:6" x14ac:dyDescent="0.2">
      <c r="A147" s="118">
        <v>36</v>
      </c>
      <c r="B147" s="119">
        <v>43846</v>
      </c>
      <c r="C147" s="118" t="s">
        <v>91</v>
      </c>
      <c r="D147" s="118" t="s">
        <v>32</v>
      </c>
      <c r="E147" s="118">
        <v>2</v>
      </c>
      <c r="F147" s="118">
        <v>198</v>
      </c>
    </row>
    <row r="148" spans="1:6" x14ac:dyDescent="0.2">
      <c r="A148" s="118">
        <v>32</v>
      </c>
      <c r="B148" s="119">
        <v>43846</v>
      </c>
      <c r="C148" s="118" t="s">
        <v>91</v>
      </c>
      <c r="D148" s="118" t="s">
        <v>35</v>
      </c>
      <c r="E148" s="118">
        <v>0</v>
      </c>
      <c r="F148" s="118">
        <v>126</v>
      </c>
    </row>
    <row r="149" spans="1:6" x14ac:dyDescent="0.2">
      <c r="A149" s="118">
        <v>36</v>
      </c>
      <c r="B149" s="119">
        <v>43846</v>
      </c>
      <c r="C149" s="118" t="s">
        <v>91</v>
      </c>
      <c r="D149" s="118" t="s">
        <v>35</v>
      </c>
      <c r="E149" s="118">
        <v>0</v>
      </c>
      <c r="F149" s="118">
        <v>126</v>
      </c>
    </row>
    <row r="150" spans="1:6" x14ac:dyDescent="0.2">
      <c r="A150" s="118"/>
      <c r="B150" s="119"/>
      <c r="C150" s="118"/>
      <c r="D150" s="118"/>
      <c r="E150" s="118"/>
      <c r="F150" s="118"/>
    </row>
    <row r="151" spans="1:6" x14ac:dyDescent="0.2">
      <c r="A151" s="118"/>
      <c r="B151" s="119" t="s">
        <v>217</v>
      </c>
      <c r="C151" s="118" t="s">
        <v>91</v>
      </c>
      <c r="D151" s="118" t="s">
        <v>31</v>
      </c>
      <c r="E151" s="120">
        <f>AVERAGE(E144:E145)</f>
        <v>1</v>
      </c>
      <c r="F151" s="121">
        <f>AVERAGE(F144:F145)</f>
        <v>362</v>
      </c>
    </row>
    <row r="152" spans="1:6" x14ac:dyDescent="0.2">
      <c r="A152" s="118"/>
      <c r="B152" s="119"/>
      <c r="C152" s="118"/>
      <c r="D152" s="118" t="s">
        <v>32</v>
      </c>
      <c r="E152" s="120">
        <f>AVERAGE(E146:E147)</f>
        <v>2</v>
      </c>
      <c r="F152" s="121">
        <f>AVERAGE(F146:F147)</f>
        <v>198</v>
      </c>
    </row>
    <row r="153" spans="1:6" x14ac:dyDescent="0.2">
      <c r="A153" s="118"/>
      <c r="B153" s="119"/>
      <c r="C153" s="118"/>
      <c r="D153" s="118" t="s">
        <v>35</v>
      </c>
      <c r="E153" s="120">
        <f>AVERAGE(E148:E149)</f>
        <v>0</v>
      </c>
      <c r="F153" s="121">
        <f>AVERAGE(F148:F149)</f>
        <v>126</v>
      </c>
    </row>
    <row r="154" spans="1:6" x14ac:dyDescent="0.2">
      <c r="A154" s="118"/>
      <c r="B154" s="119"/>
      <c r="C154" s="118"/>
      <c r="D154" s="118"/>
      <c r="E154" s="118"/>
      <c r="F154" s="118"/>
    </row>
    <row r="155" spans="1:6" x14ac:dyDescent="0.2">
      <c r="A155" s="131" t="s">
        <v>211</v>
      </c>
      <c r="B155" s="131" t="s">
        <v>212</v>
      </c>
      <c r="C155" s="131" t="s">
        <v>207</v>
      </c>
      <c r="D155" s="131" t="s">
        <v>208</v>
      </c>
      <c r="E155" s="131" t="s">
        <v>213</v>
      </c>
      <c r="F155" s="131" t="s">
        <v>214</v>
      </c>
    </row>
    <row r="156" spans="1:6" x14ac:dyDescent="0.2">
      <c r="A156" s="118">
        <v>21</v>
      </c>
      <c r="B156" s="119">
        <v>43845</v>
      </c>
      <c r="C156" s="118" t="s">
        <v>81</v>
      </c>
      <c r="D156" s="118" t="s">
        <v>31</v>
      </c>
      <c r="E156" s="118">
        <v>3</v>
      </c>
      <c r="F156" s="118">
        <v>428</v>
      </c>
    </row>
    <row r="157" spans="1:6" x14ac:dyDescent="0.2">
      <c r="A157" s="118">
        <v>30</v>
      </c>
      <c r="B157" s="119">
        <v>43846</v>
      </c>
      <c r="C157" s="118" t="s">
        <v>81</v>
      </c>
      <c r="D157" s="118" t="s">
        <v>31</v>
      </c>
      <c r="E157" s="118">
        <v>3</v>
      </c>
      <c r="F157" s="118">
        <v>343</v>
      </c>
    </row>
    <row r="158" spans="1:6" x14ac:dyDescent="0.2">
      <c r="A158" s="118" t="s">
        <v>222</v>
      </c>
      <c r="B158" s="119">
        <v>43845</v>
      </c>
      <c r="C158" s="118" t="s">
        <v>81</v>
      </c>
      <c r="D158" s="118" t="s">
        <v>31</v>
      </c>
      <c r="E158" s="118">
        <v>13</v>
      </c>
      <c r="F158" s="118">
        <v>392</v>
      </c>
    </row>
    <row r="159" spans="1:6" x14ac:dyDescent="0.2">
      <c r="A159" s="118">
        <v>21</v>
      </c>
      <c r="B159" s="119">
        <v>43845</v>
      </c>
      <c r="C159" s="118" t="s">
        <v>81</v>
      </c>
      <c r="D159" s="118" t="s">
        <v>32</v>
      </c>
      <c r="E159" s="118">
        <v>1</v>
      </c>
      <c r="F159" s="118">
        <v>296</v>
      </c>
    </row>
    <row r="160" spans="1:6" x14ac:dyDescent="0.2">
      <c r="A160" s="118">
        <v>30</v>
      </c>
      <c r="B160" s="119">
        <v>43846</v>
      </c>
      <c r="C160" s="118" t="s">
        <v>81</v>
      </c>
      <c r="D160" s="118" t="s">
        <v>32</v>
      </c>
      <c r="E160" s="118">
        <v>9</v>
      </c>
      <c r="F160" s="118">
        <v>277</v>
      </c>
    </row>
    <row r="161" spans="1:6" x14ac:dyDescent="0.2">
      <c r="A161" s="118" t="s">
        <v>222</v>
      </c>
      <c r="B161" s="119">
        <v>43845</v>
      </c>
      <c r="C161" s="118" t="s">
        <v>81</v>
      </c>
      <c r="D161" s="118" t="s">
        <v>32</v>
      </c>
      <c r="E161" s="118">
        <v>17</v>
      </c>
      <c r="F161" s="118">
        <v>340</v>
      </c>
    </row>
    <row r="162" spans="1:6" x14ac:dyDescent="0.2">
      <c r="A162" s="118" t="s">
        <v>223</v>
      </c>
      <c r="B162" s="119">
        <v>43846</v>
      </c>
      <c r="C162" s="118" t="s">
        <v>81</v>
      </c>
      <c r="D162" s="118" t="s">
        <v>32</v>
      </c>
      <c r="E162" s="118">
        <v>3</v>
      </c>
      <c r="F162" s="118">
        <v>291</v>
      </c>
    </row>
    <row r="163" spans="1:6" x14ac:dyDescent="0.2">
      <c r="A163" s="118">
        <v>21</v>
      </c>
      <c r="B163" s="119">
        <v>43845</v>
      </c>
      <c r="C163" s="118" t="s">
        <v>81</v>
      </c>
      <c r="D163" s="118" t="s">
        <v>35</v>
      </c>
      <c r="E163" s="118">
        <v>0</v>
      </c>
      <c r="F163" s="118">
        <v>265</v>
      </c>
    </row>
    <row r="164" spans="1:6" x14ac:dyDescent="0.2">
      <c r="A164" s="118">
        <v>30</v>
      </c>
      <c r="B164" s="119">
        <v>43846</v>
      </c>
      <c r="C164" s="118" t="s">
        <v>81</v>
      </c>
      <c r="D164" s="118" t="s">
        <v>35</v>
      </c>
      <c r="E164" s="118">
        <v>2</v>
      </c>
      <c r="F164" s="118">
        <v>191</v>
      </c>
    </row>
    <row r="165" spans="1:6" x14ac:dyDescent="0.2">
      <c r="A165" s="118"/>
      <c r="B165" s="119"/>
      <c r="C165" s="118"/>
      <c r="D165" s="118"/>
      <c r="E165" s="118"/>
      <c r="F165" s="118"/>
    </row>
    <row r="166" spans="1:6" x14ac:dyDescent="0.2">
      <c r="A166" s="118"/>
      <c r="B166" s="119" t="s">
        <v>217</v>
      </c>
      <c r="C166" s="118" t="s">
        <v>81</v>
      </c>
      <c r="D166" s="118" t="s">
        <v>31</v>
      </c>
      <c r="E166" s="120">
        <f>AVERAGE(E156:E158)</f>
        <v>6.333333333333333</v>
      </c>
      <c r="F166" s="121">
        <f>AVERAGE(F156:F158)</f>
        <v>387.66666666666669</v>
      </c>
    </row>
    <row r="167" spans="1:6" x14ac:dyDescent="0.2">
      <c r="A167" s="118"/>
      <c r="B167" s="119"/>
      <c r="C167" s="118"/>
      <c r="D167" s="118" t="s">
        <v>32</v>
      </c>
      <c r="E167" s="120">
        <f>AVERAGE(E159:E162)</f>
        <v>7.5</v>
      </c>
      <c r="F167" s="121">
        <f>AVERAGE(F159:F162)</f>
        <v>301</v>
      </c>
    </row>
    <row r="168" spans="1:6" x14ac:dyDescent="0.2">
      <c r="A168" s="118"/>
      <c r="B168" s="119"/>
      <c r="C168" s="118"/>
      <c r="D168" s="118" t="s">
        <v>35</v>
      </c>
      <c r="E168" s="120">
        <f>AVERAGE(E163:E164)</f>
        <v>1</v>
      </c>
      <c r="F168" s="121">
        <f>AVERAGE(F163:F164)</f>
        <v>228</v>
      </c>
    </row>
    <row r="169" spans="1:6" x14ac:dyDescent="0.2">
      <c r="A169" s="118"/>
      <c r="B169" s="119"/>
      <c r="C169" s="118"/>
      <c r="D169" s="118"/>
      <c r="E169" s="118"/>
      <c r="F169" s="118"/>
    </row>
    <row r="170" spans="1:6" x14ac:dyDescent="0.2">
      <c r="A170" s="131" t="s">
        <v>211</v>
      </c>
      <c r="B170" s="131" t="s">
        <v>212</v>
      </c>
      <c r="C170" s="131" t="s">
        <v>207</v>
      </c>
      <c r="D170" s="131" t="s">
        <v>208</v>
      </c>
      <c r="E170" s="131" t="s">
        <v>213</v>
      </c>
      <c r="F170" s="131" t="s">
        <v>214</v>
      </c>
    </row>
    <row r="171" spans="1:6" x14ac:dyDescent="0.2">
      <c r="A171" s="118">
        <v>3</v>
      </c>
      <c r="B171" s="119">
        <v>43840</v>
      </c>
      <c r="C171" s="118" t="s">
        <v>64</v>
      </c>
      <c r="D171" s="118" t="s">
        <v>31</v>
      </c>
      <c r="E171" s="118"/>
      <c r="F171" s="118"/>
    </row>
    <row r="172" spans="1:6" x14ac:dyDescent="0.2">
      <c r="A172" s="118">
        <v>8</v>
      </c>
      <c r="B172" s="119">
        <v>43841</v>
      </c>
      <c r="C172" s="118" t="s">
        <v>64</v>
      </c>
      <c r="D172" s="118" t="s">
        <v>31</v>
      </c>
      <c r="E172" s="118">
        <v>9</v>
      </c>
      <c r="F172" s="118">
        <v>441</v>
      </c>
    </row>
    <row r="173" spans="1:6" x14ac:dyDescent="0.2">
      <c r="A173" s="118">
        <v>26</v>
      </c>
      <c r="B173" s="119">
        <v>43845</v>
      </c>
      <c r="C173" s="118" t="s">
        <v>64</v>
      </c>
      <c r="D173" s="118" t="s">
        <v>31</v>
      </c>
      <c r="E173" s="118"/>
      <c r="F173" s="118"/>
    </row>
    <row r="174" spans="1:6" x14ac:dyDescent="0.2">
      <c r="A174" s="118">
        <v>28</v>
      </c>
      <c r="B174" s="119">
        <v>43846</v>
      </c>
      <c r="C174" s="118" t="s">
        <v>64</v>
      </c>
      <c r="D174" s="118" t="s">
        <v>31</v>
      </c>
      <c r="E174" s="118"/>
      <c r="F174" s="118"/>
    </row>
    <row r="175" spans="1:6" x14ac:dyDescent="0.2">
      <c r="A175" s="118">
        <v>3</v>
      </c>
      <c r="B175" s="119">
        <v>43840</v>
      </c>
      <c r="C175" s="118" t="s">
        <v>64</v>
      </c>
      <c r="D175" s="118" t="s">
        <v>32</v>
      </c>
      <c r="E175" s="118"/>
      <c r="F175" s="118"/>
    </row>
    <row r="176" spans="1:6" x14ac:dyDescent="0.2">
      <c r="A176" s="118">
        <v>8</v>
      </c>
      <c r="B176" s="119">
        <v>43841</v>
      </c>
      <c r="C176" s="118" t="s">
        <v>64</v>
      </c>
      <c r="D176" s="118" t="s">
        <v>32</v>
      </c>
      <c r="E176" s="118">
        <v>18</v>
      </c>
      <c r="F176" s="118">
        <v>394</v>
      </c>
    </row>
    <row r="177" spans="1:6" x14ac:dyDescent="0.2">
      <c r="A177" s="118">
        <v>26</v>
      </c>
      <c r="B177" s="119">
        <v>43845</v>
      </c>
      <c r="C177" s="118" t="s">
        <v>64</v>
      </c>
      <c r="D177" s="118" t="s">
        <v>32</v>
      </c>
      <c r="E177" s="118">
        <v>6</v>
      </c>
      <c r="F177" s="118">
        <v>433</v>
      </c>
    </row>
    <row r="178" spans="1:6" x14ac:dyDescent="0.2">
      <c r="A178" s="118">
        <v>28</v>
      </c>
      <c r="B178" s="119">
        <v>43846</v>
      </c>
      <c r="C178" s="118" t="s">
        <v>64</v>
      </c>
      <c r="D178" s="118" t="s">
        <v>32</v>
      </c>
      <c r="E178" s="118">
        <v>1</v>
      </c>
      <c r="F178" s="118">
        <v>283</v>
      </c>
    </row>
    <row r="179" spans="1:6" x14ac:dyDescent="0.2">
      <c r="A179" s="118" t="s">
        <v>224</v>
      </c>
      <c r="B179" s="119">
        <v>43845</v>
      </c>
      <c r="C179" s="118" t="s">
        <v>64</v>
      </c>
      <c r="D179" s="118" t="s">
        <v>32</v>
      </c>
      <c r="E179" s="118">
        <v>7</v>
      </c>
      <c r="F179" s="118">
        <v>385</v>
      </c>
    </row>
    <row r="180" spans="1:6" x14ac:dyDescent="0.2">
      <c r="A180" s="118" t="s">
        <v>225</v>
      </c>
      <c r="B180" s="119">
        <v>43846</v>
      </c>
      <c r="C180" s="118" t="s">
        <v>64</v>
      </c>
      <c r="D180" s="118" t="s">
        <v>32</v>
      </c>
      <c r="E180" s="118">
        <v>3</v>
      </c>
      <c r="F180" s="118">
        <v>312</v>
      </c>
    </row>
    <row r="181" spans="1:6" x14ac:dyDescent="0.2">
      <c r="A181" s="118">
        <v>3</v>
      </c>
      <c r="B181" s="119">
        <v>43840</v>
      </c>
      <c r="C181" s="118" t="s">
        <v>64</v>
      </c>
      <c r="D181" s="118" t="s">
        <v>35</v>
      </c>
      <c r="E181" s="118">
        <v>1</v>
      </c>
      <c r="F181" s="118">
        <v>219</v>
      </c>
    </row>
    <row r="182" spans="1:6" x14ac:dyDescent="0.2">
      <c r="A182" s="118">
        <v>8</v>
      </c>
      <c r="B182" s="119">
        <v>43841</v>
      </c>
      <c r="C182" s="118" t="s">
        <v>64</v>
      </c>
      <c r="D182" s="118" t="s">
        <v>35</v>
      </c>
      <c r="E182" s="118">
        <v>2</v>
      </c>
      <c r="F182" s="118">
        <v>255</v>
      </c>
    </row>
    <row r="183" spans="1:6" x14ac:dyDescent="0.2">
      <c r="A183" s="118">
        <v>26</v>
      </c>
      <c r="B183" s="119">
        <v>43845</v>
      </c>
      <c r="C183" s="118" t="s">
        <v>64</v>
      </c>
      <c r="D183" s="118" t="s">
        <v>35</v>
      </c>
      <c r="E183" s="118">
        <v>6</v>
      </c>
      <c r="F183" s="118">
        <v>402</v>
      </c>
    </row>
    <row r="184" spans="1:6" x14ac:dyDescent="0.2">
      <c r="A184" s="118">
        <v>28</v>
      </c>
      <c r="B184" s="119">
        <v>43846</v>
      </c>
      <c r="C184" s="118" t="s">
        <v>64</v>
      </c>
      <c r="D184" s="118" t="s">
        <v>35</v>
      </c>
      <c r="E184" s="118">
        <v>2</v>
      </c>
      <c r="F184" s="118">
        <v>297</v>
      </c>
    </row>
    <row r="185" spans="1:6" x14ac:dyDescent="0.2">
      <c r="A185" s="118"/>
      <c r="B185" s="118"/>
      <c r="C185" s="118"/>
      <c r="D185" s="118"/>
    </row>
    <row r="186" spans="1:6" x14ac:dyDescent="0.2">
      <c r="A186" s="118"/>
      <c r="B186" s="119" t="s">
        <v>217</v>
      </c>
      <c r="C186" s="118" t="s">
        <v>64</v>
      </c>
      <c r="D186" s="118" t="s">
        <v>31</v>
      </c>
      <c r="E186" s="120">
        <f>E172</f>
        <v>9</v>
      </c>
      <c r="F186" s="121">
        <f>F172</f>
        <v>441</v>
      </c>
    </row>
    <row r="187" spans="1:6" x14ac:dyDescent="0.2">
      <c r="A187" s="118"/>
      <c r="B187" s="119"/>
      <c r="C187" s="118"/>
      <c r="D187" s="118" t="s">
        <v>32</v>
      </c>
      <c r="E187" s="120">
        <f>AVERAGE(E175:E180)</f>
        <v>7</v>
      </c>
      <c r="F187" s="121">
        <f>AVERAGE(F175:F180)</f>
        <v>361.4</v>
      </c>
    </row>
    <row r="188" spans="1:6" x14ac:dyDescent="0.2">
      <c r="A188" s="118"/>
      <c r="B188" s="119"/>
      <c r="C188" s="118"/>
      <c r="D188" s="118" t="s">
        <v>35</v>
      </c>
      <c r="E188" s="120">
        <f>AVERAGE(E181:E184)</f>
        <v>2.75</v>
      </c>
      <c r="F188" s="121">
        <f>AVERAGE(F181:F184)</f>
        <v>293.25</v>
      </c>
    </row>
    <row r="189" spans="1:6" x14ac:dyDescent="0.2">
      <c r="A189" s="118"/>
      <c r="B189" s="119"/>
      <c r="C189" s="118"/>
      <c r="D189" s="118"/>
    </row>
    <row r="190" spans="1:6" x14ac:dyDescent="0.2">
      <c r="A190" s="352" t="s">
        <v>256</v>
      </c>
      <c r="B190" s="352"/>
      <c r="C190" s="352"/>
      <c r="D190" s="352"/>
      <c r="E190" s="352"/>
      <c r="F190" s="352"/>
    </row>
    <row r="191" spans="1:6" x14ac:dyDescent="0.2">
      <c r="A191" s="131" t="s">
        <v>211</v>
      </c>
      <c r="B191" s="131" t="s">
        <v>212</v>
      </c>
      <c r="C191" s="131" t="s">
        <v>207</v>
      </c>
      <c r="D191" s="131" t="s">
        <v>208</v>
      </c>
      <c r="E191" s="131" t="s">
        <v>213</v>
      </c>
      <c r="F191" s="131" t="s">
        <v>214</v>
      </c>
    </row>
    <row r="192" spans="1:6" x14ac:dyDescent="0.2">
      <c r="A192" s="118">
        <v>27</v>
      </c>
      <c r="B192" s="119">
        <v>43845</v>
      </c>
      <c r="C192" t="s">
        <v>88</v>
      </c>
      <c r="D192" s="118" t="s">
        <v>32</v>
      </c>
      <c r="E192" s="118" t="s">
        <v>86</v>
      </c>
      <c r="F192" s="118">
        <v>1024</v>
      </c>
    </row>
    <row r="193" spans="1:6" x14ac:dyDescent="0.2">
      <c r="A193" s="118"/>
      <c r="B193" s="119">
        <v>43845</v>
      </c>
      <c r="C193" t="s">
        <v>88</v>
      </c>
      <c r="D193" s="118" t="s">
        <v>32</v>
      </c>
      <c r="E193" s="118" t="s">
        <v>86</v>
      </c>
      <c r="F193" s="118">
        <v>1084</v>
      </c>
    </row>
    <row r="194" spans="1:6" x14ac:dyDescent="0.2">
      <c r="A194" s="118"/>
      <c r="B194" s="119"/>
      <c r="C194" s="118"/>
      <c r="D194" s="118"/>
    </row>
    <row r="195" spans="1:6" x14ac:dyDescent="0.2">
      <c r="A195" s="118"/>
      <c r="B195" s="119"/>
      <c r="C195" s="118"/>
      <c r="D195" s="118" t="s">
        <v>32</v>
      </c>
      <c r="E195" s="120" t="s">
        <v>86</v>
      </c>
      <c r="F195" s="121">
        <f>AVERAGE(F192:F193)</f>
        <v>1054</v>
      </c>
    </row>
    <row r="196" spans="1:6" x14ac:dyDescent="0.2">
      <c r="A196" s="118"/>
      <c r="B196" s="118"/>
      <c r="C196" s="118"/>
      <c r="D196" s="118"/>
    </row>
    <row r="197" spans="1:6" x14ac:dyDescent="0.2">
      <c r="A197" s="118"/>
      <c r="B197" s="119"/>
      <c r="C197" s="118"/>
      <c r="D197" s="118"/>
    </row>
    <row r="198" spans="1:6" x14ac:dyDescent="0.2">
      <c r="A198" s="118"/>
      <c r="B198" s="119"/>
      <c r="C198" s="118"/>
      <c r="D198" s="118"/>
    </row>
  </sheetData>
  <mergeCells count="3">
    <mergeCell ref="A1:F1"/>
    <mergeCell ref="A3:F3"/>
    <mergeCell ref="A190:F190"/>
  </mergeCells>
  <printOptions horizontalCentered="1"/>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76</vt:i4>
      </vt:variant>
      <vt:variant>
        <vt:lpstr>Named Ranges</vt:lpstr>
      </vt:variant>
      <vt:variant>
        <vt:i4>74</vt:i4>
      </vt:variant>
    </vt:vector>
  </HeadingPairs>
  <TitlesOfParts>
    <vt:vector size="150" baseType="lpstr">
      <vt:lpstr>Coverage Map of Survey Unit</vt:lpstr>
      <vt:lpstr>FSS-001</vt:lpstr>
      <vt:lpstr>Map</vt:lpstr>
      <vt:lpstr>FSS-001 (2)</vt:lpstr>
      <vt:lpstr>Map (2)</vt:lpstr>
      <vt:lpstr>FSS-001 (3)</vt:lpstr>
      <vt:lpstr>Map (3)</vt:lpstr>
      <vt:lpstr>FSS-001 (4)</vt:lpstr>
      <vt:lpstr>Map (4)</vt:lpstr>
      <vt:lpstr>FSS-001 (5)</vt:lpstr>
      <vt:lpstr>Map (5)</vt:lpstr>
      <vt:lpstr>FSS-001 (6)</vt:lpstr>
      <vt:lpstr>Map (6)</vt:lpstr>
      <vt:lpstr>FSS-001 (7)</vt:lpstr>
      <vt:lpstr>Map (7)</vt:lpstr>
      <vt:lpstr>FSS-001 (8)</vt:lpstr>
      <vt:lpstr>Map (8)</vt:lpstr>
      <vt:lpstr>FSS-001 (9)</vt:lpstr>
      <vt:lpstr>Map (9)</vt:lpstr>
      <vt:lpstr>FSS-001 (10)</vt:lpstr>
      <vt:lpstr>Map (10)</vt:lpstr>
      <vt:lpstr>FSS-001 (11)</vt:lpstr>
      <vt:lpstr>Map (11)</vt:lpstr>
      <vt:lpstr>FSS-001 (12)</vt:lpstr>
      <vt:lpstr>Map (12)</vt:lpstr>
      <vt:lpstr>FSS-001 (13)</vt:lpstr>
      <vt:lpstr>Map (13)</vt:lpstr>
      <vt:lpstr>FSS-001 (14)</vt:lpstr>
      <vt:lpstr>Map (14)</vt:lpstr>
      <vt:lpstr>FSS-001 (15)</vt:lpstr>
      <vt:lpstr>Map (15)</vt:lpstr>
      <vt:lpstr>FSS-001 (16)</vt:lpstr>
      <vt:lpstr>Map (16)</vt:lpstr>
      <vt:lpstr>FSS-001 (17)</vt:lpstr>
      <vt:lpstr>Map (17)</vt:lpstr>
      <vt:lpstr>FSS-001 (18)</vt:lpstr>
      <vt:lpstr>Map (18)</vt:lpstr>
      <vt:lpstr>FSS-001 (19)</vt:lpstr>
      <vt:lpstr>Map (19)</vt:lpstr>
      <vt:lpstr>FSS-001 (20)</vt:lpstr>
      <vt:lpstr>Map (20)</vt:lpstr>
      <vt:lpstr>FSS-001 (21)</vt:lpstr>
      <vt:lpstr>Map (21)</vt:lpstr>
      <vt:lpstr>FSS-001 (22)</vt:lpstr>
      <vt:lpstr>Map (22)</vt:lpstr>
      <vt:lpstr>FSS-001 (23)</vt:lpstr>
      <vt:lpstr>Map (23)</vt:lpstr>
      <vt:lpstr>FSS-001 (24)</vt:lpstr>
      <vt:lpstr>Map (24)</vt:lpstr>
      <vt:lpstr>FSS-001 (25)</vt:lpstr>
      <vt:lpstr>Map (25)</vt:lpstr>
      <vt:lpstr>FSS-001 (26)</vt:lpstr>
      <vt:lpstr>FSS-001 (27)</vt:lpstr>
      <vt:lpstr>Map (26)</vt:lpstr>
      <vt:lpstr>FSS-001 (28)</vt:lpstr>
      <vt:lpstr>Map (28)</vt:lpstr>
      <vt:lpstr>FSS-001 (29)</vt:lpstr>
      <vt:lpstr>Map (29)</vt:lpstr>
      <vt:lpstr>FSS-001 (30)</vt:lpstr>
      <vt:lpstr>Map (30)</vt:lpstr>
      <vt:lpstr>FSS-001 (31)</vt:lpstr>
      <vt:lpstr>Map (31)</vt:lpstr>
      <vt:lpstr>FSS-001 (32)</vt:lpstr>
      <vt:lpstr>Map (32)</vt:lpstr>
      <vt:lpstr>FSS-001 (33)</vt:lpstr>
      <vt:lpstr>Map (33)</vt:lpstr>
      <vt:lpstr>FSS-001 (34)</vt:lpstr>
      <vt:lpstr>Map (34)</vt:lpstr>
      <vt:lpstr>FSS-001 (35)</vt:lpstr>
      <vt:lpstr>Map (35)</vt:lpstr>
      <vt:lpstr>FSS-001 (36)</vt:lpstr>
      <vt:lpstr>Map (36)</vt:lpstr>
      <vt:lpstr>FSS-001 (37)</vt:lpstr>
      <vt:lpstr>Map (37)</vt:lpstr>
      <vt:lpstr>Instrument Summary</vt:lpstr>
      <vt:lpstr>Materials Background Summary</vt:lpstr>
      <vt:lpstr>'Coverage Map of Survey Unit'!Print_Area</vt:lpstr>
      <vt:lpstr>'FSS-001'!Print_Area</vt:lpstr>
      <vt:lpstr>'FSS-001 (10)'!Print_Area</vt:lpstr>
      <vt:lpstr>'FSS-001 (11)'!Print_Area</vt:lpstr>
      <vt:lpstr>'FSS-001 (12)'!Print_Area</vt:lpstr>
      <vt:lpstr>'FSS-001 (13)'!Print_Area</vt:lpstr>
      <vt:lpstr>'FSS-001 (14)'!Print_Area</vt:lpstr>
      <vt:lpstr>'FSS-001 (15)'!Print_Area</vt:lpstr>
      <vt:lpstr>'FSS-001 (16)'!Print_Area</vt:lpstr>
      <vt:lpstr>'FSS-001 (17)'!Print_Area</vt:lpstr>
      <vt:lpstr>'FSS-001 (18)'!Print_Area</vt:lpstr>
      <vt:lpstr>'FSS-001 (19)'!Print_Area</vt:lpstr>
      <vt:lpstr>'FSS-001 (2)'!Print_Area</vt:lpstr>
      <vt:lpstr>'FSS-001 (20)'!Print_Area</vt:lpstr>
      <vt:lpstr>'FSS-001 (21)'!Print_Area</vt:lpstr>
      <vt:lpstr>'FSS-001 (22)'!Print_Area</vt:lpstr>
      <vt:lpstr>'FSS-001 (23)'!Print_Area</vt:lpstr>
      <vt:lpstr>'FSS-001 (24)'!Print_Area</vt:lpstr>
      <vt:lpstr>'FSS-001 (25)'!Print_Area</vt:lpstr>
      <vt:lpstr>'FSS-001 (26)'!Print_Area</vt:lpstr>
      <vt:lpstr>'FSS-001 (27)'!Print_Area</vt:lpstr>
      <vt:lpstr>'FSS-001 (28)'!Print_Area</vt:lpstr>
      <vt:lpstr>'FSS-001 (29)'!Print_Area</vt:lpstr>
      <vt:lpstr>'FSS-001 (3)'!Print_Area</vt:lpstr>
      <vt:lpstr>'FSS-001 (30)'!Print_Area</vt:lpstr>
      <vt:lpstr>'FSS-001 (31)'!Print_Area</vt:lpstr>
      <vt:lpstr>'FSS-001 (32)'!Print_Area</vt:lpstr>
      <vt:lpstr>'FSS-001 (33)'!Print_Area</vt:lpstr>
      <vt:lpstr>'FSS-001 (34)'!Print_Area</vt:lpstr>
      <vt:lpstr>'FSS-001 (35)'!Print_Area</vt:lpstr>
      <vt:lpstr>'FSS-001 (36)'!Print_Area</vt:lpstr>
      <vt:lpstr>'FSS-001 (37)'!Print_Area</vt:lpstr>
      <vt:lpstr>'FSS-001 (4)'!Print_Area</vt:lpstr>
      <vt:lpstr>'FSS-001 (5)'!Print_Area</vt:lpstr>
      <vt:lpstr>'FSS-001 (6)'!Print_Area</vt:lpstr>
      <vt:lpstr>'FSS-001 (7)'!Print_Area</vt:lpstr>
      <vt:lpstr>'FSS-001 (8)'!Print_Area</vt:lpstr>
      <vt:lpstr>'FSS-001 (9)'!Print_Area</vt:lpstr>
      <vt:lpstr>Map!Print_Area</vt:lpstr>
      <vt:lpstr>'Map (10)'!Print_Area</vt:lpstr>
      <vt:lpstr>'Map (11)'!Print_Area</vt:lpstr>
      <vt:lpstr>'Map (12)'!Print_Area</vt:lpstr>
      <vt:lpstr>'Map (13)'!Print_Area</vt:lpstr>
      <vt:lpstr>'Map (14)'!Print_Area</vt:lpstr>
      <vt:lpstr>'Map (15)'!Print_Area</vt:lpstr>
      <vt:lpstr>'Map (16)'!Print_Area</vt:lpstr>
      <vt:lpstr>'Map (17)'!Print_Area</vt:lpstr>
      <vt:lpstr>'Map (18)'!Print_Area</vt:lpstr>
      <vt:lpstr>'Map (19)'!Print_Area</vt:lpstr>
      <vt:lpstr>'Map (2)'!Print_Area</vt:lpstr>
      <vt:lpstr>'Map (20)'!Print_Area</vt:lpstr>
      <vt:lpstr>'Map (21)'!Print_Area</vt:lpstr>
      <vt:lpstr>'Map (22)'!Print_Area</vt:lpstr>
      <vt:lpstr>'Map (23)'!Print_Area</vt:lpstr>
      <vt:lpstr>'Map (24)'!Print_Area</vt:lpstr>
      <vt:lpstr>'Map (25)'!Print_Area</vt:lpstr>
      <vt:lpstr>'Map (26)'!Print_Area</vt:lpstr>
      <vt:lpstr>'Map (28)'!Print_Area</vt:lpstr>
      <vt:lpstr>'Map (29)'!Print_Area</vt:lpstr>
      <vt:lpstr>'Map (3)'!Print_Area</vt:lpstr>
      <vt:lpstr>'Map (30)'!Print_Area</vt:lpstr>
      <vt:lpstr>'Map (31)'!Print_Area</vt:lpstr>
      <vt:lpstr>'Map (32)'!Print_Area</vt:lpstr>
      <vt:lpstr>'Map (33)'!Print_Area</vt:lpstr>
      <vt:lpstr>'Map (34)'!Print_Area</vt:lpstr>
      <vt:lpstr>'Map (35)'!Print_Area</vt:lpstr>
      <vt:lpstr>'Map (36)'!Print_Area</vt:lpstr>
      <vt:lpstr>'Map (37)'!Print_Area</vt:lpstr>
      <vt:lpstr>'Map (4)'!Print_Area</vt:lpstr>
      <vt:lpstr>'Map (5)'!Print_Area</vt:lpstr>
      <vt:lpstr>'Map (6)'!Print_Area</vt:lpstr>
      <vt:lpstr>'Map (7)'!Print_Area</vt:lpstr>
      <vt:lpstr>'Map (8)'!Print_Area</vt:lpstr>
      <vt:lpstr>'Map (9)'!Print_Area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SEC Corp</dc:creator>
  <cp:lastModifiedBy>Matt Cushman</cp:lastModifiedBy>
  <cp:lastPrinted>2020-02-10T20:41:05Z</cp:lastPrinted>
  <dcterms:created xsi:type="dcterms:W3CDTF">2011-02-11T12:17:20Z</dcterms:created>
  <dcterms:modified xsi:type="dcterms:W3CDTF">2020-02-12T17:49:48Z</dcterms:modified>
</cp:coreProperties>
</file>