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198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 (3)" sheetId="3" state="visible" r:id="rId3"/>
    <sheet xmlns:r="http://schemas.openxmlformats.org/officeDocument/2006/relationships" name="Map (4)" sheetId="4" state="visible" r:id="rId4"/>
    <sheet xmlns:r="http://schemas.openxmlformats.org/officeDocument/2006/relationships" name="Map (5)" sheetId="5" state="visible" r:id="rId5"/>
    <sheet xmlns:r="http://schemas.openxmlformats.org/officeDocument/2006/relationships" name="Map (7)" sheetId="6" state="visible" r:id="rId6"/>
    <sheet xmlns:r="http://schemas.openxmlformats.org/officeDocument/2006/relationships" name="Map (6)" sheetId="7" state="visible" r:id="rId7"/>
  </sheets>
  <definedNames>
    <definedName name="_2360" localSheetId="0">#REF!</definedName>
    <definedName name="_2360" localSheetId="1">#REF!</definedName>
    <definedName name="_2360" localSheetId="2">#REF!</definedName>
    <definedName name="_2360" localSheetId="3">#REF!</definedName>
    <definedName name="_2360" localSheetId="4">#REF!</definedName>
    <definedName name="_2360" localSheetId="6">#REF!</definedName>
    <definedName name="_2360" localSheetId="5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 (2)'!$A$1:$BY$45</definedName>
    <definedName name="_xlnm.Print_Area" localSheetId="2">'Map (3)'!$A$1:$BY$45</definedName>
    <definedName name="_xlnm.Print_Area" localSheetId="3">'Map (4)'!$A$1:$BY$45</definedName>
    <definedName name="_xlnm.Print_Area" localSheetId="4">'Map (5)'!$A$1:$BY$45</definedName>
    <definedName name="_xlnm.Print_Area" localSheetId="5">'Map (7)'!$A$1:$BY$45</definedName>
    <definedName name="_xlnm.Print_Area" localSheetId="6">'Map (6)'!$A$1:$BY$45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yy;@"/>
  </numFmts>
  <fonts count="28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sz val="2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10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20" fillId="0" borderId="0"/>
    <xf numFmtId="0" fontId="20" fillId="0" borderId="0"/>
  </cellStyleXfs>
  <cellXfs count="331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1" fontId="3" fillId="0" borderId="70" applyAlignment="1" pivotButton="0" quotePrefix="0" xfId="0">
      <alignment horizontal="right" vertical="center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0" borderId="71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4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1" fontId="3" fillId="0" borderId="81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10" applyAlignment="1" applyProtection="1" pivotButton="0" quotePrefix="0" xfId="0">
      <alignment horizontal="center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7" applyAlignment="1" applyProtection="1" pivotButton="0" quotePrefix="0" xfId="0">
      <alignment horizontal="right" vertical="center"/>
      <protection locked="0" hidden="0"/>
    </xf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9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20" fillId="0" borderId="0" pivotButton="0" quotePrefix="0" xfId="1"/>
    <xf numFmtId="0" fontId="27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7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2" applyAlignment="1" pivotButton="0" quotePrefix="0" xfId="1">
      <alignment vertical="center"/>
    </xf>
    <xf numFmtId="0" fontId="20" fillId="0" borderId="47" pivotButton="0" quotePrefix="0" xfId="1"/>
    <xf numFmtId="49" fontId="19" fillId="0" borderId="0" pivotButton="0" quotePrefix="0" xfId="1"/>
    <xf numFmtId="0" fontId="20" fillId="0" borderId="82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23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2" pivotButton="0" quotePrefix="0" xfId="1"/>
    <xf numFmtId="0" fontId="24" fillId="0" borderId="0" applyAlignment="1" pivotButton="0" quotePrefix="0" xfId="1">
      <alignment vertical="center"/>
    </xf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19" fillId="0" borderId="47" pivotButton="0" quotePrefix="0" xfId="1"/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6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3" fillId="0" borderId="83" applyAlignment="1" pivotButton="0" quotePrefix="0" xfId="0">
      <alignment horizontal="center" vertical="center"/>
    </xf>
    <xf numFmtId="0" fontId="3" fillId="0" borderId="84" applyAlignment="1" pivotButton="0" quotePrefix="0" xfId="0">
      <alignment horizontal="center" vertical="center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5" fontId="3" fillId="0" borderId="10" applyAlignment="1" pivotButton="0" quotePrefix="0" xfId="0">
      <alignment horizontal="center" vertical="center"/>
    </xf>
    <xf numFmtId="165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0" borderId="51" applyAlignment="1" pivotButton="0" quotePrefix="0" xfId="0">
      <alignment horizontal="center" vertical="center"/>
    </xf>
    <xf numFmtId="10" fontId="3" fillId="0" borderId="85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3" fillId="0" borderId="11" applyAlignment="1" pivotButton="0" quotePrefix="0" xfId="0">
      <alignment horizontal="center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25" applyAlignment="1" applyProtection="1" pivotButton="0" quotePrefix="0" xfId="0">
      <alignment horizontal="left" vertical="center"/>
      <protection locked="0" hidden="0"/>
    </xf>
    <xf numFmtId="0" fontId="3" fillId="2" borderId="26" applyAlignment="1" applyProtection="1" pivotButton="0" quotePrefix="0" xfId="0">
      <alignment horizontal="left" vertical="center"/>
      <protection locked="0" hidden="0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1" fontId="19" fillId="4" borderId="0" applyAlignment="1" pivotButton="0" quotePrefix="0" xfId="0">
      <alignment horizontal="right" vertical="center"/>
    </xf>
    <xf numFmtId="0" fontId="3" fillId="2" borderId="77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97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98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97" applyAlignment="1" applyProtection="1" pivotButton="0" quotePrefix="0" xfId="0">
      <alignment horizontal="left" vertical="center"/>
      <protection locked="0" hidden="0"/>
    </xf>
    <xf numFmtId="14" fontId="3" fillId="2" borderId="87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8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9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6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0" borderId="95" applyAlignment="1" pivotButton="0" quotePrefix="0" xfId="0">
      <alignment horizontal="center" vertical="center"/>
    </xf>
    <xf numFmtId="0" fontId="0" fillId="0" borderId="84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3" applyAlignment="1" pivotButton="0" quotePrefix="0" xfId="0">
      <alignment horizontal="center" vertical="center"/>
    </xf>
    <xf numFmtId="0" fontId="0" fillId="0" borderId="86" pivotButton="0" quotePrefix="0" xfId="0"/>
    <xf numFmtId="0" fontId="3" fillId="2" borderId="89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7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65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7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0" borderId="52" applyAlignment="1" pivotButton="0" quotePrefix="0" xfId="0">
      <alignment horizontal="center" vertical="center"/>
    </xf>
    <xf numFmtId="0" fontId="0" fillId="0" borderId="85" pivotButton="0" quotePrefix="0" xfId="0"/>
    <xf numFmtId="10" fontId="3" fillId="3" borderId="45" applyAlignment="1" pivotButton="0" quotePrefix="0" xfId="0">
      <alignment horizontal="center" vertical="center"/>
    </xf>
    <xf numFmtId="10" fontId="3" fillId="3" borderId="87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7" applyAlignment="1" applyProtection="1" pivotButton="0" quotePrefix="0" xfId="0">
      <alignment horizontal="center" vertical="center"/>
      <protection locked="0" hidden="0"/>
    </xf>
    <xf numFmtId="0" fontId="3" fillId="0" borderId="87" applyAlignment="1" pivotButton="0" quotePrefix="0" xfId="0">
      <alignment horizontal="center" vertical="center"/>
    </xf>
    <xf numFmtId="0" fontId="7" fillId="3" borderId="90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7" applyAlignment="1" pivotButton="0" quotePrefix="0" xfId="0">
      <alignment horizontal="center" vertical="center"/>
    </xf>
    <xf numFmtId="0" fontId="7" fillId="3" borderId="88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8" applyAlignment="1" pivotButton="0" quotePrefix="0" xfId="0">
      <alignment horizontal="center" vertical="center"/>
    </xf>
    <xf numFmtId="1" fontId="3" fillId="0" borderId="89" applyAlignment="1" pivotButton="0" quotePrefix="0" xfId="0">
      <alignment horizontal="center" vertical="center"/>
    </xf>
    <xf numFmtId="0" fontId="7" fillId="4" borderId="91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0" fillId="0" borderId="25" pivotButton="0" quotePrefix="0" xfId="0"/>
    <xf numFmtId="0" fontId="0" fillId="0" borderId="26" pivotButton="0" quotePrefix="0" xfId="0"/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80" applyAlignment="1" applyProtection="1" pivotButton="0" quotePrefix="0" xfId="0">
      <alignment horizontal="left" vertical="center"/>
      <protection locked="0" hidden="0"/>
    </xf>
    <xf numFmtId="0" fontId="25" fillId="0" borderId="98" applyAlignment="1" pivotButton="0" quotePrefix="0" xfId="1">
      <alignment horizontal="right" vertical="center"/>
    </xf>
    <xf numFmtId="49" fontId="4" fillId="2" borderId="97" applyAlignment="1" applyProtection="1" pivotButton="0" quotePrefix="0" xfId="1">
      <alignment horizontal="left" vertical="center"/>
      <protection locked="0" hidden="0"/>
    </xf>
    <xf numFmtId="0" fontId="25" fillId="0" borderId="90" applyAlignment="1" pivotButton="0" quotePrefix="0" xfId="1">
      <alignment horizontal="right" vertical="center"/>
    </xf>
    <xf numFmtId="14" fontId="4" fillId="2" borderId="87" applyAlignment="1" applyProtection="1" pivotButton="0" quotePrefix="0" xfId="1">
      <alignment horizontal="left" vertical="center"/>
      <protection locked="0" hidden="0"/>
    </xf>
    <xf numFmtId="49" fontId="4" fillId="2" borderId="87" applyAlignment="1" applyProtection="1" pivotButton="0" quotePrefix="0" xfId="1">
      <alignment horizontal="left" vertical="center"/>
      <protection locked="0" hidden="0"/>
    </xf>
    <xf numFmtId="0" fontId="25" fillId="0" borderId="88" applyAlignment="1" pivotButton="0" quotePrefix="0" xfId="1">
      <alignment horizontal="right" vertical="center"/>
    </xf>
    <xf numFmtId="49" fontId="4" fillId="2" borderId="89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49"/>
  <sheetViews>
    <sheetView showGridLines="0" tabSelected="1" zoomScaleNormal="100" workbookViewId="0">
      <selection activeCell="AA14" sqref="AA14"/>
    </sheetView>
  </sheetViews>
  <sheetFormatPr baseColWidth="8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152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</row>
    <row r="2" ht="13.5" customHeight="1" s="92" thickTop="1">
      <c r="A2" s="14" t="n"/>
      <c r="B2" s="15" t="inlineStr">
        <is>
          <t>Survey No</t>
        </is>
      </c>
      <c r="C2" s="263" t="inlineStr">
        <is>
          <t>INIS-102819-519</t>
        </is>
      </c>
      <c r="D2" s="264" t="n"/>
      <c r="E2" s="265" t="inlineStr">
        <is>
          <t>Item Surveyed</t>
        </is>
      </c>
      <c r="F2" s="266" t="n"/>
      <c r="G2" s="266" t="n"/>
      <c r="H2" s="267" t="n"/>
      <c r="I2" s="268" t="inlineStr">
        <is>
          <t>Curtain Wall Window Room 426</t>
        </is>
      </c>
      <c r="J2" s="266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4" t="n"/>
    </row>
    <row r="3" ht="13.5" customHeight="1" s="92">
      <c r="A3" s="16" t="n"/>
      <c r="B3" s="17" t="inlineStr">
        <is>
          <t>Date</t>
        </is>
      </c>
      <c r="C3" s="269" t="n">
        <v>43763</v>
      </c>
      <c r="D3" s="270" t="n"/>
      <c r="E3" s="271" t="inlineStr">
        <is>
          <t>Comments</t>
        </is>
      </c>
      <c r="F3" s="272" t="n"/>
      <c r="G3" s="272" t="n"/>
      <c r="H3" s="273" t="n"/>
      <c r="I3" s="274" t="inlineStr">
        <is>
          <t>1-5 North Window, 1-6 Middle Window, 11-15 South Window</t>
        </is>
      </c>
      <c r="J3" s="272" t="n"/>
      <c r="K3" s="272" t="n"/>
      <c r="L3" s="272" t="n"/>
      <c r="M3" s="272" t="n"/>
      <c r="N3" s="272" t="n"/>
      <c r="O3" s="272" t="n"/>
      <c r="P3" s="272" t="n"/>
      <c r="Q3" s="272" t="n"/>
      <c r="R3" s="272" t="n"/>
      <c r="S3" s="275" t="n"/>
    </row>
    <row r="4" ht="13.5" customHeight="1" s="92" thickBot="1">
      <c r="A4" s="18" t="n"/>
      <c r="B4" s="19" t="inlineStr">
        <is>
          <t>Survey Tech</t>
        </is>
      </c>
      <c r="C4" s="276" t="inlineStr">
        <is>
          <t>D. Love</t>
        </is>
      </c>
      <c r="D4" s="270" t="n"/>
      <c r="E4" s="277" t="n"/>
      <c r="F4" s="262" t="n"/>
      <c r="G4" s="262" t="n"/>
      <c r="H4" s="278" t="n"/>
      <c r="I4" s="279" t="n"/>
      <c r="J4" s="262" t="n"/>
      <c r="K4" s="262" t="n"/>
      <c r="L4" s="262" t="n"/>
      <c r="M4" s="262" t="n"/>
      <c r="N4" s="262" t="n"/>
      <c r="O4" s="262" t="n"/>
      <c r="P4" s="262" t="n"/>
      <c r="Q4" s="262" t="n"/>
      <c r="R4" s="262" t="n"/>
      <c r="S4" s="280" t="n"/>
    </row>
    <row r="5" ht="13.5" customHeight="1" s="92" thickTop="1">
      <c r="A5" s="20" t="n"/>
      <c r="B5" s="19" t="inlineStr">
        <is>
          <t>Count Room Tech</t>
        </is>
      </c>
      <c r="C5" s="276" t="inlineStr">
        <is>
          <t>P. Ray</t>
        </is>
      </c>
      <c r="D5" s="270" t="n"/>
      <c r="E5" s="21" t="inlineStr">
        <is>
          <t>Parameters</t>
        </is>
      </c>
      <c r="F5" s="22" t="n"/>
      <c r="G5" s="23" t="n"/>
      <c r="H5" s="24" t="n"/>
      <c r="I5" s="281" t="inlineStr">
        <is>
          <t>Gamma</t>
        </is>
      </c>
      <c r="J5" s="282" t="n"/>
      <c r="K5" s="283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69" t="n">
        <v>43766</v>
      </c>
      <c r="D6" s="270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76" t="inlineStr">
        <is>
          <t>Characterization</t>
        </is>
      </c>
      <c r="D7" s="270" t="n"/>
      <c r="E7" s="47" t="n"/>
      <c r="F7" s="48" t="n"/>
      <c r="G7" s="49" t="n"/>
      <c r="H7" s="50" t="inlineStr">
        <is>
          <t>Instrument Model</t>
        </is>
      </c>
      <c r="I7" s="93" t="n"/>
      <c r="J7" s="113" t="inlineStr">
        <is>
          <t>2350-1</t>
        </is>
      </c>
      <c r="K7" s="94" t="n"/>
      <c r="L7" s="284" t="inlineStr">
        <is>
          <t>2360/43-93</t>
        </is>
      </c>
      <c r="M7" s="285" t="n"/>
      <c r="N7" s="286">
        <f>IF(L7="","",L7)</f>
        <v/>
      </c>
      <c r="O7" s="287" t="n"/>
      <c r="P7" s="288" t="inlineStr">
        <is>
          <t>2929/43-10-1</t>
        </is>
      </c>
      <c r="Q7" s="285" t="n"/>
      <c r="R7" s="289">
        <f>IF(P7="","",P7)</f>
        <v/>
      </c>
      <c r="S7" s="290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91" t="inlineStr">
        <is>
          <t>RMA/CA</t>
        </is>
      </c>
      <c r="D8" s="292" t="n"/>
      <c r="E8" s="52" t="n"/>
      <c r="F8" s="53" t="n"/>
      <c r="G8" s="49" t="n"/>
      <c r="H8" s="50" t="inlineStr">
        <is>
          <t>Instrument SN</t>
        </is>
      </c>
      <c r="I8" s="93" t="n"/>
      <c r="J8" s="93" t="n">
        <v>260157</v>
      </c>
      <c r="K8" s="95" t="n"/>
      <c r="L8" s="293" t="inlineStr">
        <is>
          <t>227413/PR295918</t>
        </is>
      </c>
      <c r="M8" s="294" t="n"/>
      <c r="N8" s="293">
        <f>IF(L8="","",L8)</f>
        <v/>
      </c>
      <c r="O8" s="294" t="n"/>
      <c r="P8" s="295" t="inlineStr">
        <is>
          <t>190602/PR199159</t>
        </is>
      </c>
      <c r="Q8" s="294" t="n"/>
      <c r="R8" s="296">
        <f>IF(P8="","",P8)</f>
        <v/>
      </c>
      <c r="S8" s="270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96" t="n"/>
      <c r="J9" s="114" t="inlineStr">
        <is>
          <t>9/19/2020</t>
        </is>
      </c>
      <c r="K9" s="97" t="n"/>
      <c r="L9" s="297" t="n">
        <v>44058</v>
      </c>
      <c r="M9" s="294" t="n"/>
      <c r="N9" s="298">
        <f>IF(L9="","",L9)</f>
        <v/>
      </c>
      <c r="O9" s="294" t="n"/>
      <c r="P9" s="299" t="n">
        <v>43987</v>
      </c>
      <c r="Q9" s="294" t="n"/>
      <c r="R9" s="300">
        <f>IF(P9="","",P9)</f>
        <v/>
      </c>
      <c r="S9" s="270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1" t="n">
        <v>0.2112</v>
      </c>
      <c r="M10" s="294" t="n"/>
      <c r="N10" s="302" t="n">
        <v>0.75</v>
      </c>
      <c r="O10" s="303" t="n"/>
      <c r="P10" s="304" t="n">
        <v>0.346</v>
      </c>
      <c r="Q10" s="294" t="n"/>
      <c r="R10" s="305" t="n">
        <v>0.391</v>
      </c>
      <c r="S10" s="270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98" t="n"/>
      <c r="J11" s="98" t="n">
        <v>9</v>
      </c>
      <c r="K11" s="99" t="n"/>
      <c r="L11" s="306" t="n">
        <v>1</v>
      </c>
      <c r="M11" s="294" t="n"/>
      <c r="N11" s="306" t="n">
        <v>154</v>
      </c>
      <c r="O11" s="294" t="n"/>
      <c r="P11" s="306" t="n">
        <v>28</v>
      </c>
      <c r="Q11" s="294" t="n"/>
      <c r="R11" s="307" t="n">
        <v>2417</v>
      </c>
      <c r="S11" s="270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5" t="n">
        <v>1</v>
      </c>
      <c r="M12" s="294" t="n"/>
      <c r="N12" s="295" t="n">
        <v>1</v>
      </c>
      <c r="O12" s="294" t="n"/>
      <c r="P12" s="295" t="n">
        <v>1</v>
      </c>
      <c r="Q12" s="294" t="n"/>
      <c r="R12" s="296" t="n">
        <v>1</v>
      </c>
      <c r="S12" s="270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3" t="n">
        <v>1</v>
      </c>
      <c r="M13" s="294" t="n"/>
      <c r="N13" s="293" t="n">
        <v>1</v>
      </c>
      <c r="O13" s="294" t="n"/>
      <c r="P13" s="293" t="n">
        <v>60</v>
      </c>
      <c r="Q13" s="294" t="n"/>
      <c r="R13" s="308" t="n">
        <v>60</v>
      </c>
      <c r="S13" s="270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3" t="n">
        <v>1</v>
      </c>
      <c r="M14" s="294" t="n"/>
      <c r="N14" s="293" t="n">
        <v>1</v>
      </c>
      <c r="O14" s="294" t="n"/>
      <c r="P14" s="293" t="n">
        <v>1</v>
      </c>
      <c r="Q14" s="294" t="n"/>
      <c r="R14" s="308" t="n">
        <v>1</v>
      </c>
      <c r="S14" s="270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309" t="inlineStr">
        <is>
          <t>MDCR</t>
        </is>
      </c>
      <c r="F15" s="310" t="n"/>
      <c r="G15" s="310" t="n"/>
      <c r="H15" s="294" t="n"/>
      <c r="I15" s="72" t="n"/>
      <c r="J15" s="73" t="n"/>
      <c r="K15" s="74" t="n"/>
      <c r="L15" s="311">
        <f>IF(ISBLANK(L11)," ",3+3.29*((L11/L13)*L14*(1+(L14/L13)))^0.5)</f>
        <v/>
      </c>
      <c r="M15" s="294" t="n"/>
      <c r="N15" s="311">
        <f>IF(ISBLANK(N11)," ",3+3.29*((N11/N13)*N14*(1+(N14/N13)))^0.5)</f>
        <v/>
      </c>
      <c r="O15" s="294" t="n"/>
      <c r="P15" s="311">
        <f>IF(ISBLANK(P11)," ",3+3.29*((P11/P13)*P14*(1+(P14/P13)))^0.5)</f>
        <v/>
      </c>
      <c r="Q15" s="294" t="n"/>
      <c r="R15" s="312">
        <f>IF(ISBLANK(R11)," ",3+3.29*((R11/R13)*R14*(1+(R14/R13)))^0.5)</f>
        <v/>
      </c>
      <c r="S15" s="270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3" t="inlineStr">
        <is>
          <t>MDC</t>
        </is>
      </c>
      <c r="F16" s="314" t="n"/>
      <c r="G16" s="314" t="n"/>
      <c r="H16" s="315" t="n"/>
      <c r="I16" s="72" t="n"/>
      <c r="J16" s="73" t="n"/>
      <c r="K16" s="74" t="n"/>
      <c r="L16" s="311">
        <f>IF(ISBLANK(L11)," ",(3+3.29*((L11/L13)*L14*(1+(L14/L13)))^0.5)/L14/L10/L12)</f>
        <v/>
      </c>
      <c r="M16" s="294" t="n"/>
      <c r="N16" s="311">
        <f>IF(ISBLANK(N11)," ",(3+3.29*((N11/N13)*N14*(1+(N14/N13)))^0.5)/N14/N10/N12)</f>
        <v/>
      </c>
      <c r="O16" s="294" t="n"/>
      <c r="P16" s="316">
        <f>IF(ISBLANK(P11)," ",(3+3.29*((P11/P13)*P14*(1+(P14/P13)))^0.5)/P14/P10/P12)</f>
        <v/>
      </c>
      <c r="Q16" s="315" t="n"/>
      <c r="R16" s="317">
        <f>IF(ISBLANK(R11)," ",(3+3.29*((R11/R13)*R14*(1+(R14/R13)))^0.5)/R14/R10/R12)</f>
        <v/>
      </c>
      <c r="S16" s="292" t="n"/>
      <c r="V16" s="31" t="n"/>
    </row>
    <row r="17" ht="24" customHeight="1" s="92" thickBot="1" thickTop="1">
      <c r="A17" s="6" t="inlineStr">
        <is>
          <t>No.</t>
        </is>
      </c>
      <c r="B17" s="318" t="inlineStr">
        <is>
          <t>Descriptions</t>
        </is>
      </c>
      <c r="C17" s="214" t="n"/>
      <c r="D17" s="214" t="n"/>
      <c r="E17" s="214" t="n"/>
      <c r="F17" s="214" t="n"/>
      <c r="G17" s="214" t="n"/>
      <c r="H17" s="215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00" t="n">
        <v>1</v>
      </c>
      <c r="B18" s="319" t="inlineStr">
        <is>
          <t>Left upper side -  Side LAW:0/635,   Sill LAW:1/1569</t>
        </is>
      </c>
      <c r="C18" s="320" t="n"/>
      <c r="D18" s="320" t="n"/>
      <c r="E18" s="320" t="n"/>
      <c r="F18" s="320" t="n"/>
      <c r="G18" s="320" t="n"/>
      <c r="H18" s="321" t="n"/>
      <c r="I18" s="101" t="n"/>
      <c r="J18" s="102" t="n">
        <v>17.3</v>
      </c>
      <c r="K18" s="102" t="n"/>
      <c r="L18" s="103" t="n">
        <v>0</v>
      </c>
      <c r="M18" s="76">
        <f>IF(ISBLANK(L18)," ",((L18/$L$14)-($L$11/$L$13))/$L$10/$L$12)</f>
        <v/>
      </c>
      <c r="N18" s="103" t="n">
        <v>935</v>
      </c>
      <c r="O18" s="77">
        <f>IF(ISBLANK(N18)," ",((N18/$N$14)-($N$11/$N$13))/$N$10/$N$12)</f>
        <v/>
      </c>
      <c r="P18" s="103" t="n">
        <v>0</v>
      </c>
      <c r="Q18" s="78">
        <f>IF(ISBLANK(P18)," ",((P18/$P$14)-($P$11/$P$13))/$P$10/$P$12)</f>
        <v/>
      </c>
      <c r="R18" s="79" t="n">
        <v>92</v>
      </c>
      <c r="S18" s="80">
        <f>IF(ISBLANK(R18)," ",((R18/$R$14)-($R$11/$R$13))/$R$10/$R$12)</f>
        <v/>
      </c>
    </row>
    <row r="19" ht="15.6" customFormat="1" customHeight="1" s="81">
      <c r="A19" s="104" t="n">
        <v>2</v>
      </c>
      <c r="B19" s="322" t="inlineStr">
        <is>
          <t>Right lower side -  Side LAW:0/635,   Sill LAW:1/1569</t>
        </is>
      </c>
      <c r="C19" s="310" t="n"/>
      <c r="D19" s="310" t="n"/>
      <c r="E19" s="310" t="n"/>
      <c r="F19" s="310" t="n"/>
      <c r="G19" s="310" t="n"/>
      <c r="H19" s="294" t="n"/>
      <c r="I19" s="105" t="n"/>
      <c r="J19" s="102" t="n">
        <v>17.8</v>
      </c>
      <c r="K19" s="102" t="n"/>
      <c r="L19" s="106" t="n">
        <v>1</v>
      </c>
      <c r="M19" s="76">
        <f>IF(ISBLANK(L19)," ",((L19/$L$14)-($L$11/$L$13))/$L$10/$L$12)</f>
        <v/>
      </c>
      <c r="N19" s="106" t="n">
        <v>798</v>
      </c>
      <c r="O19" s="76">
        <f>IF(ISBLANK(N19)," ",((N19/$N$14)-($N$11/$N$13))/$N$10/$N$12)</f>
        <v/>
      </c>
      <c r="P19" s="106" t="n">
        <v>0</v>
      </c>
      <c r="Q19" s="76">
        <f>IF(ISBLANK(P19)," ",((P19/$P$14)-($P$11/$P$13))/$P$10/$P$12)</f>
        <v/>
      </c>
      <c r="R19" s="79" t="n">
        <v>98</v>
      </c>
      <c r="S19" s="82">
        <f>IF(ISBLANK(R19)," ",((R19/$R$14)-($R$11/$R$13))/$R$10/$R$12)</f>
        <v/>
      </c>
    </row>
    <row r="20" ht="15.6" customFormat="1" customHeight="1" s="81">
      <c r="A20" s="100" t="n">
        <v>3</v>
      </c>
      <c r="B20" s="322" t="inlineStr">
        <is>
          <t>Top of window tray  -  Side LAW:0/635,   Sill LAW:1/1569</t>
        </is>
      </c>
      <c r="C20" s="310" t="n"/>
      <c r="D20" s="310" t="n"/>
      <c r="E20" s="310" t="n"/>
      <c r="F20" s="310" t="n"/>
      <c r="G20" s="310" t="n"/>
      <c r="H20" s="294" t="n"/>
      <c r="I20" s="105" t="n"/>
      <c r="J20" s="102" t="n">
        <v>19</v>
      </c>
      <c r="K20" s="102" t="n"/>
      <c r="L20" s="106" t="n">
        <v>1</v>
      </c>
      <c r="M20" s="76">
        <f>IF(ISBLANK(L20)," ",((L20/$L$14)-($L$11/$L$13))/$L$10/$L$12)</f>
        <v/>
      </c>
      <c r="N20" s="106" t="n">
        <v>1455</v>
      </c>
      <c r="O20" s="76">
        <f>IF(ISBLANK(N20)," ",((N20/$N$14)-($N$11/$N$13))/$N$10/$N$12)</f>
        <v/>
      </c>
      <c r="P20" s="106" t="n">
        <v>2</v>
      </c>
      <c r="Q20" s="76">
        <f>IF(ISBLANK(P20)," ",((P20/$P$14)-($P$11/$P$13))/$P$10/$P$12)</f>
        <v/>
      </c>
      <c r="R20" s="79" t="n">
        <v>338</v>
      </c>
      <c r="S20" s="82">
        <f>IF(ISBLANK(R20)," ",((R20/$R$14)-($R$11/$R$13))/$R$10/$R$12)</f>
        <v/>
      </c>
    </row>
    <row r="21" ht="15.6" customFormat="1" customHeight="1" s="81">
      <c r="A21" s="104" t="n">
        <v>4</v>
      </c>
      <c r="B21" s="322" t="inlineStr">
        <is>
          <t>Left sill  -  Side LAW:0/635,   Sill LAW:1/1569</t>
        </is>
      </c>
      <c r="C21" s="310" t="n"/>
      <c r="D21" s="310" t="n"/>
      <c r="E21" s="310" t="n"/>
      <c r="F21" s="310" t="n"/>
      <c r="G21" s="310" t="n"/>
      <c r="H21" s="294" t="n"/>
      <c r="I21" s="105" t="n"/>
      <c r="J21" s="102" t="n"/>
      <c r="K21" s="102" t="n"/>
      <c r="L21" s="106" t="n">
        <v>0</v>
      </c>
      <c r="M21" s="76">
        <f>IF(ISBLANK(L21)," ",((L21/$L$14)-($L$11/$L$13))/$L$10/$L$12)</f>
        <v/>
      </c>
      <c r="N21" s="106" t="n">
        <v>518</v>
      </c>
      <c r="O21" s="76">
        <f>IF(ISBLANK(N21)," ",((N21/$N$14)-($N$11/$N$13))/$N$10/$N$12)</f>
        <v/>
      </c>
      <c r="P21" s="106" t="n">
        <v>0</v>
      </c>
      <c r="Q21" s="76">
        <f>IF(ISBLANK(P21)," ",((P21/$P$14)-($P$11/$P$13))/$P$10/$P$12)</f>
        <v/>
      </c>
      <c r="R21" s="79" t="n">
        <v>118</v>
      </c>
      <c r="S21" s="82">
        <f>IF(ISBLANK(R21)," ",((R21/$R$14)-($R$11/$R$13))/$R$10/$R$12)</f>
        <v/>
      </c>
    </row>
    <row r="22" ht="15.6" customFormat="1" customHeight="1" s="81">
      <c r="A22" s="100" t="n">
        <v>5</v>
      </c>
      <c r="B22" s="322" t="inlineStr">
        <is>
          <t>Right sill -  Side LAW:0/635,   Sill LAW:1/1569</t>
        </is>
      </c>
      <c r="C22" s="310" t="n"/>
      <c r="D22" s="310" t="n"/>
      <c r="E22" s="310" t="n"/>
      <c r="F22" s="310" t="n"/>
      <c r="G22" s="310" t="n"/>
      <c r="H22" s="294" t="n"/>
      <c r="I22" s="105" t="n"/>
      <c r="J22" s="102" t="n"/>
      <c r="K22" s="102" t="n"/>
      <c r="L22" s="106" t="n">
        <v>1</v>
      </c>
      <c r="M22" s="76">
        <f>IF(ISBLANK(L22)," ",((L22/$L$14)-($L$11/$L$13))/$L$10/$L$12)</f>
        <v/>
      </c>
      <c r="N22" s="106" t="n">
        <v>684</v>
      </c>
      <c r="O22" s="76">
        <f>IF(ISBLANK(N22)," ",((N22/$N$14)-($N$11/$N$13))/$N$10/$N$12)</f>
        <v/>
      </c>
      <c r="P22" s="106" t="n">
        <v>2</v>
      </c>
      <c r="Q22" s="76">
        <f>IF(ISBLANK(P22)," ",((P22/$P$14)-($P$11/$P$13))/$P$10/$P$12)</f>
        <v/>
      </c>
      <c r="R22" s="79" t="n">
        <v>271</v>
      </c>
      <c r="S22" s="82">
        <f>IF(ISBLANK(R22)," ",((R22/$R$14)-($R$11/$R$13))/$R$10/$R$12)</f>
        <v/>
      </c>
    </row>
    <row r="23" ht="15.6" customFormat="1" customHeight="1" s="81">
      <c r="A23" s="104" t="n">
        <v>6</v>
      </c>
      <c r="B23" s="322" t="inlineStr">
        <is>
          <t>Left mid side -  Side LAW:0/362,   Sill LAW:1/684</t>
        </is>
      </c>
      <c r="C23" s="310" t="n"/>
      <c r="D23" s="310" t="n"/>
      <c r="E23" s="310" t="n"/>
      <c r="F23" s="310" t="n"/>
      <c r="G23" s="310" t="n"/>
      <c r="H23" s="294" t="n"/>
      <c r="I23" s="105" t="n"/>
      <c r="J23" s="102" t="n">
        <v>19.2</v>
      </c>
      <c r="K23" s="102" t="n"/>
      <c r="L23" s="106" t="n">
        <v>0</v>
      </c>
      <c r="M23" s="76">
        <f>IF(ISBLANK(L23)," ",((L23/$L$14)-($L$11/$L$13))/$L$10/$L$12)</f>
        <v/>
      </c>
      <c r="N23" s="106" t="n">
        <v>321</v>
      </c>
      <c r="O23" s="76">
        <f>IF(ISBLANK(N23)," ",((N23/$N$14)-($N$11/$N$13))/$N$10/$N$12)</f>
        <v/>
      </c>
      <c r="P23" s="106" t="n">
        <v>0</v>
      </c>
      <c r="Q23" s="76">
        <f>IF(ISBLANK(P23)," ",((P23/$P$14)-($P$11/$P$13))/$P$10/$P$12)</f>
        <v/>
      </c>
      <c r="R23" s="79" t="n">
        <v>54</v>
      </c>
      <c r="S23" s="82">
        <f>IF(ISBLANK(R23)," ",((R23/$R$14)-($R$11/$R$13))/$R$10/$R$12)</f>
        <v/>
      </c>
    </row>
    <row r="24" ht="15.6" customFormat="1" customHeight="1" s="81">
      <c r="A24" s="100" t="n">
        <v>7</v>
      </c>
      <c r="B24" s="322" t="inlineStr">
        <is>
          <t>Right lower side -  Side LAW:0/362,   Sill LAW:1/684</t>
        </is>
      </c>
      <c r="C24" s="310" t="n"/>
      <c r="D24" s="310" t="n"/>
      <c r="E24" s="310" t="n"/>
      <c r="F24" s="310" t="n"/>
      <c r="G24" s="310" t="n"/>
      <c r="H24" s="294" t="n"/>
      <c r="I24" s="105" t="n"/>
      <c r="J24" s="102" t="n">
        <v>14.4</v>
      </c>
      <c r="K24" s="102" t="n"/>
      <c r="L24" s="106" t="n">
        <v>1</v>
      </c>
      <c r="M24" s="76">
        <f>IF(ISBLANK(L24)," ",((L24/$L$14)-($L$11/$L$13))/$L$10/$L$12)</f>
        <v/>
      </c>
      <c r="N24" s="106" t="n">
        <v>274</v>
      </c>
      <c r="O24" s="76">
        <f>IF(ISBLANK(N24)," ",((N24/$N$14)-($N$11/$N$13))/$N$10/$N$12)</f>
        <v/>
      </c>
      <c r="P24" s="106" t="n">
        <v>1</v>
      </c>
      <c r="Q24" s="76">
        <f>IF(ISBLANK(P24)," ",((P24/$P$14)-($P$11/$P$13))/$P$10/$P$12)</f>
        <v/>
      </c>
      <c r="R24" s="79" t="n">
        <v>46</v>
      </c>
      <c r="S24" s="82">
        <f>IF(ISBLANK(R24)," ",((R24/$R$14)-($R$11/$R$13))/$R$10/$R$12)</f>
        <v/>
      </c>
    </row>
    <row r="25" ht="15.6" customFormat="1" customHeight="1" s="81">
      <c r="A25" s="104" t="n">
        <v>8</v>
      </c>
      <c r="B25" s="322" t="inlineStr">
        <is>
          <t>Top of window tray -  Side LAW:0/362,   Sill LAW:1/684</t>
        </is>
      </c>
      <c r="C25" s="310" t="n"/>
      <c r="D25" s="310" t="n"/>
      <c r="E25" s="310" t="n"/>
      <c r="F25" s="310" t="n"/>
      <c r="G25" s="310" t="n"/>
      <c r="H25" s="294" t="n"/>
      <c r="I25" s="105" t="n"/>
      <c r="J25" s="102" t="n">
        <v>15.6</v>
      </c>
      <c r="K25" s="102" t="n"/>
      <c r="L25" s="106" t="n">
        <v>0</v>
      </c>
      <c r="M25" s="76">
        <f>IF(ISBLANK(L25)," ",((L25/$L$14)-($L$11/$L$13))/$L$10/$L$12)</f>
        <v/>
      </c>
      <c r="N25" s="106" t="n">
        <v>1038</v>
      </c>
      <c r="O25" s="76">
        <f>IF(ISBLANK(N25)," ",((N25/$N$14)-($N$11/$N$13))/$N$10/$N$12)</f>
        <v/>
      </c>
      <c r="P25" s="106" t="n">
        <v>1</v>
      </c>
      <c r="Q25" s="76">
        <f>IF(ISBLANK(P25)," ",((P25/$P$14)-($P$11/$P$13))/$P$10/$P$12)</f>
        <v/>
      </c>
      <c r="R25" s="79" t="n">
        <v>555</v>
      </c>
      <c r="S25" s="82">
        <f>IF(ISBLANK(R25)," ",((R25/$R$14)-($R$11/$R$13))/$R$10/$R$12)</f>
        <v/>
      </c>
    </row>
    <row r="26" ht="15.6" customFormat="1" customHeight="1" s="81">
      <c r="A26" s="100" t="n">
        <v>9</v>
      </c>
      <c r="B26" s="322" t="inlineStr">
        <is>
          <t>Left sill window -  Side LAW:0/362,   Sill LAW:1/684</t>
        </is>
      </c>
      <c r="C26" s="310" t="n"/>
      <c r="D26" s="310" t="n"/>
      <c r="E26" s="310" t="n"/>
      <c r="F26" s="310" t="n"/>
      <c r="G26" s="310" t="n"/>
      <c r="H26" s="294" t="n"/>
      <c r="I26" s="105" t="n"/>
      <c r="J26" s="102" t="n"/>
      <c r="K26" s="107" t="n"/>
      <c r="L26" s="106" t="n">
        <v>0</v>
      </c>
      <c r="M26" s="76">
        <f>IF(ISBLANK(L26)," ",((L26/$L$14)-($L$11/$L$13))/$L$10/$L$12)</f>
        <v/>
      </c>
      <c r="N26" s="106" t="n">
        <v>293</v>
      </c>
      <c r="O26" s="76">
        <f>IF(ISBLANK(N26)," ",((N26/$N$14)-($N$11/$N$13))/$N$10/$N$12)</f>
        <v/>
      </c>
      <c r="P26" s="106" t="n">
        <v>0</v>
      </c>
      <c r="Q26" s="76">
        <f>IF(ISBLANK(P26)," ",((P26/$P$14)-($P$11/$P$13))/$P$10/$P$12)</f>
        <v/>
      </c>
      <c r="R26" s="79" t="n">
        <v>56</v>
      </c>
      <c r="S26" s="82">
        <f>IF(ISBLANK(R26)," ",((R26/$R$14)-($R$11/$R$13))/$R$10/$R$12)</f>
        <v/>
      </c>
    </row>
    <row r="27" ht="15.6" customFormat="1" customHeight="1" s="81">
      <c r="A27" s="104" t="n">
        <v>10</v>
      </c>
      <c r="B27" s="219" t="inlineStr">
        <is>
          <t>Right sill window -  Side LAW:0/362,   Sill LAW:1/684</t>
        </is>
      </c>
      <c r="C27" s="220" t="n"/>
      <c r="D27" s="220" t="n"/>
      <c r="E27" s="220" t="n"/>
      <c r="F27" s="220" t="n"/>
      <c r="G27" s="220" t="n"/>
      <c r="H27" s="221" t="n"/>
      <c r="I27" s="105" t="n"/>
      <c r="J27" s="102" t="n"/>
      <c r="K27" s="107" t="n"/>
      <c r="L27" s="106" t="n">
        <v>0</v>
      </c>
      <c r="M27" s="76">
        <f>IF(ISBLANK(L27)," ",((L27/$L$14)-($L$11/$L$13))/$L$10/$L$12)</f>
        <v/>
      </c>
      <c r="N27" s="106" t="n">
        <v>277</v>
      </c>
      <c r="O27" s="76">
        <f>IF(ISBLANK(N27)," ",((N27/$N$14)-($N$11/$N$13))/$N$10/$N$12)</f>
        <v/>
      </c>
      <c r="P27" s="106" t="n">
        <v>1</v>
      </c>
      <c r="Q27" s="76">
        <f>IF(ISBLANK(P27)," ",((P27/$P$14)-($P$11/$P$13))/$P$10/$P$12)</f>
        <v/>
      </c>
      <c r="R27" s="79" t="n">
        <v>58</v>
      </c>
      <c r="S27" s="82">
        <f>IF(ISBLANK(R27)," ",((R27/$R$14)-($R$11/$R$13))/$R$10/$R$12)</f>
        <v/>
      </c>
    </row>
    <row r="28" ht="15.6" customFormat="1" customHeight="1" s="81">
      <c r="A28" s="100" t="n">
        <v>11</v>
      </c>
      <c r="B28" s="322" t="inlineStr">
        <is>
          <t>Left lower window -  Side LAW:0/350,   Sill LAW:0/408</t>
        </is>
      </c>
      <c r="C28" s="310" t="n"/>
      <c r="D28" s="310" t="n"/>
      <c r="E28" s="310" t="n"/>
      <c r="F28" s="310" t="n"/>
      <c r="G28" s="310" t="n"/>
      <c r="H28" s="294" t="n"/>
      <c r="I28" s="105" t="n"/>
      <c r="J28" s="102" t="n">
        <v>12.8</v>
      </c>
      <c r="K28" s="107" t="n"/>
      <c r="L28" s="106" t="n">
        <v>0</v>
      </c>
      <c r="M28" s="76">
        <f>IF(ISBLANK(L28)," ",((L28/$L$14)-($L$11/$L$13))/$L$10/$L$12)</f>
        <v/>
      </c>
      <c r="N28" s="106" t="n">
        <v>375</v>
      </c>
      <c r="O28" s="76">
        <f>IF(ISBLANK(N28)," ",((N28/$N$14)-($N$11/$N$13))/$N$10/$N$12)</f>
        <v/>
      </c>
      <c r="P28" s="106" t="n">
        <v>0</v>
      </c>
      <c r="Q28" s="76">
        <f>IF(ISBLANK(P28)," ",((P28/$P$14)-($P$11/$P$13))/$P$10/$P$12)</f>
        <v/>
      </c>
      <c r="R28" s="79" t="n">
        <v>48</v>
      </c>
      <c r="S28" s="82">
        <f>IF(ISBLANK(R28)," ",((R28/$R$14)-($R$11/$R$13))/$R$10/$R$12)</f>
        <v/>
      </c>
    </row>
    <row r="29" ht="15.6" customFormat="1" customHeight="1" s="81">
      <c r="A29" s="104" t="n">
        <v>12</v>
      </c>
      <c r="B29" s="322" t="inlineStr">
        <is>
          <t>Right upper window -  Side LAW:0/350,   Sill LAW:0/408</t>
        </is>
      </c>
      <c r="C29" s="310" t="n"/>
      <c r="D29" s="310" t="n"/>
      <c r="E29" s="310" t="n"/>
      <c r="F29" s="310" t="n"/>
      <c r="G29" s="310" t="n"/>
      <c r="H29" s="294" t="n"/>
      <c r="I29" s="105" t="n"/>
      <c r="J29" s="102" t="n">
        <v>13.3</v>
      </c>
      <c r="K29" s="107" t="n"/>
      <c r="L29" s="106" t="n">
        <v>0</v>
      </c>
      <c r="M29" s="76">
        <f>IF(ISBLANK(L29)," ",((L29/$L$14)-($L$11/$L$13))/$L$10/$L$12)</f>
        <v/>
      </c>
      <c r="N29" s="106" t="n">
        <v>427</v>
      </c>
      <c r="O29" s="76">
        <f>IF(ISBLANK(N29)," ",((N29/$N$14)-($N$11/$N$13))/$N$10/$N$12)</f>
        <v/>
      </c>
      <c r="P29" s="106" t="n">
        <v>0</v>
      </c>
      <c r="Q29" s="76">
        <f>IF(ISBLANK(P29)," ",((P29/$P$14)-($P$11/$P$13))/$P$10/$P$12)</f>
        <v/>
      </c>
      <c r="R29" s="79" t="n">
        <v>36</v>
      </c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00" t="n">
        <v>13</v>
      </c>
      <c r="B30" s="322" t="inlineStr">
        <is>
          <t>Top frame -  Side LAW:0/350,   Sill LAW:0/408</t>
        </is>
      </c>
      <c r="C30" s="310" t="n"/>
      <c r="D30" s="310" t="n"/>
      <c r="E30" s="310" t="n"/>
      <c r="F30" s="310" t="n"/>
      <c r="G30" s="310" t="n"/>
      <c r="H30" s="294" t="n"/>
      <c r="I30" s="105" t="n"/>
      <c r="J30" s="102" t="n"/>
      <c r="K30" s="107" t="n"/>
      <c r="L30" s="106" t="n">
        <v>0</v>
      </c>
      <c r="M30" s="76">
        <f>IF(ISBLANK(L30)," ",((L30/$L$14)-($L$11/$L$13))/$L$10/$L$12)</f>
        <v/>
      </c>
      <c r="N30" s="106" t="n">
        <v>547</v>
      </c>
      <c r="O30" s="76">
        <f>IF(ISBLANK(N30)," ",((N30/$N$14)-($N$11/$N$13))/$N$10/$N$12)</f>
        <v/>
      </c>
      <c r="P30" s="106" t="n">
        <v>0</v>
      </c>
      <c r="Q30" s="76">
        <f>IF(ISBLANK(P30)," ",((P30/$P$14)-($P$11/$P$13))/$P$10/$P$12)</f>
        <v/>
      </c>
      <c r="R30" s="79" t="n">
        <v>215</v>
      </c>
      <c r="S30" s="82">
        <f>IF(ISBLANK(R30)," ",((R30/$R$14)-($R$11/$R$13))/$R$10/$R$12)</f>
        <v/>
      </c>
    </row>
    <row r="31" ht="15.6" customFormat="1" customHeight="1" s="81">
      <c r="A31" s="104" t="n">
        <v>14</v>
      </c>
      <c r="B31" s="322" t="inlineStr">
        <is>
          <t>Left sill window -  Side LAW:0/350,   Sill LAW:0/408</t>
        </is>
      </c>
      <c r="C31" s="310" t="n"/>
      <c r="D31" s="310" t="n"/>
      <c r="E31" s="310" t="n"/>
      <c r="F31" s="310" t="n"/>
      <c r="G31" s="310" t="n"/>
      <c r="H31" s="294" t="n"/>
      <c r="I31" s="105" t="n"/>
      <c r="J31" s="102" t="n">
        <v>14.3</v>
      </c>
      <c r="K31" s="107" t="n"/>
      <c r="L31" s="106" t="n">
        <v>1</v>
      </c>
      <c r="M31" s="76">
        <f>IF(ISBLANK(L31)," ",((L31/$L$14)-($L$11/$L$13))/$L$10/$L$12)</f>
        <v/>
      </c>
      <c r="N31" s="106" t="n">
        <v>215</v>
      </c>
      <c r="O31" s="76">
        <f>IF(ISBLANK(N31)," ",((N31/$N$14)-($N$11/$N$13))/$N$10/$N$12)</f>
        <v/>
      </c>
      <c r="P31" s="106" t="n">
        <v>0</v>
      </c>
      <c r="Q31" s="76">
        <f>IF(ISBLANK(P31)," ",((P31/$P$14)-($P$11/$P$13))/$P$10/$P$12)</f>
        <v/>
      </c>
      <c r="R31" s="79" t="n">
        <v>47</v>
      </c>
      <c r="S31" s="82">
        <f>IF(ISBLANK(R31)," ",((R31/$R$14)-($R$11/$R$13))/$R$10/$R$12)</f>
        <v/>
      </c>
    </row>
    <row r="32" ht="15.6" customFormat="1" customHeight="1" s="81">
      <c r="A32" s="100" t="n">
        <v>15</v>
      </c>
      <c r="B32" s="322" t="inlineStr">
        <is>
          <t>Right sill window -  Side LAW:0/350,   Sill LAW:0/408</t>
        </is>
      </c>
      <c r="C32" s="310" t="n"/>
      <c r="D32" s="310" t="n"/>
      <c r="E32" s="310" t="n"/>
      <c r="F32" s="310" t="n"/>
      <c r="G32" s="310" t="n"/>
      <c r="H32" s="294" t="n"/>
      <c r="I32" s="105" t="n"/>
      <c r="J32" s="102" t="n"/>
      <c r="K32" s="107" t="n"/>
      <c r="L32" s="106" t="n">
        <v>0</v>
      </c>
      <c r="M32" s="76">
        <f>IF(ISBLANK(L32)," ",((L32/$L$14)-($L$11/$L$13))/$L$10/$L$12)</f>
        <v/>
      </c>
      <c r="N32" s="106" t="n">
        <v>199</v>
      </c>
      <c r="O32" s="76">
        <f>IF(ISBLANK(N32)," ",((N32/$N$14)-($N$11/$N$13))/$N$10/$N$12)</f>
        <v/>
      </c>
      <c r="P32" s="106" t="n">
        <v>0</v>
      </c>
      <c r="Q32" s="76">
        <f>IF(ISBLANK(P32)," ",((P32/$P$14)-($P$11/$P$13))/$P$10/$P$12)</f>
        <v/>
      </c>
      <c r="R32" s="79" t="n">
        <v>57</v>
      </c>
      <c r="S32" s="82">
        <f>IF(ISBLANK(R32)," ",((R32/$R$14)-($R$11/$R$13))/$R$10/$R$12)</f>
        <v/>
      </c>
    </row>
    <row r="33" ht="15.6" customFormat="1" customHeight="1" s="81">
      <c r="A33" s="104" t="n"/>
      <c r="B33" s="322" t="n"/>
      <c r="C33" s="310" t="n"/>
      <c r="D33" s="310" t="n"/>
      <c r="E33" s="310" t="n"/>
      <c r="F33" s="310" t="n"/>
      <c r="G33" s="310" t="n"/>
      <c r="H33" s="294" t="n"/>
      <c r="I33" s="105" t="n"/>
      <c r="J33" s="102" t="n"/>
      <c r="K33" s="107" t="n"/>
      <c r="L33" s="106" t="n"/>
      <c r="M33" s="76">
        <f>IF(ISBLANK(L33)," ",((L33/$L$14)-($L$11/$L$13))/$L$10/$L$12)</f>
        <v/>
      </c>
      <c r="N33" s="106" t="n"/>
      <c r="O33" s="76">
        <f>IF(ISBLANK(N33)," ",((N33/$N$14)-($N$11/$N$13))/$N$10/$N$12)</f>
        <v/>
      </c>
      <c r="P33" s="106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00" t="n"/>
      <c r="B34" s="322" t="n"/>
      <c r="C34" s="310" t="n"/>
      <c r="D34" s="310" t="n"/>
      <c r="E34" s="310" t="n"/>
      <c r="F34" s="310" t="n"/>
      <c r="G34" s="310" t="n"/>
      <c r="H34" s="294" t="n"/>
      <c r="I34" s="105" t="n"/>
      <c r="J34" s="102" t="n"/>
      <c r="K34" s="107" t="n"/>
      <c r="L34" s="106" t="n"/>
      <c r="M34" s="76">
        <f>IF(ISBLANK(L34)," ",((L34/$L$14)-($L$11/$L$13))/$L$10/$L$12)</f>
        <v/>
      </c>
      <c r="N34" s="106" t="n"/>
      <c r="O34" s="76">
        <f>IF(ISBLANK(N34)," ",((N34/$N$14)-($N$11/$N$13))/$N$10/$N$12)</f>
        <v/>
      </c>
      <c r="P34" s="106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04" t="n"/>
      <c r="B35" s="322" t="n"/>
      <c r="C35" s="310" t="n"/>
      <c r="D35" s="310" t="n"/>
      <c r="E35" s="310" t="n"/>
      <c r="F35" s="310" t="n"/>
      <c r="G35" s="310" t="n"/>
      <c r="H35" s="294" t="n"/>
      <c r="I35" s="105" t="n"/>
      <c r="J35" s="102" t="n"/>
      <c r="K35" s="107" t="n"/>
      <c r="L35" s="106" t="n"/>
      <c r="M35" s="76">
        <f>IF(ISBLANK(L35)," ",((L35/$L$14)-($L$11/$L$13))/$L$10/$L$12)</f>
        <v/>
      </c>
      <c r="N35" s="106" t="n"/>
      <c r="O35" s="76">
        <f>IF(ISBLANK(N35)," ",((N35/$N$14)-($N$11/$N$13))/$N$10/$N$12)</f>
        <v/>
      </c>
      <c r="P35" s="106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00" t="n"/>
      <c r="B36" s="322" t="n"/>
      <c r="C36" s="310" t="n"/>
      <c r="D36" s="310" t="n"/>
      <c r="E36" s="310" t="n"/>
      <c r="F36" s="310" t="n"/>
      <c r="G36" s="310" t="n"/>
      <c r="H36" s="294" t="n"/>
      <c r="I36" s="105" t="n"/>
      <c r="J36" s="102" t="n"/>
      <c r="K36" s="107" t="n"/>
      <c r="L36" s="106" t="n"/>
      <c r="M36" s="76">
        <f>IF(ISBLANK(L36)," ",((L36/$L$14)-($L$11/$L$13))/$L$10/$L$12)</f>
        <v/>
      </c>
      <c r="N36" s="106" t="n"/>
      <c r="O36" s="76">
        <f>IF(ISBLANK(N36)," ",((N36/$N$14)-($N$11/$N$13))/$N$10/$N$12)</f>
        <v/>
      </c>
      <c r="P36" s="106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08" t="n"/>
      <c r="B37" s="323" t="n"/>
      <c r="C37" s="314" t="n"/>
      <c r="D37" s="314" t="n"/>
      <c r="E37" s="314" t="n"/>
      <c r="F37" s="314" t="n"/>
      <c r="G37" s="314" t="n"/>
      <c r="H37" s="315" t="n"/>
      <c r="I37" s="109" t="n"/>
      <c r="J37" s="110" t="n"/>
      <c r="K37" s="111" t="n"/>
      <c r="L37" s="112" t="n"/>
      <c r="M37" s="83">
        <f>IF(ISBLANK(L37)," ",((L37/$L$14)-($L$11/$L$13))/$L$10/$L$12)</f>
        <v/>
      </c>
      <c r="N37" s="112" t="n"/>
      <c r="O37" s="83">
        <f>IF(ISBLANK(N37)," ",((N37/$N$14)-($N$11/$N$13))/$N$10/$N$12)</f>
        <v/>
      </c>
      <c r="P37" s="112" t="n"/>
      <c r="Q37" s="83">
        <f>IF(ISBLANK(P37)," ",((P37/$P$14)-($P$11/$P$13))/$P$10/$P$12)</f>
        <v/>
      </c>
      <c r="R37" s="112" t="n"/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238" t="inlineStr">
        <is>
          <t>Reviewed by:______________________  Date:_______________</t>
        </is>
      </c>
      <c r="O39" s="234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  <row r="40"/>
    <row r="41"/>
    <row r="42"/>
    <row r="43"/>
    <row r="44"/>
    <row r="45"/>
    <row r="46"/>
    <row r="47"/>
    <row r="48"/>
    <row r="49"/>
  </sheetData>
  <mergeCells count="77">
    <mergeCell ref="B25:H25"/>
    <mergeCell ref="B22:H22"/>
    <mergeCell ref="B20:H20"/>
    <mergeCell ref="B21:H21"/>
    <mergeCell ref="B23:H23"/>
    <mergeCell ref="B24:H24"/>
    <mergeCell ref="O39:S39"/>
    <mergeCell ref="B26:H26"/>
    <mergeCell ref="B36:H36"/>
    <mergeCell ref="B37:H37"/>
    <mergeCell ref="A39:N39"/>
    <mergeCell ref="B28:H28"/>
    <mergeCell ref="B29:H29"/>
    <mergeCell ref="B31:H31"/>
    <mergeCell ref="B32:H32"/>
    <mergeCell ref="B33:H33"/>
    <mergeCell ref="B34:H34"/>
    <mergeCell ref="B30:H30"/>
    <mergeCell ref="B35:H3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L11:M11"/>
    <mergeCell ref="N11:O11"/>
    <mergeCell ref="P11:Q11"/>
    <mergeCell ref="R11:S11"/>
    <mergeCell ref="L12:M12"/>
    <mergeCell ref="N12:O12"/>
    <mergeCell ref="P12:Q12"/>
    <mergeCell ref="R12:S12"/>
    <mergeCell ref="L9:M9"/>
    <mergeCell ref="N9:O9"/>
    <mergeCell ref="P9:Q9"/>
    <mergeCell ref="R9:S9"/>
    <mergeCell ref="L10:M10"/>
    <mergeCell ref="N10:O10"/>
    <mergeCell ref="P10:Q10"/>
    <mergeCell ref="R10:S10"/>
    <mergeCell ref="P7:Q7"/>
    <mergeCell ref="R7:S7"/>
    <mergeCell ref="C8:D8"/>
    <mergeCell ref="L8:M8"/>
    <mergeCell ref="N8:O8"/>
    <mergeCell ref="P8:Q8"/>
    <mergeCell ref="R8:S8"/>
    <mergeCell ref="N7:O7"/>
    <mergeCell ref="C5:D5"/>
    <mergeCell ref="I5:K5"/>
    <mergeCell ref="C6:D6"/>
    <mergeCell ref="C7:D7"/>
    <mergeCell ref="L7:M7"/>
    <mergeCell ref="A1:S1"/>
    <mergeCell ref="C2:D2"/>
    <mergeCell ref="E2:H2"/>
    <mergeCell ref="I2:S2"/>
    <mergeCell ref="C3:D3"/>
    <mergeCell ref="E3:H4"/>
    <mergeCell ref="I3:S4"/>
    <mergeCell ref="C4:D4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C53" sqref="AC53"/>
    </sheetView>
  </sheetViews>
  <sheetFormatPr baseColWidth="8" defaultColWidth="1.7109375" defaultRowHeight="12" customHeight="1"/>
  <cols>
    <col width="1.7109375" customWidth="1" style="115" min="1" max="65"/>
    <col width="1.85546875" customWidth="1" style="115" min="66" max="66"/>
    <col hidden="1" width="0.28515625" customWidth="1" style="115" min="67" max="67"/>
    <col hidden="1" width="1.7109375" customWidth="1" style="115" min="68" max="76"/>
    <col width="1.7109375" customWidth="1" style="115" min="77" max="16384"/>
  </cols>
  <sheetData>
    <row r="1" ht="38.25" customHeight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r="2" ht="12" customHeight="1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r="3" ht="12" customHeight="1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r="4" ht="12" customHeight="1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r="5" ht="12" customHeight="1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r="6" ht="12" customHeight="1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r="7" ht="12" customHeight="1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r="8" ht="12" customHeight="1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r="9" ht="12" customHeight="1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r="10" ht="12" customHeight="1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r="11" ht="12" customHeight="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r="12" ht="12" customHeight="1" s="92">
      <c r="A12" s="123" t="n"/>
      <c r="BY12" s="125" t="n"/>
    </row>
    <row r="13" ht="12" customHeight="1" s="92">
      <c r="A13" s="123" t="n"/>
      <c r="BY13" s="125" t="n"/>
    </row>
    <row r="14" ht="12" customHeight="1" s="92">
      <c r="A14" s="123" t="n"/>
      <c r="BY14" s="125" t="n"/>
    </row>
    <row r="15" ht="12" customHeight="1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r="25" ht="12" customHeight="1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r="26" ht="12" customHeight="1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r="27" ht="12" customHeight="1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r="28" ht="12" customHeight="1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r="29" ht="12" customHeight="1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r="30" ht="12" customHeight="1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r="31" ht="12" customHeight="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r="32" ht="12" customHeight="1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r="33" ht="12" customHeight="1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r="34" ht="12" customHeight="1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r="35" ht="12" customHeight="1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r="36" ht="12" customHeight="1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r="37" ht="12" customHeight="1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r="38" ht="12" customHeight="1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r="39" ht="12" customHeight="1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r="40" ht="12" customHeight="1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r="41" ht="12" customHeight="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r="42" ht="12" customHeight="1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r="43" ht="12" customHeight="1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r="44" ht="12" customHeight="1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r="45" ht="12" customHeight="1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r="46" ht="12" customHeight="1" s="92" thickTop="1"/>
    <row r="47"/>
    <row r="48"/>
    <row r="49"/>
    <row r="51" ht="12" customHeight="1" s="92">
      <c r="A51" s="148" t="n"/>
      <c r="B51" s="127" t="n"/>
    </row>
    <row r="52" ht="12" customHeight="1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M20" sqref="CM20"/>
    </sheetView>
  </sheetViews>
  <sheetFormatPr baseColWidth="8" defaultColWidth="1.7109375" defaultRowHeight="12" customHeight="1"/>
  <cols>
    <col width="1.7109375" customWidth="1" style="115" min="1" max="65"/>
    <col width="1.5703125" customWidth="1" style="115" min="66" max="66"/>
    <col hidden="1" width="1.7109375" customWidth="1" style="115" min="67" max="75"/>
    <col width="0.42578125" customWidth="1" style="115" min="76" max="76"/>
    <col width="1.7109375" customWidth="1" style="115" min="77" max="16384"/>
  </cols>
  <sheetData>
    <row r="1" ht="38.25" customHeight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r="2" ht="12" customHeight="1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r="3" ht="12" customHeight="1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r="4" ht="12" customHeight="1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r="5" ht="12" customHeight="1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r="6" ht="12" customHeight="1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r="7" ht="12" customHeight="1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r="8" ht="12" customHeight="1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r="9" ht="12" customHeight="1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r="10" ht="12" customHeight="1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r="11" ht="12" customHeight="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r="12" ht="12" customHeight="1" s="92">
      <c r="A12" s="123" t="n"/>
      <c r="BY12" s="125" t="n"/>
    </row>
    <row r="13" ht="12" customHeight="1" s="92">
      <c r="A13" s="123" t="n"/>
      <c r="BY13" s="125" t="n"/>
    </row>
    <row r="14" ht="12" customHeight="1" s="92">
      <c r="A14" s="123" t="n"/>
      <c r="BY14" s="125" t="n"/>
    </row>
    <row r="15" ht="12" customHeight="1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r="25" ht="12" customHeight="1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r="26" ht="12" customHeight="1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r="27" ht="12" customHeight="1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r="28" ht="12" customHeight="1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r="29" ht="12" customHeight="1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r="30" ht="12" customHeight="1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r="31" ht="12" customHeight="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r="32" ht="12" customHeight="1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r="33" ht="12" customHeight="1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r="34" ht="12" customHeight="1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r="35" ht="12" customHeight="1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r="36" ht="12" customHeight="1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r="37" ht="12" customHeight="1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r="38" ht="12" customHeight="1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r="39" ht="12" customHeight="1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r="40" ht="12" customHeight="1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r="41" ht="12" customHeight="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r="42" ht="12" customHeight="1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r="43" ht="12" customHeight="1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r="44" ht="12" customHeight="1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r="45" ht="12" customHeight="1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r="46" ht="12" customHeight="1" s="92" thickTop="1"/>
    <row r="47"/>
    <row r="48"/>
    <row r="49"/>
    <row r="51" ht="12" customHeight="1" s="92">
      <c r="A51" s="148" t="n"/>
      <c r="B51" s="127" t="n"/>
    </row>
    <row r="52" ht="12" customHeight="1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DA24" sqref="DA24"/>
    </sheetView>
  </sheetViews>
  <sheetFormatPr baseColWidth="8" defaultColWidth="1.7109375" defaultRowHeight="12" customHeight="1"/>
  <cols>
    <col width="1.7109375" customWidth="1" style="115" min="1" max="65"/>
    <col width="1.7109375" customWidth="1" style="115" min="66" max="66"/>
    <col width="0.140625" customWidth="1" style="115" min="67" max="67"/>
    <col hidden="1" width="1.7109375" customWidth="1" style="115" min="68" max="76"/>
    <col width="1.7109375" customWidth="1" style="115" min="77" max="16384"/>
  </cols>
  <sheetData>
    <row r="1" ht="38.25" customHeight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r="2" ht="12" customHeight="1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r="3" ht="12" customHeight="1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r="4" ht="12" customHeight="1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r="5" ht="12" customHeight="1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r="6" ht="12" customHeight="1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r="7" ht="12" customHeight="1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r="8" ht="12" customHeight="1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r="9" ht="12" customHeight="1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r="10" ht="12" customHeight="1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r="11" ht="12" customHeight="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r="12" ht="12" customHeight="1" s="92">
      <c r="A12" s="123" t="n"/>
      <c r="BY12" s="125" t="n"/>
    </row>
    <row r="13" ht="12" customHeight="1" s="92">
      <c r="A13" s="123" t="n"/>
      <c r="BY13" s="125" t="n"/>
    </row>
    <row r="14" ht="12" customHeight="1" s="92">
      <c r="A14" s="123" t="n"/>
      <c r="BY14" s="125" t="n"/>
    </row>
    <row r="15" ht="12" customHeight="1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r="25" ht="12" customHeight="1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r="26" ht="12" customHeight="1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r="27" ht="12" customHeight="1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r="28" ht="12" customHeight="1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r="29" ht="12" customHeight="1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r="30" ht="12" customHeight="1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r="31" ht="12" customHeight="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r="32" ht="12" customHeight="1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r="33" ht="12" customHeight="1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r="34" ht="12" customHeight="1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r="35" ht="12" customHeight="1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r="36" ht="12" customHeight="1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r="37" ht="12" customHeight="1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r="38" ht="12" customHeight="1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r="39" ht="12" customHeight="1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r="40" ht="12" customHeight="1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r="41" ht="12" customHeight="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r="42" ht="12" customHeight="1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r="43" ht="12" customHeight="1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r="44" ht="12" customHeight="1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r="45" ht="12" customHeight="1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r="46" ht="12" customHeight="1" s="92" thickTop="1"/>
    <row r="47"/>
    <row r="48"/>
    <row r="49"/>
    <row r="51" ht="12" customHeight="1" s="92">
      <c r="A51" s="148" t="n"/>
      <c r="B51" s="127" t="n"/>
    </row>
    <row r="52" ht="12" customHeight="1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K38" sqref="K38:Y45"/>
    </sheetView>
  </sheetViews>
  <sheetFormatPr baseColWidth="8" defaultColWidth="1.7109375" defaultRowHeight="12" customHeight="1"/>
  <cols>
    <col width="1.7109375" customWidth="1" style="115" min="1" max="65"/>
    <col width="1.7109375" customWidth="1" style="115" min="66" max="66"/>
    <col width="0.140625" customWidth="1" style="115" min="67" max="67"/>
    <col hidden="1" width="1.7109375" customWidth="1" style="115" min="68" max="75"/>
    <col width="0.140625" customWidth="1" style="115" min="76" max="76"/>
    <col width="1.7109375" customWidth="1" style="115" min="77" max="16384"/>
  </cols>
  <sheetData>
    <row r="1" ht="38.25" customHeight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r="2" ht="12" customHeight="1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r="3" ht="12" customHeight="1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r="4" ht="12" customHeight="1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r="5" ht="12" customHeight="1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r="6" ht="12" customHeight="1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r="7" ht="12" customHeight="1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r="8" ht="12" customHeight="1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r="9" ht="12" customHeight="1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r="10" ht="12" customHeight="1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r="11" ht="12" customHeight="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r="12" ht="12" customHeight="1" s="92">
      <c r="A12" s="123" t="n"/>
      <c r="BY12" s="125" t="n"/>
    </row>
    <row r="13" ht="12" customHeight="1" s="92">
      <c r="A13" s="123" t="n"/>
      <c r="BY13" s="125" t="n"/>
    </row>
    <row r="14" ht="12" customHeight="1" s="92">
      <c r="A14" s="123" t="n"/>
      <c r="BY14" s="125" t="n"/>
    </row>
    <row r="15" ht="12" customHeight="1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r="25" ht="12" customHeight="1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r="26" ht="12" customHeight="1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r="27" ht="12" customHeight="1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r="28" ht="12" customHeight="1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r="29" ht="12" customHeight="1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r="30" ht="12" customHeight="1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r="31" ht="12" customHeight="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r="32" ht="12" customHeight="1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r="33" ht="12" customHeight="1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r="34" ht="12" customHeight="1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r="35" ht="12" customHeight="1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r="36" ht="12" customHeight="1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r="37" ht="12" customHeight="1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r="38" ht="12" customHeight="1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r="39" ht="12" customHeight="1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r="40" ht="12" customHeight="1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r="41" ht="12" customHeight="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r="42" ht="12" customHeight="1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r="43" ht="12" customHeight="1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r="44" ht="12" customHeight="1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r="45" ht="12" customHeight="1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r="46" ht="12" customHeight="1" s="92" thickTop="1"/>
    <row r="47"/>
    <row r="48"/>
    <row r="49"/>
    <row r="51" ht="12" customHeight="1" s="92">
      <c r="A51" s="148" t="n"/>
      <c r="B51" s="127" t="n"/>
    </row>
    <row r="52" ht="12" customHeight="1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G23" sqref="CG23"/>
    </sheetView>
  </sheetViews>
  <sheetFormatPr baseColWidth="8" defaultColWidth="1.7109375" defaultRowHeight="12" customHeight="1"/>
  <cols>
    <col width="1.7109375" customWidth="1" style="115" min="1" max="65"/>
    <col width="1.7109375" customWidth="1" style="115" min="66" max="66"/>
    <col width="0.140625" customWidth="1" style="115" min="67" max="67"/>
    <col hidden="1" width="1.7109375" customWidth="1" style="115" min="68" max="75"/>
    <col width="0.140625" customWidth="1" style="115" min="76" max="76"/>
    <col width="1.7109375" customWidth="1" style="115" min="77" max="16384"/>
  </cols>
  <sheetData>
    <row r="1" ht="38.25" customHeight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r="2" ht="12" customHeight="1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r="3" ht="12" customHeight="1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r="4" ht="12" customHeight="1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r="5" ht="12" customHeight="1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r="6" ht="12" customHeight="1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r="7" ht="12" customHeight="1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r="8" ht="12" customHeight="1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r="9" ht="12" customHeight="1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r="10" ht="12" customHeight="1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r="11" ht="12" customHeight="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r="12" ht="12" customHeight="1" s="92">
      <c r="A12" s="123" t="n"/>
      <c r="BY12" s="125" t="n"/>
    </row>
    <row r="13" ht="12" customHeight="1" s="92">
      <c r="A13" s="123" t="n"/>
      <c r="BY13" s="125" t="n"/>
    </row>
    <row r="14" ht="12" customHeight="1" s="92">
      <c r="A14" s="123" t="n"/>
      <c r="BY14" s="125" t="n"/>
    </row>
    <row r="15" ht="12" customHeight="1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r="25" ht="12" customHeight="1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r="26" ht="12" customHeight="1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r="27" ht="12" customHeight="1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r="28" ht="12" customHeight="1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r="29" ht="12" customHeight="1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r="30" ht="12" customHeight="1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r="31" ht="12" customHeight="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r="32" ht="12" customHeight="1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r="33" ht="12" customHeight="1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r="34" ht="12" customHeight="1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r="35" ht="12" customHeight="1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r="36" ht="12" customHeight="1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r="37" ht="12" customHeight="1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r="38" ht="12" customHeight="1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r="39" ht="12" customHeight="1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r="40" ht="12" customHeight="1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r="41" ht="12" customHeight="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r="42" ht="12" customHeight="1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r="43" ht="12" customHeight="1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r="44" ht="12" customHeight="1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r="45" ht="12" customHeight="1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r="46" ht="12" customHeight="1" s="92" thickTop="1"/>
    <row r="47"/>
    <row r="48"/>
    <row r="49"/>
    <row r="51" ht="12" customHeight="1" s="92">
      <c r="A51" s="148" t="n"/>
      <c r="B51" s="127" t="n"/>
    </row>
    <row r="52" ht="12" customHeight="1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Q33" sqref="CQ33"/>
    </sheetView>
  </sheetViews>
  <sheetFormatPr baseColWidth="8" defaultColWidth="1.7109375" defaultRowHeight="12" customHeight="1"/>
  <cols>
    <col width="1.7109375" customWidth="1" style="115" min="1" max="66"/>
    <col width="0.140625" customWidth="1" style="115" min="67" max="67"/>
    <col hidden="1" width="1.7109375" customWidth="1" style="115" min="68" max="76"/>
    <col width="1.7109375" customWidth="1" style="115" min="77" max="16384"/>
  </cols>
  <sheetData>
    <row r="1" ht="38.25" customHeight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r="2" ht="12" customHeight="1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r="3" ht="12" customHeight="1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r="4" ht="12" customHeight="1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r="5" ht="12" customHeight="1" s="92">
      <c r="A5" s="123" t="n"/>
      <c r="AW5" s="124" t="n"/>
      <c r="AX5" s="124" t="n"/>
      <c r="AY5" s="124" t="n"/>
      <c r="AZ5" s="124" t="n"/>
      <c r="BA5" s="124" t="n"/>
      <c r="BB5" s="124" t="n"/>
      <c r="BC5" s="124" t="n"/>
      <c r="BD5" s="124" t="n"/>
      <c r="BE5" s="124" t="n"/>
      <c r="BF5" s="124" t="n"/>
      <c r="BG5" s="124" t="n"/>
      <c r="BH5" s="124" t="n"/>
      <c r="BI5" s="124" t="n"/>
      <c r="BJ5" s="124" t="n"/>
      <c r="BY5" s="125" t="n"/>
    </row>
    <row r="6" ht="12" customHeight="1" s="92">
      <c r="A6" s="123" t="n"/>
      <c r="AW6" s="124" t="n"/>
      <c r="AX6" s="124" t="n"/>
      <c r="AY6" s="124" t="n"/>
      <c r="AZ6" s="124" t="n"/>
      <c r="BA6" s="124" t="n"/>
      <c r="BB6" s="124" t="n"/>
      <c r="BC6" s="124" t="n"/>
      <c r="BD6" s="124" t="n"/>
      <c r="BE6" s="124" t="n"/>
      <c r="BF6" s="124" t="n"/>
      <c r="BG6" s="124" t="n"/>
      <c r="BH6" s="124" t="n"/>
      <c r="BI6" s="124" t="n"/>
      <c r="BJ6" s="124" t="n"/>
      <c r="BY6" s="125" t="n"/>
    </row>
    <row r="7" ht="12" customHeight="1" s="92">
      <c r="A7" s="123" t="n"/>
      <c r="V7" s="124" t="n"/>
      <c r="W7" s="124" t="n"/>
      <c r="X7" s="124" t="n"/>
      <c r="Y7" s="124" t="n"/>
      <c r="Z7" s="124" t="n"/>
      <c r="AA7" s="124" t="n"/>
      <c r="AB7" s="124" t="n"/>
      <c r="AC7" s="124" t="n"/>
      <c r="AD7" s="124" t="n"/>
      <c r="AE7" s="124" t="n"/>
      <c r="AF7" s="124" t="n"/>
      <c r="AG7" s="124" t="n"/>
      <c r="AH7" s="124" t="n"/>
      <c r="AI7" s="124" t="n"/>
      <c r="AJ7" s="124" t="n"/>
      <c r="AK7" s="124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Y7" s="125" t="n"/>
    </row>
    <row r="8" ht="12" customHeight="1" s="92">
      <c r="A8" s="123" t="n"/>
      <c r="V8" s="124" t="n"/>
      <c r="W8" s="124" t="n"/>
      <c r="X8" s="124" t="n"/>
      <c r="Y8" s="124" t="n"/>
      <c r="Z8" s="124" t="n"/>
      <c r="AA8" s="124" t="n"/>
      <c r="AB8" s="124" t="n"/>
      <c r="AC8" s="124" t="n"/>
      <c r="AD8" s="124" t="n"/>
      <c r="AE8" s="124" t="n"/>
      <c r="AF8" s="124" t="n"/>
      <c r="AG8" s="124" t="n"/>
      <c r="AH8" s="124" t="n"/>
      <c r="AI8" s="124" t="n"/>
      <c r="AJ8" s="124" t="n"/>
      <c r="AK8" s="124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Y8" s="125" t="n"/>
    </row>
    <row r="9" ht="12" customHeight="1" s="92">
      <c r="A9" s="123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BY9" s="125" t="n"/>
    </row>
    <row r="10" ht="12" customHeight="1" s="92">
      <c r="A10" s="123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BY10" s="125" t="n"/>
    </row>
    <row r="11" ht="12" customHeight="1" s="92">
      <c r="A11" s="123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BY11" s="125" t="n"/>
    </row>
    <row r="12" ht="12" customHeight="1" s="92">
      <c r="A12" s="123" t="n"/>
      <c r="BY12" s="125" t="n"/>
    </row>
    <row r="13" ht="12" customHeight="1" s="92">
      <c r="A13" s="123" t="n"/>
      <c r="BY13" s="125" t="n"/>
    </row>
    <row r="14" ht="12" customHeight="1" s="92">
      <c r="A14" s="123" t="n"/>
      <c r="BY14" s="125" t="n"/>
    </row>
    <row r="15" ht="12" customHeight="1" s="92">
      <c r="A15" s="123" t="n"/>
      <c r="BY15" s="125" t="n"/>
      <c r="CP15" s="127" t="n"/>
      <c r="CQ15" s="127" t="n"/>
      <c r="CR15" s="127" t="n"/>
      <c r="CS15" s="127" t="n"/>
      <c r="CT15" s="127" t="n"/>
      <c r="CU15" s="127" t="n"/>
      <c r="CV15" s="127" t="n"/>
      <c r="CW15" s="127" t="n"/>
      <c r="CX15" s="127" t="n"/>
      <c r="CY15" s="127" t="n"/>
      <c r="CZ15" s="127" t="n"/>
      <c r="DA15" s="127" t="n"/>
      <c r="DB15" s="127" t="n"/>
      <c r="DC15" s="127" t="n"/>
      <c r="DD15" s="127" t="n"/>
      <c r="DE15" s="127" t="n"/>
      <c r="DF15" s="127" t="n"/>
      <c r="DG15" s="127" t="n"/>
      <c r="DH15" s="127" t="n"/>
    </row>
    <row r="16" ht="12" customHeight="1" s="92">
      <c r="A16" s="123" t="n"/>
      <c r="BY16" s="125" t="n"/>
      <c r="CP16" s="127" t="n"/>
      <c r="CQ16" s="127" t="n"/>
      <c r="CR16" s="127" t="n"/>
      <c r="CS16" s="127" t="n"/>
      <c r="CT16" s="127" t="n"/>
      <c r="CU16" s="127" t="n"/>
      <c r="CV16" s="127" t="n"/>
      <c r="CW16" s="127" t="n"/>
      <c r="CX16" s="127" t="n"/>
      <c r="CY16" s="127" t="n"/>
      <c r="CZ16" s="127" t="n"/>
      <c r="DA16" s="127" t="n"/>
      <c r="DB16" s="127" t="n"/>
      <c r="DC16" s="127" t="n"/>
      <c r="DD16" s="127" t="n"/>
      <c r="DE16" s="127" t="n"/>
      <c r="DF16" s="127" t="n"/>
      <c r="DG16" s="127" t="n"/>
      <c r="DH16" s="127" t="n"/>
    </row>
    <row r="17" ht="12" customHeight="1" s="92">
      <c r="A17" s="123" t="n"/>
      <c r="BY17" s="125" t="n"/>
      <c r="CP17" s="127" t="n"/>
      <c r="CQ17" s="127" t="n"/>
      <c r="CR17" s="127" t="n"/>
      <c r="CS17" s="127" t="n"/>
      <c r="CT17" s="127" t="n"/>
      <c r="CU17" s="127" t="n"/>
      <c r="CV17" s="127" t="n"/>
      <c r="CW17" s="127" t="n"/>
      <c r="CX17" s="127" t="n"/>
      <c r="CY17" s="127" t="n"/>
      <c r="CZ17" s="127" t="n"/>
      <c r="DA17" s="127" t="n"/>
      <c r="DB17" s="127" t="n"/>
      <c r="DC17" s="127" t="n"/>
      <c r="DD17" s="127" t="n"/>
      <c r="DE17" s="127" t="n"/>
      <c r="DF17" s="127" t="n"/>
      <c r="DG17" s="127" t="n"/>
      <c r="DH17" s="127" t="n"/>
    </row>
    <row r="18" ht="12" customHeight="1" s="92">
      <c r="A18" s="123" t="n"/>
      <c r="BY18" s="125" t="n"/>
      <c r="CP18" s="127" t="n"/>
      <c r="CQ18" s="127" t="n"/>
      <c r="CR18" s="127" t="n"/>
      <c r="CS18" s="127" t="n"/>
      <c r="CT18" s="127" t="n"/>
      <c r="CU18" s="127" t="n"/>
      <c r="CV18" s="127" t="n"/>
      <c r="CW18" s="127" t="n"/>
      <c r="CX18" s="127" t="n"/>
      <c r="CY18" s="127" t="n"/>
      <c r="CZ18" s="127" t="n"/>
      <c r="DA18" s="127" t="n"/>
      <c r="DB18" s="127" t="n"/>
      <c r="DC18" s="127" t="n"/>
      <c r="DD18" s="127" t="n"/>
      <c r="DE18" s="127" t="n"/>
      <c r="DF18" s="127" t="n"/>
      <c r="DG18" s="127" t="n"/>
      <c r="DH18" s="127" t="n"/>
    </row>
    <row r="19" ht="12" customHeight="1" s="92">
      <c r="A19" s="123" t="n"/>
      <c r="BY19" s="125" t="n"/>
      <c r="CP19" s="127" t="n"/>
      <c r="CQ19" s="127" t="n"/>
      <c r="CR19" s="127" t="n"/>
      <c r="CS19" s="127" t="n"/>
      <c r="CT19" s="127" t="n"/>
      <c r="CU19" s="127" t="n"/>
      <c r="CV19" s="127" t="n"/>
      <c r="CW19" s="127" t="n"/>
      <c r="CX19" s="127" t="n"/>
      <c r="CY19" s="127" t="n"/>
      <c r="CZ19" s="127" t="n"/>
      <c r="DA19" s="128" t="n"/>
      <c r="DB19" s="127" t="n"/>
      <c r="DC19" s="127" t="n"/>
      <c r="DD19" s="127" t="n"/>
      <c r="DE19" s="127" t="n"/>
      <c r="DF19" s="127" t="n"/>
      <c r="DG19" s="127" t="n"/>
      <c r="DH19" s="127" t="n"/>
    </row>
    <row r="20" ht="12" customHeight="1" s="92">
      <c r="A20" s="123" t="n"/>
      <c r="BY20" s="125" t="n"/>
      <c r="CP20" s="127" t="n"/>
      <c r="CQ20" s="127" t="n"/>
      <c r="CR20" s="127" t="n"/>
      <c r="CS20" s="127" t="n"/>
      <c r="CT20" s="127" t="n"/>
      <c r="CU20" s="127" t="n"/>
      <c r="CV20" s="127" t="n"/>
      <c r="CW20" s="127" t="n"/>
      <c r="CX20" s="127" t="n"/>
      <c r="CY20" s="127" t="n"/>
      <c r="CZ20" s="127" t="n"/>
      <c r="DA20" s="128" t="n"/>
      <c r="DB20" s="127" t="n"/>
      <c r="DC20" s="127" t="n"/>
      <c r="DD20" s="127" t="n"/>
      <c r="DE20" s="127" t="n"/>
      <c r="DF20" s="127" t="n"/>
      <c r="DG20" s="127" t="n"/>
      <c r="DH20" s="127" t="n"/>
    </row>
    <row r="21" ht="12" customHeight="1" s="92">
      <c r="A21" s="123" t="n"/>
      <c r="BY21" s="125" t="n"/>
      <c r="CP21" s="127" t="n"/>
      <c r="CQ21" s="127" t="n"/>
      <c r="CR21" s="127" t="n"/>
      <c r="CS21" s="127" t="n"/>
      <c r="CT21" s="127" t="n"/>
      <c r="CU21" s="127" t="n"/>
      <c r="CV21" s="127" t="n"/>
      <c r="CW21" s="127" t="n"/>
      <c r="CX21" s="127" t="n"/>
      <c r="CY21" s="127" t="n"/>
      <c r="CZ21" s="127" t="n"/>
      <c r="DA21" s="128" t="n"/>
      <c r="DB21" s="127" t="n"/>
      <c r="DC21" s="127" t="n"/>
      <c r="DD21" s="127" t="n"/>
      <c r="DE21" s="127" t="n"/>
      <c r="DF21" s="127" t="n"/>
      <c r="DG21" s="127" t="n"/>
      <c r="DH21" s="127" t="n"/>
    </row>
    <row r="22" ht="12" customHeight="1" s="92">
      <c r="A22" s="123" t="n"/>
      <c r="BY22" s="125" t="n"/>
      <c r="CP22" s="127" t="n"/>
      <c r="CQ22" s="127" t="n"/>
      <c r="CR22" s="127" t="n"/>
      <c r="CS22" s="127" t="n"/>
      <c r="CT22" s="127" t="n"/>
      <c r="CU22" s="127" t="n"/>
      <c r="CV22" s="127" t="n"/>
      <c r="CW22" s="127" t="n"/>
      <c r="CX22" s="127" t="n"/>
      <c r="CY22" s="127" t="n"/>
      <c r="CZ22" s="127" t="n"/>
      <c r="DA22" s="127" t="n"/>
      <c r="DB22" s="127" t="n"/>
      <c r="DC22" s="127" t="n"/>
      <c r="DD22" s="127" t="n"/>
      <c r="DE22" s="127" t="n"/>
      <c r="DF22" s="127" t="n"/>
      <c r="DG22" s="127" t="n"/>
      <c r="DH22" s="127" t="n"/>
    </row>
    <row r="23" ht="12" customHeight="1" s="92">
      <c r="A23" s="123" t="n"/>
      <c r="AL23" s="124" t="n"/>
      <c r="AM23" s="124" t="n"/>
      <c r="AN23" s="124" t="n"/>
      <c r="AO23" s="124" t="n"/>
      <c r="AP23" s="124" t="n"/>
      <c r="AQ23" s="124" t="n"/>
      <c r="AR23" s="124" t="n"/>
      <c r="AS23" s="124" t="n"/>
      <c r="AT23" s="124" t="n"/>
      <c r="AU23" s="124" t="n"/>
      <c r="BY23" s="125" t="n"/>
      <c r="CP23" s="127" t="n"/>
      <c r="CQ23" s="127" t="n"/>
      <c r="CR23" s="127" t="n"/>
      <c r="CS23" s="127" t="n"/>
      <c r="CT23" s="127" t="n"/>
      <c r="CU23" s="127" t="n"/>
      <c r="CV23" s="127" t="n"/>
      <c r="CW23" s="127" t="n"/>
      <c r="CX23" s="127" t="n"/>
      <c r="CY23" s="127" t="n"/>
      <c r="CZ23" s="127" t="n"/>
      <c r="DA23" s="127" t="n"/>
      <c r="DB23" s="127" t="n"/>
      <c r="DC23" s="127" t="n"/>
      <c r="DD23" s="127" t="n"/>
      <c r="DE23" s="127" t="n"/>
      <c r="DF23" s="127" t="n"/>
      <c r="DG23" s="127" t="n"/>
      <c r="DH23" s="127" t="n"/>
    </row>
    <row r="24" ht="12" customHeight="1" s="92">
      <c r="A24" s="123" t="n"/>
      <c r="J24" s="124" t="n"/>
      <c r="K24" s="124" t="n"/>
      <c r="L24" s="124" t="n"/>
      <c r="M24" s="124" t="n"/>
      <c r="N24" s="124" t="n"/>
      <c r="O24" s="124" t="n"/>
      <c r="P24" s="124" t="n"/>
      <c r="Q24" s="124" t="n"/>
      <c r="R24" s="124" t="n"/>
      <c r="S24" s="124" t="n"/>
      <c r="T24" s="124" t="n"/>
      <c r="U24" s="124" t="n"/>
      <c r="V24" s="124" t="n"/>
      <c r="W24" s="124" t="n"/>
      <c r="AL24" s="124" t="n"/>
      <c r="AM24" s="124" t="n"/>
      <c r="AN24" s="124" t="n"/>
      <c r="AO24" s="124" t="n"/>
      <c r="AP24" s="124" t="n"/>
      <c r="AQ24" s="124" t="n"/>
      <c r="AR24" s="124" t="n"/>
      <c r="AS24" s="124" t="n"/>
      <c r="AT24" s="124" t="n"/>
      <c r="AU24" s="124" t="n"/>
      <c r="BY24" s="125" t="n"/>
    </row>
    <row r="25" ht="12" customHeight="1" s="92">
      <c r="A25" s="123" t="n"/>
      <c r="J25" s="124" t="n"/>
      <c r="K25" s="124" t="n"/>
      <c r="L25" s="124" t="n"/>
      <c r="M25" s="124" t="n"/>
      <c r="N25" s="124" t="n"/>
      <c r="O25" s="124" t="n"/>
      <c r="P25" s="124" t="n"/>
      <c r="Q25" s="124" t="n"/>
      <c r="R25" s="124" t="n"/>
      <c r="S25" s="124" t="n"/>
      <c r="T25" s="124" t="n"/>
      <c r="U25" s="124" t="n"/>
      <c r="V25" s="124" t="n"/>
      <c r="W25" s="124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BY25" s="125" t="n"/>
    </row>
    <row r="26" ht="12" customHeight="1" s="92">
      <c r="A26" s="123" t="n"/>
      <c r="BC26" s="124" t="n"/>
      <c r="BD26" s="124" t="n"/>
      <c r="BE26" s="124" t="n"/>
      <c r="BF26" s="124" t="n"/>
      <c r="BG26" s="124" t="n"/>
      <c r="BH26" s="124" t="n"/>
      <c r="BI26" s="124" t="n"/>
      <c r="BJ26" s="124" t="n"/>
      <c r="BK26" s="124" t="n"/>
      <c r="BL26" s="124" t="n"/>
      <c r="BM26" s="124" t="n"/>
      <c r="BN26" s="124" t="n"/>
      <c r="BO26" s="124" t="n"/>
      <c r="BP26" s="124" t="n"/>
      <c r="BY26" s="125" t="n"/>
    </row>
    <row r="27" ht="12" customHeight="1" s="92">
      <c r="A27" s="123" t="n"/>
      <c r="B27" s="127" t="n"/>
      <c r="C27" s="127" t="n"/>
      <c r="D27" s="127" t="n"/>
      <c r="E27" s="127" t="n"/>
      <c r="F27" s="127" t="n"/>
      <c r="G27" s="127" t="n"/>
      <c r="H27" s="127" t="n"/>
      <c r="I27" s="127" t="n"/>
      <c r="J27" s="127" t="n"/>
      <c r="K27" s="127" t="n"/>
      <c r="L27" s="127" t="n"/>
      <c r="M27" s="127" t="n"/>
      <c r="N27" s="129" t="n"/>
      <c r="O27" s="129" t="n"/>
      <c r="P27" s="129" t="n"/>
      <c r="Q27" s="129" t="n"/>
      <c r="R27" s="129" t="n"/>
      <c r="S27" s="129" t="n"/>
      <c r="T27" s="129" t="n"/>
      <c r="U27" s="129" t="n"/>
      <c r="V27" s="129" t="n"/>
      <c r="W27" s="129" t="n"/>
      <c r="X27" s="129" t="n"/>
      <c r="Y27" s="129" t="n"/>
      <c r="BC27" s="124" t="n"/>
      <c r="BD27" s="124" t="n"/>
      <c r="BE27" s="124" t="n"/>
      <c r="BF27" s="124" t="n"/>
      <c r="BG27" s="124" t="n"/>
      <c r="BH27" s="124" t="n"/>
      <c r="BI27" s="124" t="n"/>
      <c r="BJ27" s="124" t="n"/>
      <c r="BK27" s="124" t="n"/>
      <c r="BL27" s="124" t="n"/>
      <c r="BM27" s="124" t="n"/>
      <c r="BN27" s="124" t="n"/>
      <c r="BO27" s="124" t="n"/>
      <c r="BP27" s="124" t="n"/>
      <c r="BY27" s="125" t="n"/>
    </row>
    <row r="28" ht="12" customHeight="1" s="92">
      <c r="A28" s="123" t="n"/>
      <c r="B28" s="127" t="n"/>
      <c r="C28" s="127" t="n"/>
      <c r="D28" s="127" t="n"/>
      <c r="E28" s="127" t="n"/>
      <c r="F28" s="127" t="n"/>
      <c r="G28" s="127" t="n"/>
      <c r="H28" s="127" t="n"/>
      <c r="I28" s="127" t="n"/>
      <c r="J28" s="127" t="n"/>
      <c r="K28" s="127" t="n"/>
      <c r="L28" s="127" t="n"/>
      <c r="M28" s="127" t="n"/>
      <c r="N28" s="129" t="n"/>
      <c r="O28" s="129" t="n"/>
      <c r="P28" s="129" t="n"/>
      <c r="Q28" s="129" t="n"/>
      <c r="R28" s="129" t="n"/>
      <c r="S28" s="129" t="n"/>
      <c r="T28" s="129" t="n"/>
      <c r="U28" s="129" t="n"/>
      <c r="V28" s="129" t="n"/>
      <c r="W28" s="129" t="n"/>
      <c r="X28" s="129" t="n"/>
      <c r="Y28" s="129" t="n"/>
      <c r="BC28" s="124" t="n"/>
      <c r="BD28" s="124" t="n"/>
      <c r="BE28" s="124" t="n"/>
      <c r="BF28" s="124" t="n"/>
      <c r="BG28" s="124" t="n"/>
      <c r="BH28" s="124" t="n"/>
      <c r="BI28" s="124" t="n"/>
      <c r="BJ28" s="124" t="n"/>
      <c r="BK28" s="124" t="n"/>
      <c r="BL28" s="124" t="n"/>
      <c r="BM28" s="124" t="n"/>
      <c r="BN28" s="124" t="n"/>
      <c r="BO28" s="124" t="n"/>
      <c r="BP28" s="124" t="n"/>
      <c r="BY28" s="125" t="n"/>
    </row>
    <row r="29" ht="12" customHeight="1" s="92">
      <c r="A29" s="123" t="n"/>
      <c r="B29" s="127" t="n"/>
      <c r="C29" s="127" t="n"/>
      <c r="D29" s="127" t="n"/>
      <c r="E29" s="127" t="n"/>
      <c r="F29" s="127" t="n"/>
      <c r="G29" s="127" t="n"/>
      <c r="H29" s="127" t="n"/>
      <c r="I29" s="127" t="n"/>
      <c r="J29" s="127" t="n"/>
      <c r="K29" s="127" t="n"/>
      <c r="L29" s="127" t="n"/>
      <c r="M29" s="127" t="n"/>
      <c r="N29" s="129" t="n"/>
      <c r="O29" s="129" t="n"/>
      <c r="P29" s="129" t="n"/>
      <c r="Q29" s="129" t="n"/>
      <c r="R29" s="129" t="n"/>
      <c r="S29" s="129" t="n"/>
      <c r="T29" s="129" t="n"/>
      <c r="U29" s="129" t="n"/>
      <c r="V29" s="129" t="n"/>
      <c r="W29" s="129" t="n"/>
      <c r="X29" s="129" t="n"/>
      <c r="Y29" s="129" t="n"/>
      <c r="BC29" s="124" t="n"/>
      <c r="BD29" s="124" t="n"/>
      <c r="BE29" s="124" t="n"/>
      <c r="BF29" s="124" t="n"/>
      <c r="BG29" s="124" t="n"/>
      <c r="BH29" s="124" t="n"/>
      <c r="BI29" s="124" t="n"/>
      <c r="BJ29" s="124" t="n"/>
      <c r="BK29" s="124" t="n"/>
      <c r="BL29" s="124" t="n"/>
      <c r="BM29" s="124" t="n"/>
      <c r="BN29" s="124" t="n"/>
      <c r="BO29" s="124" t="n"/>
      <c r="BP29" s="124" t="n"/>
      <c r="BY29" s="125" t="n"/>
    </row>
    <row r="30" ht="12" customHeight="1" s="92">
      <c r="A30" s="123" t="n"/>
      <c r="B30" s="127" t="n"/>
      <c r="C30" s="127" t="n"/>
      <c r="D30" s="127" t="n"/>
      <c r="E30" s="127" t="n"/>
      <c r="F30" s="127" t="n"/>
      <c r="G30" s="127" t="n"/>
      <c r="H30" s="127" t="n"/>
      <c r="I30" s="127" t="n"/>
      <c r="J30" s="127" t="n"/>
      <c r="K30" s="127" t="n"/>
      <c r="L30" s="127" t="n"/>
      <c r="M30" s="127" t="n"/>
      <c r="N30" s="129" t="n"/>
      <c r="O30" s="129" t="n"/>
      <c r="P30" s="129" t="n"/>
      <c r="Q30" s="129" t="n"/>
      <c r="R30" s="129" t="n"/>
      <c r="S30" s="129" t="n"/>
      <c r="T30" s="129" t="n"/>
      <c r="U30" s="129" t="n"/>
      <c r="V30" s="129" t="n"/>
      <c r="W30" s="129" t="n"/>
      <c r="X30" s="129" t="n"/>
      <c r="Y30" s="12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Y30" s="125" t="n"/>
    </row>
    <row r="31" ht="12" customHeight="1" s="92">
      <c r="A31" s="123" t="n"/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9" t="n"/>
      <c r="O31" s="129" t="n"/>
      <c r="P31" s="129" t="n"/>
      <c r="Q31" s="129" t="n"/>
      <c r="R31" s="129" t="n"/>
      <c r="S31" s="129" t="n"/>
      <c r="T31" s="129" t="n"/>
      <c r="U31" s="129" t="n"/>
      <c r="V31" s="129" t="n"/>
      <c r="W31" s="129" t="n"/>
      <c r="X31" s="129" t="n"/>
      <c r="Y31" s="12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Y31" s="125" t="n"/>
    </row>
    <row r="32" ht="12" customHeight="1" s="92">
      <c r="A32" s="123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27" t="n"/>
      <c r="M32" s="127" t="n"/>
      <c r="N32" s="129" t="n"/>
      <c r="O32" s="129" t="n"/>
      <c r="P32" s="129" t="n"/>
      <c r="Q32" s="129" t="n"/>
      <c r="R32" s="129" t="n"/>
      <c r="S32" s="129" t="n"/>
      <c r="T32" s="129" t="n"/>
      <c r="U32" s="129" t="n"/>
      <c r="V32" s="129" t="n"/>
      <c r="W32" s="129" t="n"/>
      <c r="X32" s="129" t="n"/>
      <c r="Y32" s="129" t="n"/>
      <c r="BY32" s="125" t="n"/>
    </row>
    <row r="33" ht="12" customHeight="1" s="92">
      <c r="A33" s="123" t="n"/>
      <c r="B33" s="127" t="n"/>
      <c r="C33" s="127" t="n"/>
      <c r="D33" s="127" t="n"/>
      <c r="E33" s="127" t="n"/>
      <c r="F33" s="127" t="n"/>
      <c r="G33" s="127" t="n"/>
      <c r="H33" s="127" t="n"/>
      <c r="I33" s="127" t="n"/>
      <c r="J33" s="127" t="n"/>
      <c r="K33" s="127" t="n"/>
      <c r="L33" s="127" t="n"/>
      <c r="M33" s="127" t="n"/>
      <c r="N33" s="130" t="n"/>
      <c r="O33" s="129" t="n"/>
      <c r="P33" s="129" t="n"/>
      <c r="Q33" s="129" t="n"/>
      <c r="R33" s="129" t="n"/>
      <c r="S33" s="129" t="n"/>
      <c r="T33" s="129" t="n"/>
      <c r="U33" s="129" t="n"/>
      <c r="V33" s="129" t="n"/>
      <c r="W33" s="129" t="n"/>
      <c r="X33" s="129" t="n"/>
      <c r="Y33" s="129" t="n"/>
      <c r="AL33" s="127" t="n"/>
      <c r="AM33" s="127" t="n"/>
      <c r="AN33" s="127" t="n"/>
      <c r="AO33" s="127" t="n"/>
      <c r="AP33" s="127" t="n"/>
      <c r="AQ33" s="127" t="n"/>
      <c r="AR33" s="127" t="n"/>
      <c r="AS33" s="127" t="n"/>
      <c r="AT33" s="127" t="n"/>
      <c r="AU33" s="127" t="n"/>
      <c r="AV33" s="127" t="n"/>
      <c r="AW33" s="127" t="n"/>
      <c r="AX33" s="131" t="n"/>
      <c r="AY33" s="131" t="n"/>
      <c r="AZ33" s="131" t="n"/>
      <c r="BA33" s="131" t="n"/>
      <c r="BB33" s="131" t="n"/>
      <c r="BC33" s="131" t="n"/>
      <c r="BD33" s="131" t="n"/>
      <c r="BE33" s="131" t="n"/>
      <c r="BF33" s="131" t="n"/>
      <c r="BG33" s="131" t="n"/>
      <c r="BI33" s="127" t="n"/>
      <c r="BJ33" s="127" t="n"/>
      <c r="BK33" s="127" t="n"/>
      <c r="BL33" s="127" t="n"/>
      <c r="BM33" s="127" t="n"/>
      <c r="BN33" s="131" t="n"/>
      <c r="BO33" s="131" t="n"/>
      <c r="BP33" s="131" t="n"/>
      <c r="BQ33" s="131" t="n"/>
      <c r="BR33" s="131" t="n"/>
      <c r="BS33" s="131" t="n"/>
      <c r="BY33" s="125" t="n"/>
    </row>
    <row r="34" ht="12" customHeight="1" s="92">
      <c r="A34" s="123" t="n"/>
      <c r="B34" s="127" t="n"/>
      <c r="C34" s="127" t="n"/>
      <c r="D34" s="127" t="n"/>
      <c r="E34" s="127" t="n"/>
      <c r="F34" s="127" t="n"/>
      <c r="G34" s="127" t="n"/>
      <c r="H34" s="127" t="n"/>
      <c r="I34" s="127" t="n"/>
      <c r="J34" s="127" t="n"/>
      <c r="K34" s="127" t="n"/>
      <c r="L34" s="127" t="n"/>
      <c r="M34" s="127" t="n"/>
      <c r="N34" s="129" t="n"/>
      <c r="O34" s="129" t="n"/>
      <c r="P34" s="129" t="n"/>
      <c r="Q34" s="129" t="n"/>
      <c r="R34" s="129" t="n"/>
      <c r="S34" s="129" t="n"/>
      <c r="T34" s="129" t="n"/>
      <c r="U34" s="129" t="n"/>
      <c r="V34" s="129" t="n"/>
      <c r="W34" s="129" t="n"/>
      <c r="X34" s="129" t="n"/>
      <c r="Y34" s="129" t="n"/>
      <c r="AL34" s="127" t="n"/>
      <c r="AM34" s="127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31" t="n"/>
      <c r="AY34" s="131" t="n"/>
      <c r="AZ34" s="131" t="n"/>
      <c r="BA34" s="131" t="n"/>
      <c r="BB34" s="131" t="n"/>
      <c r="BC34" s="131" t="n"/>
      <c r="BD34" s="131" t="n"/>
      <c r="BE34" s="131" t="n"/>
      <c r="BF34" s="131" t="n"/>
      <c r="BG34" s="131" t="n"/>
      <c r="BI34" s="127" t="n"/>
      <c r="BJ34" s="127" t="n"/>
      <c r="BK34" s="127" t="n"/>
      <c r="BL34" s="127" t="n"/>
      <c r="BM34" s="127" t="n"/>
      <c r="BN34" s="131" t="n"/>
      <c r="BO34" s="131" t="n"/>
      <c r="BP34" s="131" t="n"/>
      <c r="BQ34" s="131" t="n"/>
      <c r="BR34" s="131" t="n"/>
      <c r="BS34" s="131" t="n"/>
      <c r="BY34" s="125" t="n"/>
    </row>
    <row r="35" ht="12" customHeight="1" s="92">
      <c r="A35" s="123" t="n"/>
      <c r="B35" s="127" t="n"/>
      <c r="C35" s="127" t="n"/>
      <c r="D35" s="127" t="n"/>
      <c r="E35" s="127" t="n"/>
      <c r="F35" s="127" t="n"/>
      <c r="G35" s="127" t="n"/>
      <c r="H35" s="127" t="n"/>
      <c r="I35" s="127" t="n"/>
      <c r="J35" s="127" t="n"/>
      <c r="K35" s="127" t="n"/>
      <c r="L35" s="127" t="n"/>
      <c r="M35" s="127" t="n"/>
      <c r="N35" s="132" t="n"/>
      <c r="O35" s="132" t="n"/>
      <c r="P35" s="132" t="n"/>
      <c r="Q35" s="132" t="n"/>
      <c r="R35" s="132" t="n"/>
      <c r="S35" s="127" t="n"/>
      <c r="T35" s="127" t="n"/>
      <c r="U35" s="127" t="n"/>
      <c r="V35" s="127" t="n"/>
      <c r="W35" s="127" t="n"/>
      <c r="X35" s="127" t="n"/>
      <c r="BY35" s="125" t="n"/>
    </row>
    <row r="36" ht="12" customHeight="1" s="92">
      <c r="A36" s="123" t="n"/>
      <c r="B36" s="127" t="n"/>
      <c r="C36" s="127" t="n"/>
      <c r="D36" s="127" t="n"/>
      <c r="E36" s="127" t="n"/>
      <c r="F36" s="127" t="n"/>
      <c r="G36" s="127" t="n"/>
      <c r="H36" s="127" t="n"/>
      <c r="I36" s="127" t="n"/>
      <c r="J36" s="127" t="n"/>
      <c r="K36" s="127" t="n"/>
      <c r="L36" s="127" t="n"/>
      <c r="M36" s="127" t="n"/>
      <c r="N36" s="132" t="n"/>
      <c r="O36" s="132" t="n"/>
      <c r="P36" s="132" t="n"/>
      <c r="Q36" s="132" t="n"/>
      <c r="R36" s="132" t="n"/>
      <c r="S36" s="127" t="n"/>
      <c r="T36" s="127" t="n"/>
      <c r="U36" s="127" t="n"/>
      <c r="V36" s="127" t="n"/>
      <c r="W36" s="127" t="n"/>
      <c r="X36" s="127" t="n"/>
      <c r="BY36" s="125" t="n"/>
    </row>
    <row r="37" ht="12" customHeight="1" s="92" thickBot="1">
      <c r="A37" s="133" t="n"/>
      <c r="B37" s="134" t="n"/>
      <c r="C37" s="134" t="n"/>
      <c r="D37" s="134" t="n"/>
      <c r="E37" s="134" t="n"/>
      <c r="F37" s="134" t="n"/>
      <c r="G37" s="134" t="n"/>
      <c r="H37" s="134" t="n"/>
      <c r="I37" s="134" t="n"/>
      <c r="J37" s="134" t="n"/>
      <c r="K37" s="134" t="n"/>
      <c r="L37" s="134" t="n"/>
      <c r="M37" s="134" t="n"/>
      <c r="N37" s="134" t="n"/>
      <c r="O37" s="134" t="n"/>
      <c r="P37" s="134" t="n"/>
      <c r="Q37" s="134" t="n"/>
      <c r="R37" s="134" t="n"/>
      <c r="S37" s="134" t="n"/>
      <c r="T37" s="134" t="n"/>
      <c r="U37" s="134" t="n"/>
      <c r="V37" s="134" t="n"/>
      <c r="W37" s="134" t="n"/>
      <c r="X37" s="134" t="n"/>
      <c r="Y37" s="134" t="n"/>
      <c r="Z37" s="134" t="n"/>
      <c r="AA37" s="134" t="n"/>
      <c r="AB37" s="134" t="n"/>
      <c r="AC37" s="134" t="n"/>
      <c r="AD37" s="134" t="n"/>
      <c r="AE37" s="134" t="n"/>
      <c r="AF37" s="134" t="n"/>
      <c r="AG37" s="134" t="n"/>
      <c r="AH37" s="134" t="n"/>
      <c r="AI37" s="134" t="n"/>
      <c r="AJ37" s="134" t="n"/>
      <c r="AK37" s="134" t="n"/>
      <c r="AL37" s="134" t="n"/>
      <c r="AM37" s="134" t="n"/>
      <c r="AN37" s="134" t="n"/>
      <c r="AO37" s="134" t="n"/>
      <c r="AP37" s="134" t="n"/>
      <c r="AQ37" s="134" t="n"/>
      <c r="AR37" s="134" t="n"/>
      <c r="AS37" s="134" t="n"/>
      <c r="AT37" s="134" t="n"/>
      <c r="AU37" s="134" t="n"/>
      <c r="AV37" s="134" t="n"/>
      <c r="AW37" s="134" t="n"/>
      <c r="AX37" s="134" t="n"/>
      <c r="AY37" s="134" t="n"/>
      <c r="AZ37" s="134" t="n"/>
      <c r="BA37" s="134" t="n"/>
      <c r="BB37" s="134" t="n"/>
      <c r="BC37" s="134" t="n"/>
      <c r="BD37" s="134" t="n"/>
      <c r="BE37" s="134" t="n"/>
      <c r="BF37" s="134" t="n"/>
      <c r="BG37" s="134" t="n"/>
      <c r="BH37" s="134" t="n"/>
      <c r="BI37" s="134" t="n"/>
      <c r="BJ37" s="134" t="n"/>
      <c r="BK37" s="134" t="n"/>
      <c r="BL37" s="134" t="n"/>
      <c r="BM37" s="134" t="n"/>
      <c r="BN37" s="134" t="n"/>
      <c r="BO37" s="134" t="n"/>
      <c r="BP37" s="134" t="n"/>
      <c r="BQ37" s="134" t="n"/>
      <c r="BR37" s="134" t="n"/>
      <c r="BS37" s="134" t="n"/>
      <c r="BT37" s="134" t="n"/>
      <c r="BU37" s="134" t="n"/>
      <c r="BV37" s="134" t="n"/>
      <c r="BW37" s="134" t="n"/>
      <c r="BX37" s="134" t="n"/>
      <c r="BY37" s="135" t="n"/>
    </row>
    <row r="38" ht="12" customHeight="1" s="92" thickTop="1">
      <c r="A38" s="324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5" t="inlineStr">
        <is>
          <t>INIS-102819-524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36" t="n"/>
      <c r="AA38" s="136" t="n"/>
      <c r="AB38" s="136" t="n"/>
      <c r="AC38" s="136" t="n"/>
      <c r="AD38" s="136" t="n"/>
      <c r="AE38" s="136" t="n"/>
      <c r="AF38" s="136" t="n"/>
      <c r="AG38" s="136" t="n"/>
      <c r="AH38" s="136" t="n"/>
      <c r="AI38" s="136" t="n"/>
      <c r="AJ38" s="136" t="n"/>
      <c r="AK38" s="136" t="n"/>
      <c r="AL38" s="136" t="n"/>
      <c r="AM38" s="136" t="n"/>
      <c r="AN38" s="136" t="n"/>
      <c r="AO38" s="136" t="n"/>
      <c r="AP38" s="136" t="n"/>
      <c r="AQ38" s="136" t="n"/>
      <c r="AR38" s="136" t="n"/>
      <c r="AS38" s="136" t="n"/>
      <c r="AT38" s="136" t="n"/>
      <c r="AU38" s="136" t="n"/>
      <c r="AV38" s="136" t="n"/>
      <c r="AW38" s="136" t="n"/>
      <c r="AX38" s="136" t="n"/>
      <c r="AY38" s="136" t="n"/>
      <c r="AZ38" s="136" t="n"/>
      <c r="BA38" s="136" t="n"/>
      <c r="BB38" s="137" t="n"/>
      <c r="BC38" s="138" t="n"/>
      <c r="BD38" s="136" t="n"/>
      <c r="BE38" s="136" t="n"/>
      <c r="BF38" s="136" t="n"/>
      <c r="BG38" s="136" t="n"/>
      <c r="BH38" s="136" t="n"/>
      <c r="BI38" s="136" t="n"/>
      <c r="BJ38" s="136" t="n"/>
      <c r="BK38" s="136" t="n"/>
      <c r="BL38" s="136" t="n"/>
      <c r="BM38" s="136" t="n"/>
      <c r="BN38" s="136" t="n"/>
      <c r="BO38" s="136" t="n"/>
      <c r="BP38" s="136" t="n"/>
      <c r="BQ38" s="136" t="n"/>
      <c r="BR38" s="136" t="n"/>
      <c r="BS38" s="136" t="n"/>
      <c r="BT38" s="136" t="n"/>
      <c r="BU38" s="136" t="n"/>
      <c r="BV38" s="136" t="n"/>
      <c r="BW38" s="136" t="n"/>
      <c r="BX38" s="136" t="n"/>
      <c r="BY38" s="139" t="n"/>
    </row>
    <row r="39" ht="12" customHeight="1" s="92">
      <c r="A39" s="326" t="inlineStr">
        <is>
          <t>Date</t>
        </is>
      </c>
      <c r="B39" s="310" t="n"/>
      <c r="C39" s="310" t="n"/>
      <c r="D39" s="310" t="n"/>
      <c r="E39" s="310" t="n"/>
      <c r="F39" s="310" t="n"/>
      <c r="G39" s="310" t="n"/>
      <c r="H39" s="310" t="n"/>
      <c r="I39" s="310" t="n"/>
      <c r="J39" s="294" t="n"/>
      <c r="K39" s="327" t="n">
        <v>43764</v>
      </c>
      <c r="L39" s="310" t="n"/>
      <c r="M39" s="310" t="n"/>
      <c r="N39" s="310" t="n"/>
      <c r="O39" s="310" t="n"/>
      <c r="P39" s="310" t="n"/>
      <c r="Q39" s="310" t="n"/>
      <c r="R39" s="310" t="n"/>
      <c r="S39" s="310" t="n"/>
      <c r="T39" s="310" t="n"/>
      <c r="U39" s="310" t="n"/>
      <c r="V39" s="310" t="n"/>
      <c r="W39" s="310" t="n"/>
      <c r="X39" s="310" t="n"/>
      <c r="Y39" s="270" t="n"/>
      <c r="AA39" s="140" t="n"/>
      <c r="AB39" s="140" t="n"/>
      <c r="AC39" s="140" t="n"/>
      <c r="AD39" s="140" t="n"/>
      <c r="AE39" s="140" t="n"/>
      <c r="AF39" s="140" t="n"/>
      <c r="AG39" s="140" t="n"/>
      <c r="BG39" s="140" t="n"/>
      <c r="BH39" s="140" t="n"/>
      <c r="BI39" s="140" t="n"/>
      <c r="BJ39" s="140" t="n"/>
      <c r="BK39" s="140" t="n"/>
      <c r="BL39" s="140" t="n"/>
      <c r="BM39" s="140" t="n"/>
      <c r="BN39" s="140" t="n"/>
      <c r="BO39" s="140" t="n"/>
      <c r="BP39" s="140" t="n"/>
      <c r="BQ39" s="140" t="n"/>
      <c r="BR39" s="140" t="n"/>
      <c r="BS39" s="140" t="n"/>
      <c r="BT39" s="140" t="n"/>
      <c r="BU39" s="140" t="n"/>
      <c r="BV39" s="140" t="n"/>
      <c r="BW39" s="140" t="n"/>
      <c r="BX39" s="140" t="n"/>
      <c r="BY39" s="141" t="n"/>
    </row>
    <row r="40" ht="12" customHeight="1" s="92">
      <c r="A40" s="326" t="inlineStr">
        <is>
          <t>Survey Tech</t>
        </is>
      </c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294" t="n"/>
      <c r="K40" s="328" t="inlineStr">
        <is>
          <t>D. Love</t>
        </is>
      </c>
      <c r="L40" s="310" t="n"/>
      <c r="M40" s="310" t="n"/>
      <c r="N40" s="310" t="n"/>
      <c r="O40" s="310" t="n"/>
      <c r="P40" s="310" t="n"/>
      <c r="Q40" s="310" t="n"/>
      <c r="R40" s="310" t="n"/>
      <c r="S40" s="310" t="n"/>
      <c r="T40" s="310" t="n"/>
      <c r="U40" s="310" t="n"/>
      <c r="V40" s="310" t="n"/>
      <c r="W40" s="310" t="n"/>
      <c r="X40" s="310" t="n"/>
      <c r="Y40" s="270" t="n"/>
      <c r="AA40" s="140" t="n"/>
      <c r="AB40" s="140" t="n"/>
      <c r="AC40" s="140" t="n"/>
      <c r="AD40" s="140" t="n"/>
      <c r="AE40" s="140" t="n"/>
      <c r="AF40" s="140" t="n"/>
      <c r="AG40" s="140" t="n"/>
      <c r="BG40" s="142" t="n"/>
      <c r="BH40" s="142" t="n"/>
      <c r="BI40" s="142" t="n"/>
      <c r="BJ40" s="142" t="n"/>
      <c r="BK40" s="142" t="n"/>
      <c r="BL40" s="142" t="n"/>
      <c r="BM40" s="142" t="n"/>
      <c r="BN40" s="142" t="n"/>
      <c r="BO40" s="142" t="n"/>
      <c r="BP40" s="140" t="n"/>
      <c r="BQ40" s="140" t="n"/>
      <c r="BR40" s="140" t="n"/>
      <c r="BS40" s="140" t="n"/>
      <c r="BT40" s="140" t="n"/>
      <c r="BU40" s="140" t="n"/>
      <c r="BV40" s="140" t="n"/>
      <c r="BW40" s="140" t="n"/>
      <c r="BX40" s="140" t="n"/>
      <c r="BY40" s="141" t="n"/>
    </row>
    <row r="41" ht="12" customHeight="1" s="92">
      <c r="A41" s="326" t="inlineStr">
        <is>
          <t>Count Room Tech</t>
        </is>
      </c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294" t="n"/>
      <c r="K41" s="328" t="inlineStr">
        <is>
          <t>P. Ray</t>
        </is>
      </c>
      <c r="L41" s="310" t="n"/>
      <c r="M41" s="310" t="n"/>
      <c r="N41" s="310" t="n"/>
      <c r="O41" s="310" t="n"/>
      <c r="P41" s="310" t="n"/>
      <c r="Q41" s="310" t="n"/>
      <c r="R41" s="310" t="n"/>
      <c r="S41" s="310" t="n"/>
      <c r="T41" s="310" t="n"/>
      <c r="U41" s="310" t="n"/>
      <c r="V41" s="310" t="n"/>
      <c r="W41" s="310" t="n"/>
      <c r="X41" s="310" t="n"/>
      <c r="Y41" s="270" t="n"/>
      <c r="AA41" s="140" t="n"/>
      <c r="AB41" s="140" t="n"/>
      <c r="AC41" s="140" t="n"/>
      <c r="AD41" s="140" t="n"/>
      <c r="AE41" s="140" t="n"/>
      <c r="AF41" s="140" t="n"/>
      <c r="AG41" s="140" t="n"/>
      <c r="BG41" s="142" t="n"/>
      <c r="BH41" s="142" t="n"/>
      <c r="BI41" s="142" t="n"/>
      <c r="BJ41" s="142" t="n"/>
      <c r="BK41" s="142" t="n"/>
      <c r="BL41" s="142" t="n"/>
      <c r="BM41" s="142" t="n"/>
      <c r="BN41" s="142" t="n"/>
      <c r="BO41" s="142" t="n"/>
      <c r="BP41" s="140" t="n"/>
      <c r="BQ41" s="140" t="n"/>
      <c r="BR41" s="140" t="n"/>
      <c r="BS41" s="140" t="n"/>
      <c r="BT41" s="140" t="n"/>
      <c r="BU41" s="140" t="n"/>
      <c r="BV41" s="140" t="n"/>
      <c r="BW41" s="140" t="n"/>
      <c r="BX41" s="140" t="n"/>
      <c r="BY41" s="141" t="n"/>
    </row>
    <row r="42" ht="12" customHeight="1" s="92">
      <c r="A42" s="326" t="inlineStr">
        <is>
          <t>Date Counted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294" t="n"/>
      <c r="K42" s="327" t="n">
        <v>43766</v>
      </c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270" t="n"/>
      <c r="AA42" s="143" t="n"/>
      <c r="AB42" s="143" t="n"/>
      <c r="AC42" s="143" t="n"/>
      <c r="AD42" s="143" t="n"/>
      <c r="AE42" s="143" t="n"/>
      <c r="AF42" s="143" t="n"/>
      <c r="AG42" s="143" t="n"/>
      <c r="BG42" s="144" t="n"/>
      <c r="BH42" s="144" t="n"/>
      <c r="BI42" s="144" t="n"/>
      <c r="BJ42" s="144" t="n"/>
      <c r="BK42" s="144" t="n"/>
      <c r="BL42" s="144" t="n"/>
      <c r="BM42" s="144" t="n"/>
      <c r="BN42" s="144" t="n"/>
      <c r="BO42" s="144" t="n"/>
      <c r="BP42" s="144" t="n"/>
      <c r="BQ42" s="144" t="n"/>
      <c r="BR42" s="144" t="n"/>
      <c r="BS42" s="144" t="n"/>
      <c r="BT42" s="144" t="n"/>
      <c r="BU42" s="144" t="n"/>
      <c r="BV42" s="144" t="n"/>
      <c r="BW42" s="144" t="n"/>
      <c r="BX42" s="144" t="n"/>
      <c r="BY42" s="141" t="n"/>
    </row>
    <row r="43" ht="12" customHeight="1" s="92">
      <c r="A43" s="326" t="inlineStr">
        <is>
          <t>Survey Type</t>
        </is>
      </c>
      <c r="B43" s="310" t="n"/>
      <c r="C43" s="310" t="n"/>
      <c r="D43" s="310" t="n"/>
      <c r="E43" s="310" t="n"/>
      <c r="F43" s="310" t="n"/>
      <c r="G43" s="310" t="n"/>
      <c r="H43" s="310" t="n"/>
      <c r="I43" s="310" t="n"/>
      <c r="J43" s="294" t="n"/>
      <c r="K43" s="328" t="inlineStr">
        <is>
          <t>Characterization</t>
        </is>
      </c>
      <c r="L43" s="310" t="n"/>
      <c r="M43" s="310" t="n"/>
      <c r="N43" s="310" t="n"/>
      <c r="O43" s="310" t="n"/>
      <c r="P43" s="310" t="n"/>
      <c r="Q43" s="310" t="n"/>
      <c r="R43" s="310" t="n"/>
      <c r="S43" s="310" t="n"/>
      <c r="T43" s="310" t="n"/>
      <c r="U43" s="310" t="n"/>
      <c r="V43" s="310" t="n"/>
      <c r="W43" s="310" t="n"/>
      <c r="X43" s="310" t="n"/>
      <c r="Y43" s="270" t="n"/>
      <c r="AA43" s="145" t="n"/>
      <c r="AB43" s="145" t="n"/>
      <c r="AC43" s="145" t="n"/>
      <c r="AD43" s="145" t="n"/>
      <c r="AE43" s="145" t="n"/>
      <c r="AF43" s="145" t="n"/>
      <c r="AG43" s="145" t="n"/>
      <c r="BG43" s="144" t="n"/>
      <c r="BH43" s="144" t="n"/>
      <c r="BI43" s="144" t="n"/>
      <c r="BJ43" s="144" t="n"/>
      <c r="BK43" s="144" t="n"/>
      <c r="BL43" s="144" t="n"/>
      <c r="BM43" s="144" t="n"/>
      <c r="BN43" s="144" t="n"/>
      <c r="BO43" s="144" t="n"/>
      <c r="BP43" s="144" t="n"/>
      <c r="BQ43" s="144" t="n"/>
      <c r="BR43" s="144" t="n"/>
      <c r="BS43" s="144" t="n"/>
      <c r="BT43" s="144" t="n"/>
      <c r="BU43" s="144" t="n"/>
      <c r="BV43" s="144" t="n"/>
      <c r="BW43" s="144" t="n"/>
      <c r="BX43" s="144" t="n"/>
      <c r="BY43" s="141" t="n"/>
    </row>
    <row r="44" ht="12" customHeight="1" s="92">
      <c r="A44" s="326" t="inlineStr">
        <is>
          <t>Level of Posting</t>
        </is>
      </c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294" t="n"/>
      <c r="K44" s="328" t="inlineStr">
        <is>
          <t>RMA/CA</t>
        </is>
      </c>
      <c r="L44" s="310" t="n"/>
      <c r="M44" s="310" t="n"/>
      <c r="N44" s="310" t="n"/>
      <c r="O44" s="310" t="n"/>
      <c r="P44" s="310" t="n"/>
      <c r="Q44" s="310" t="n"/>
      <c r="R44" s="310" t="n"/>
      <c r="S44" s="310" t="n"/>
      <c r="T44" s="310" t="n"/>
      <c r="U44" s="310" t="n"/>
      <c r="V44" s="310" t="n"/>
      <c r="W44" s="310" t="n"/>
      <c r="X44" s="310" t="n"/>
      <c r="Y44" s="270" t="n"/>
      <c r="AA44" s="145" t="n"/>
      <c r="AB44" s="145" t="n"/>
      <c r="AC44" s="145" t="n"/>
      <c r="AD44" s="145" t="n"/>
      <c r="AE44" s="145" t="n"/>
      <c r="AF44" s="145" t="n"/>
      <c r="AG44" s="145" t="n"/>
      <c r="BG44" s="145" t="n"/>
      <c r="BH44" s="145" t="n"/>
      <c r="BI44" s="145" t="n"/>
      <c r="BJ44" s="145" t="n"/>
      <c r="BK44" s="145" t="n"/>
      <c r="BL44" s="145" t="n"/>
      <c r="BM44" s="145" t="n"/>
      <c r="BN44" s="145" t="n"/>
      <c r="BO44" s="145" t="n"/>
      <c r="BP44" s="145" t="n"/>
      <c r="BQ44" s="145" t="n"/>
      <c r="BR44" s="140" t="n"/>
      <c r="BS44" s="140" t="n"/>
      <c r="BT44" s="140" t="n"/>
      <c r="BU44" s="140" t="n"/>
      <c r="BV44" s="140" t="n"/>
      <c r="BW44" s="140" t="n"/>
      <c r="BX44" s="140" t="n"/>
      <c r="BY44" s="141" t="n"/>
    </row>
    <row r="45" ht="12" customHeight="1" s="92" thickBot="1">
      <c r="A45" s="329" t="inlineStr">
        <is>
          <t>Comments</t>
        </is>
      </c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5" t="n"/>
      <c r="K45" s="330" t="n"/>
      <c r="L45" s="314" t="n"/>
      <c r="M45" s="314" t="n"/>
      <c r="N45" s="314" t="n"/>
      <c r="O45" s="314" t="n"/>
      <c r="P45" s="314" t="n"/>
      <c r="Q45" s="314" t="n"/>
      <c r="R45" s="314" t="n"/>
      <c r="S45" s="314" t="n"/>
      <c r="T45" s="314" t="n"/>
      <c r="U45" s="314" t="n"/>
      <c r="V45" s="314" t="n"/>
      <c r="W45" s="314" t="n"/>
      <c r="X45" s="314" t="n"/>
      <c r="Y45" s="292" t="n"/>
      <c r="Z45" s="134" t="n"/>
      <c r="AA45" s="146" t="n"/>
      <c r="AB45" s="146" t="n"/>
      <c r="AC45" s="146" t="n"/>
      <c r="AD45" s="146" t="n"/>
      <c r="AE45" s="146" t="n"/>
      <c r="AF45" s="146" t="n"/>
      <c r="AG45" s="146" t="n"/>
      <c r="AH45" s="134" t="n"/>
      <c r="AI45" s="134" t="n"/>
      <c r="AJ45" s="134" t="n"/>
      <c r="AK45" s="134" t="n"/>
      <c r="AL45" s="134" t="n"/>
      <c r="AM45" s="134" t="n"/>
      <c r="AN45" s="134" t="n"/>
      <c r="AO45" s="134" t="n"/>
      <c r="AP45" s="134" t="n"/>
      <c r="AQ45" s="134" t="n"/>
      <c r="AR45" s="134" t="n"/>
      <c r="AS45" s="134" t="n"/>
      <c r="AT45" s="134" t="n"/>
      <c r="AU45" s="134" t="n"/>
      <c r="AV45" s="134" t="n"/>
      <c r="AW45" s="134" t="n"/>
      <c r="AX45" s="134" t="n"/>
      <c r="AY45" s="134" t="n"/>
      <c r="AZ45" s="134" t="n"/>
      <c r="BA45" s="134" t="n"/>
      <c r="BB45" s="134" t="n"/>
      <c r="BC45" s="134" t="n"/>
      <c r="BD45" s="134" t="n"/>
      <c r="BE45" s="134" t="n"/>
      <c r="BF45" s="134" t="n"/>
      <c r="BG45" s="146" t="n"/>
      <c r="BH45" s="146" t="n"/>
      <c r="BI45" s="146" t="n"/>
      <c r="BJ45" s="146" t="n"/>
      <c r="BK45" s="146" t="n"/>
      <c r="BL45" s="146" t="n"/>
      <c r="BM45" s="146" t="n"/>
      <c r="BN45" s="146" t="n"/>
      <c r="BO45" s="146" t="n"/>
      <c r="BP45" s="146" t="n"/>
      <c r="BQ45" s="146" t="n"/>
      <c r="BR45" s="146" t="n"/>
      <c r="BS45" s="146" t="n"/>
      <c r="BT45" s="146" t="n"/>
      <c r="BU45" s="146" t="n"/>
      <c r="BV45" s="146" t="n"/>
      <c r="BW45" s="146" t="n"/>
      <c r="BX45" s="146" t="n"/>
      <c r="BY45" s="147" t="n"/>
    </row>
    <row r="46" ht="12" customHeight="1" s="92" thickTop="1"/>
    <row r="47"/>
    <row r="48"/>
    <row r="49"/>
    <row r="51" ht="12" customHeight="1" s="92">
      <c r="A51" s="148" t="n"/>
      <c r="B51" s="127" t="n"/>
    </row>
    <row r="52" ht="12" customHeight="1" s="92">
      <c r="A52" s="148" t="n"/>
      <c r="B52" s="127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2019-10-29T22:47:30Z</dcterms:modified>
  <cp:lastModifiedBy>Alex Gil</cp:lastModifiedBy>
  <cp:lastPrinted>2019-10-25T21:06:46Z</cp:lastPrinted>
</cp:coreProperties>
</file>