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70" windowHeight="10140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0">#REF!</definedName>
    <definedName name="_2360" localSheetId="1">#REF!</definedName>
    <definedName name="_2360" localSheetId="2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20" fillId="0" borderId="0"/>
    <xf numFmtId="0" fontId="20" fillId="0" borderId="0"/>
  </cellStyleXfs>
  <cellXfs count="332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1" applyAlignment="1" pivotButton="0" quotePrefix="0" xfId="1">
      <alignment vertical="center"/>
    </xf>
    <xf numFmtId="0" fontId="20" fillId="0" borderId="47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1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1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2" applyAlignment="1" pivotButton="0" quotePrefix="0" xfId="0">
      <alignment horizontal="center" vertical="center"/>
    </xf>
    <xf numFmtId="0" fontId="3" fillId="2" borderId="84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3" applyAlignment="1" pivotButton="0" quotePrefix="0" xfId="0">
      <alignment horizontal="center" vertical="center"/>
    </xf>
    <xf numFmtId="0" fontId="3" fillId="0" borderId="51" applyAlignment="1" pivotButton="0" quotePrefix="0" xfId="0">
      <alignment horizontal="center" vertical="center"/>
    </xf>
    <xf numFmtId="0" fontId="3" fillId="0" borderId="82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88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9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8" applyAlignment="1" applyProtection="1" pivotButton="0" quotePrefix="0" xfId="0">
      <alignment horizontal="left" vertical="center"/>
      <protection locked="0" hidden="0"/>
    </xf>
    <xf numFmtId="14" fontId="3" fillId="2" borderId="85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0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7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86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4" applyAlignment="1" pivotButton="0" quotePrefix="0" xfId="0">
      <alignment horizontal="center" vertical="center"/>
    </xf>
    <xf numFmtId="0" fontId="0" fillId="0" borderId="83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0" borderId="52" applyAlignment="1" pivotButton="0" quotePrefix="0" xfId="0">
      <alignment horizontal="center" vertical="center"/>
    </xf>
    <xf numFmtId="0" fontId="0" fillId="0" borderId="8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5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5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5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5" applyAlignment="1" applyProtection="1" pivotButton="0" quotePrefix="0" xfId="0">
      <alignment horizontal="center" vertical="center"/>
      <protection locked="0" hidden="0"/>
    </xf>
    <xf numFmtId="0" fontId="3" fillId="0" borderId="85" applyAlignment="1" pivotButton="0" quotePrefix="0" xfId="0">
      <alignment horizontal="center" vertical="center"/>
    </xf>
    <xf numFmtId="0" fontId="7" fillId="3" borderId="97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5" applyAlignment="1" pivotButton="0" quotePrefix="0" xfId="0">
      <alignment horizontal="center" vertical="center"/>
    </xf>
    <xf numFmtId="0" fontId="7" fillId="3" borderId="90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7" applyAlignment="1" pivotButton="0" quotePrefix="0" xfId="0">
      <alignment horizontal="center" vertical="center"/>
    </xf>
    <xf numFmtId="1" fontId="3" fillId="0" borderId="87" applyAlignment="1" pivotButton="0" quotePrefix="0" xfId="0">
      <alignment horizontal="center" vertical="center"/>
    </xf>
    <xf numFmtId="0" fontId="7" fillId="4" borderId="96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79" applyAlignment="1" applyProtection="1" pivotButton="0" quotePrefix="0" xfId="0">
      <alignment horizontal="left" vertical="center"/>
      <protection locked="0" hidden="0"/>
    </xf>
    <xf numFmtId="0" fontId="25" fillId="0" borderId="89" applyAlignment="1" pivotButton="0" quotePrefix="0" xfId="1">
      <alignment horizontal="right" vertical="center"/>
    </xf>
    <xf numFmtId="49" fontId="4" fillId="2" borderId="88" applyAlignment="1" applyProtection="1" pivotButton="0" quotePrefix="0" xfId="1">
      <alignment horizontal="left" vertical="center"/>
      <protection locked="0" hidden="0"/>
    </xf>
    <xf numFmtId="0" fontId="25" fillId="0" borderId="97" applyAlignment="1" pivotButton="0" quotePrefix="0" xfId="1">
      <alignment horizontal="right" vertical="center"/>
    </xf>
    <xf numFmtId="14" fontId="4" fillId="2" borderId="85" applyAlignment="1" applyProtection="1" pivotButton="0" quotePrefix="0" xfId="1">
      <alignment horizontal="left" vertical="center"/>
      <protection locked="0" hidden="0"/>
    </xf>
    <xf numFmtId="49" fontId="4" fillId="2" borderId="85" applyAlignment="1" applyProtection="1" pivotButton="0" quotePrefix="0" xfId="1">
      <alignment horizontal="left" vertical="center"/>
      <protection locked="0" hidden="0"/>
    </xf>
    <xf numFmtId="0" fontId="25" fillId="0" borderId="90" applyAlignment="1" pivotButton="0" quotePrefix="0" xfId="1">
      <alignment horizontal="right" vertical="center"/>
    </xf>
    <xf numFmtId="49" fontId="4" fillId="2" borderId="87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Relationship Type="http://schemas.openxmlformats.org/officeDocument/2006/relationships/image" Target="/xl/media/image4.jpeg" Id="rId3"/><Relationship Type="http://schemas.openxmlformats.org/officeDocument/2006/relationships/image" Target="/xl/media/image5.jpeg" Id="rId4"/><Relationship Type="http://schemas.openxmlformats.org/officeDocument/2006/relationships/image" Target="/xl/media/image6.jpeg" Id="rId5"/></Relationships>
</file>

<file path=xl/drawings/_rels/drawing3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jpeg" Id="rId2"/><Relationship Type="http://schemas.openxmlformats.org/officeDocument/2006/relationships/image" Target="/xl/media/image9.jpeg" Id="rId3"/><Relationship Type="http://schemas.openxmlformats.org/officeDocument/2006/relationships/image" Target="/xl/media/image10.jpeg" Id="rId4"/><Relationship Type="http://schemas.openxmlformats.org/officeDocument/2006/relationships/image" Target="/xl/media/image11.jpeg" Id="rId5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112058</colOff>
      <row>2</row>
      <rowOff>0</rowOff>
    </from>
    <to>
      <col>18</col>
      <colOff>110294</colOff>
      <row>21</row>
      <rowOff>145676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12058" y="638735"/>
          <a:ext cx="2015295" cy="312644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20</col>
      <colOff>4323</colOff>
      <row>2</row>
      <rowOff>4323</rowOff>
    </from>
    <to>
      <col>38</col>
      <colOff>2559</colOff>
      <row>21</row>
      <rowOff>134471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245499" y="643058"/>
          <a:ext cx="2015295" cy="311091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38</col>
      <colOff>109499</colOff>
      <row>2</row>
      <rowOff>8647</rowOff>
    </from>
    <to>
      <col>56</col>
      <colOff>107735</colOff>
      <row>21</row>
      <rowOff>145676</rowOff>
    </to>
    <pic>
      <nvPicPr>
        <cNvPr id="9" name="Picture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367734" y="647382"/>
          <a:ext cx="2015295" cy="311779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58</col>
      <colOff>1764</colOff>
      <row>2</row>
      <rowOff>12971</rowOff>
    </from>
    <to>
      <col>76</col>
      <colOff>0</colOff>
      <row>22</row>
      <rowOff>11206</rowOff>
    </to>
    <pic>
      <nvPicPr>
        <cNvPr id="10" name="Picture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6501176" y="651706"/>
          <a:ext cx="2015295" cy="313588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100853</colOff>
      <row>2</row>
      <rowOff>1</rowOff>
    </from>
    <to>
      <col>18</col>
      <colOff>112058</colOff>
      <row>21</row>
      <rowOff>22412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00853" y="638736"/>
          <a:ext cx="2028264" cy="300317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20</col>
      <colOff>4323</colOff>
      <row>2</row>
      <rowOff>1</rowOff>
    </from>
    <to>
      <col>37</col>
      <colOff>112058</colOff>
      <row>21</row>
      <rowOff>33618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245499" y="638736"/>
          <a:ext cx="2012735" cy="301438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39</col>
      <colOff>22412</colOff>
      <row>2</row>
      <rowOff>1</rowOff>
    </from>
    <to>
      <col>56</col>
      <colOff>100853</colOff>
      <row>21</row>
      <rowOff>56029</rowOff>
    </to>
    <pic>
      <nvPicPr>
        <cNvPr id="9" name="Picture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392706" y="638736"/>
          <a:ext cx="1983441" cy="303679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58</col>
      <colOff>12969</colOff>
      <row>2</row>
      <rowOff>11207</rowOff>
    </from>
    <to>
      <col>75</col>
      <colOff>100853</colOff>
      <row>21</row>
      <rowOff>67236</rowOff>
    </to>
    <pic>
      <nvPicPr>
        <cNvPr id="10" name="Picture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6512381" y="649942"/>
          <a:ext cx="1992884" cy="303679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C3" sqref="C3:D3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215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</row>
    <row r="2" ht="13.5" customHeight="1" s="91" thickTop="1">
      <c r="A2" s="14" t="n"/>
      <c r="B2" s="15" t="inlineStr">
        <is>
          <t>Survey No</t>
        </is>
      </c>
      <c r="C2" s="269" t="inlineStr">
        <is>
          <t>INIS-010620-907 Rev.1</t>
        </is>
      </c>
      <c r="D2" s="270" t="n"/>
      <c r="E2" s="271" t="inlineStr">
        <is>
          <t>Item Surveyed</t>
        </is>
      </c>
      <c r="F2" s="272" t="n"/>
      <c r="G2" s="272" t="n"/>
      <c r="H2" s="273" t="n"/>
      <c r="I2" s="274" t="inlineStr">
        <is>
          <t>Penthouse Fume Hood Risers at and above Flanges</t>
        </is>
      </c>
      <c r="J2" s="272" t="n"/>
      <c r="K2" s="272" t="n"/>
      <c r="L2" s="272" t="n"/>
      <c r="M2" s="272" t="n"/>
      <c r="N2" s="272" t="n"/>
      <c r="O2" s="272" t="n"/>
      <c r="P2" s="272" t="n"/>
      <c r="Q2" s="272" t="n"/>
      <c r="R2" s="272" t="n"/>
      <c r="S2" s="270" t="n"/>
    </row>
    <row r="3" ht="13.5" customHeight="1" s="91">
      <c r="A3" s="16" t="n"/>
      <c r="B3" s="17" t="inlineStr">
        <is>
          <t>Date</t>
        </is>
      </c>
      <c r="C3" s="275" t="n">
        <v>43836</v>
      </c>
      <c r="D3" s="276" t="n"/>
      <c r="E3" s="277" t="inlineStr">
        <is>
          <t>Comments</t>
        </is>
      </c>
      <c r="F3" s="278" t="n"/>
      <c r="G3" s="278" t="n"/>
      <c r="H3" s="279" t="n"/>
      <c r="I3" s="280" t="n"/>
      <c r="J3" s="278" t="n"/>
      <c r="K3" s="278" t="n"/>
      <c r="L3" s="278" t="n"/>
      <c r="M3" s="278" t="n"/>
      <c r="N3" s="278" t="n"/>
      <c r="O3" s="278" t="n"/>
      <c r="P3" s="278" t="n"/>
      <c r="Q3" s="278" t="n"/>
      <c r="R3" s="278" t="n"/>
      <c r="S3" s="281" t="n"/>
    </row>
    <row r="4" ht="13.5" customHeight="1" s="91" thickBot="1">
      <c r="A4" s="18" t="n"/>
      <c r="B4" s="19" t="inlineStr">
        <is>
          <t>Survey Tech</t>
        </is>
      </c>
      <c r="C4" s="282" t="inlineStr">
        <is>
          <t>R. Florence</t>
        </is>
      </c>
      <c r="D4" s="276" t="n"/>
      <c r="E4" s="283" t="n"/>
      <c r="F4" s="268" t="n"/>
      <c r="G4" s="268" t="n"/>
      <c r="H4" s="284" t="n"/>
      <c r="I4" s="285" t="n"/>
      <c r="J4" s="268" t="n"/>
      <c r="K4" s="268" t="n"/>
      <c r="L4" s="268" t="n"/>
      <c r="M4" s="268" t="n"/>
      <c r="N4" s="268" t="n"/>
      <c r="O4" s="268" t="n"/>
      <c r="P4" s="268" t="n"/>
      <c r="Q4" s="268" t="n"/>
      <c r="R4" s="268" t="n"/>
      <c r="S4" s="286" t="n"/>
    </row>
    <row r="5" ht="13.5" customHeight="1" s="91" thickTop="1">
      <c r="A5" s="20" t="n"/>
      <c r="B5" s="19" t="inlineStr">
        <is>
          <t>Count Room Tech</t>
        </is>
      </c>
      <c r="C5" s="282" t="inlineStr">
        <is>
          <t>N/A</t>
        </is>
      </c>
      <c r="D5" s="276" t="n"/>
      <c r="E5" s="21" t="inlineStr">
        <is>
          <t>Parameters</t>
        </is>
      </c>
      <c r="F5" s="22" t="n"/>
      <c r="G5" s="23" t="n"/>
      <c r="H5" s="24" t="n"/>
      <c r="I5" s="287" t="inlineStr">
        <is>
          <t>Gamma</t>
        </is>
      </c>
      <c r="J5" s="288" t="n"/>
      <c r="K5" s="289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75" t="inlineStr">
        <is>
          <t>N/A</t>
        </is>
      </c>
      <c r="D6" s="276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82" t="inlineStr">
        <is>
          <t>Characterization</t>
        </is>
      </c>
      <c r="D7" s="276" t="n"/>
      <c r="E7" s="46" t="n"/>
      <c r="F7" s="47" t="n"/>
      <c r="G7" s="48" t="n"/>
      <c r="H7" s="49" t="inlineStr">
        <is>
          <t>Instrument Model</t>
        </is>
      </c>
      <c r="I7" s="92" t="n">
        <v>2221</v>
      </c>
      <c r="J7" s="111" t="n"/>
      <c r="K7" s="93" t="n"/>
      <c r="L7" s="290" t="n"/>
      <c r="M7" s="291" t="n"/>
      <c r="N7" s="290">
        <f>IF(L7="","",L7)</f>
        <v/>
      </c>
      <c r="O7" s="291" t="n"/>
      <c r="P7" s="292" t="n"/>
      <c r="Q7" s="291" t="n"/>
      <c r="R7" s="293">
        <f>IF(P7="","",P7)</f>
        <v/>
      </c>
      <c r="S7" s="294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95" t="inlineStr">
        <is>
          <t>None</t>
        </is>
      </c>
      <c r="D8" s="296" t="n"/>
      <c r="E8" s="51" t="n"/>
      <c r="F8" s="52" t="n"/>
      <c r="G8" s="48" t="n"/>
      <c r="H8" s="49" t="inlineStr">
        <is>
          <t>Instrument SN</t>
        </is>
      </c>
      <c r="I8" s="92" t="n">
        <v>190165</v>
      </c>
      <c r="J8" s="92" t="n"/>
      <c r="K8" s="94" t="n"/>
      <c r="L8" s="297" t="n"/>
      <c r="M8" s="298" t="n"/>
      <c r="N8" s="299">
        <f>IF(L8="","",L8)</f>
        <v/>
      </c>
      <c r="O8" s="300" t="n"/>
      <c r="P8" s="301" t="n"/>
      <c r="Q8" s="298" t="n"/>
      <c r="R8" s="302">
        <f>IF(P8="","",P8)</f>
        <v/>
      </c>
      <c r="S8" s="276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>
        <v>44143</v>
      </c>
      <c r="J9" s="112" t="n"/>
      <c r="K9" s="95" t="n"/>
      <c r="L9" s="303" t="n"/>
      <c r="M9" s="298" t="n"/>
      <c r="N9" s="303">
        <f>IF(L9="","",L9)</f>
        <v/>
      </c>
      <c r="O9" s="298" t="n"/>
      <c r="P9" s="304" t="n"/>
      <c r="Q9" s="298" t="n"/>
      <c r="R9" s="305">
        <f>IF(P9="","",P9)</f>
        <v/>
      </c>
      <c r="S9" s="276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306" t="n"/>
      <c r="M10" s="298" t="n"/>
      <c r="N10" s="306" t="n"/>
      <c r="O10" s="298" t="n"/>
      <c r="P10" s="307" t="n"/>
      <c r="Q10" s="298" t="n"/>
      <c r="R10" s="308" t="n"/>
      <c r="S10" s="276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>
        <v>6823</v>
      </c>
      <c r="J11" s="96" t="n"/>
      <c r="K11" s="97" t="n"/>
      <c r="L11" s="309" t="n"/>
      <c r="M11" s="298" t="n"/>
      <c r="N11" s="309" t="n"/>
      <c r="O11" s="298" t="n"/>
      <c r="P11" s="309" t="n"/>
      <c r="Q11" s="298" t="n"/>
      <c r="R11" s="310" t="n"/>
      <c r="S11" s="276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301" t="n"/>
      <c r="M12" s="298" t="n"/>
      <c r="N12" s="301" t="n"/>
      <c r="O12" s="298" t="n"/>
      <c r="P12" s="301" t="n"/>
      <c r="Q12" s="298" t="n"/>
      <c r="R12" s="302" t="n"/>
      <c r="S12" s="276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97" t="n"/>
      <c r="M13" s="298" t="n"/>
      <c r="N13" s="297" t="n"/>
      <c r="O13" s="298" t="n"/>
      <c r="P13" s="297" t="n"/>
      <c r="Q13" s="298" t="n"/>
      <c r="R13" s="311" t="n"/>
      <c r="S13" s="276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97" t="n"/>
      <c r="M14" s="298" t="n"/>
      <c r="N14" s="297" t="n"/>
      <c r="O14" s="298" t="n"/>
      <c r="P14" s="297" t="n"/>
      <c r="Q14" s="298" t="n"/>
      <c r="R14" s="311" t="n"/>
      <c r="S14" s="276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312" t="inlineStr">
        <is>
          <t>MDCR</t>
        </is>
      </c>
      <c r="F15" s="313" t="n"/>
      <c r="G15" s="313" t="n"/>
      <c r="H15" s="298" t="n"/>
      <c r="I15" s="71" t="n"/>
      <c r="J15" s="72" t="n"/>
      <c r="K15" s="73" t="n"/>
      <c r="L15" s="314">
        <f>IF(ISBLANK(L11)," ",3+3.29*((L11/L13)*L14*(1+(L14/L13)))^0.5)</f>
        <v/>
      </c>
      <c r="M15" s="298" t="n"/>
      <c r="N15" s="314">
        <f>IF(ISBLANK(N11)," ",3+3.29*((N11/N13)*N14*(1+(N14/N13)))^0.5)</f>
        <v/>
      </c>
      <c r="O15" s="298" t="n"/>
      <c r="P15" s="314">
        <f>IF(ISBLANK(P11)," ",3+3.29*((P11/P13)*P14*(1+(P14/P13)))^0.5)</f>
        <v/>
      </c>
      <c r="Q15" s="298" t="n"/>
      <c r="R15" s="315">
        <f>IF(ISBLANK(R11)," ",3+3.29*((R11/R13)*R14*(1+(R14/R13)))^0.5)</f>
        <v/>
      </c>
      <c r="S15" s="276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316" t="inlineStr">
        <is>
          <t>MDC</t>
        </is>
      </c>
      <c r="F16" s="317" t="n"/>
      <c r="G16" s="317" t="n"/>
      <c r="H16" s="318" t="n"/>
      <c r="I16" s="71" t="n"/>
      <c r="J16" s="72" t="n"/>
      <c r="K16" s="73" t="n"/>
      <c r="L16" s="314">
        <f>IF(ISBLANK(L11)," ",(3+3.29*((L11/L13)*L14*(1+(L14/L13)))^0.5)/L14/L10/L12)</f>
        <v/>
      </c>
      <c r="M16" s="298" t="n"/>
      <c r="N16" s="314">
        <f>IF(ISBLANK(N11)," ",(3+3.29*((N11/N13)*N14*(1+(N14/N13)))^0.5)/N14/N10/N12)</f>
        <v/>
      </c>
      <c r="O16" s="298" t="n"/>
      <c r="P16" s="319">
        <f>IF(ISBLANK(P11)," ",(3+3.29*((P11/P13)*P14*(1+(P14/P13)))^0.5)/P14/P10/P12)</f>
        <v/>
      </c>
      <c r="Q16" s="318" t="n"/>
      <c r="R16" s="320">
        <f>IF(ISBLANK(R11)," ",(3+3.29*((R11/R13)*R14*(1+(R14/R13)))^0.5)/R14/R10/R12)</f>
        <v/>
      </c>
      <c r="S16" s="296" t="n"/>
      <c r="V16" s="30" t="n"/>
    </row>
    <row r="17" ht="24" customHeight="1" s="91" thickBot="1" thickTop="1">
      <c r="A17" s="6" t="inlineStr">
        <is>
          <t>No.</t>
        </is>
      </c>
      <c r="B17" s="321" t="inlineStr">
        <is>
          <t>Descriptions</t>
        </is>
      </c>
      <c r="C17" s="186" t="n"/>
      <c r="D17" s="186" t="n"/>
      <c r="E17" s="186" t="n"/>
      <c r="F17" s="186" t="n"/>
      <c r="G17" s="186" t="n"/>
      <c r="H17" s="187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322" t="inlineStr">
        <is>
          <t>Fume hood #326 on Flange, BKG = 6823</t>
        </is>
      </c>
      <c r="C18" s="272" t="n"/>
      <c r="D18" s="272" t="n"/>
      <c r="E18" s="272" t="n"/>
      <c r="F18" s="272" t="n"/>
      <c r="G18" s="272" t="n"/>
      <c r="H18" s="273" t="n"/>
      <c r="I18" s="99" t="n">
        <v>8423</v>
      </c>
      <c r="J18" s="100" t="n"/>
      <c r="K18" s="100" t="n"/>
      <c r="L18" s="101" t="n"/>
      <c r="M18" s="75">
        <f>IF(ISBLANK(L18)," ",((L18/$L$14)-($L$11/$L$13))/$L$10/$L$12)</f>
        <v/>
      </c>
      <c r="N18" s="101" t="n"/>
      <c r="O18" s="76">
        <f>IF(ISBLANK(N18)," ",((N18/$N$14)-($N$11/$N$13))/$N$10/$N$12)</f>
        <v/>
      </c>
      <c r="P18" s="101" t="n"/>
      <c r="Q18" s="77">
        <f>IF(ISBLANK(P18)," ",((P18/$P$14)-($P$11/$P$13))/$P$10/$P$12)</f>
        <v/>
      </c>
      <c r="R18" s="78" t="n"/>
      <c r="S18" s="79">
        <f>IF(ISBLANK(R18)," ",((R18/$R$14)-($R$11/$R$13))/$R$10/$R$12)</f>
        <v/>
      </c>
    </row>
    <row r="19" ht="15.6" customFormat="1" customHeight="1" s="80">
      <c r="A19" s="102" t="n">
        <v>2</v>
      </c>
      <c r="B19" s="323" t="inlineStr">
        <is>
          <t>Fume hood #326 above Flange</t>
        </is>
      </c>
      <c r="C19" s="313" t="n"/>
      <c r="D19" s="313" t="n"/>
      <c r="E19" s="313" t="n"/>
      <c r="F19" s="313" t="n"/>
      <c r="G19" s="313" t="n"/>
      <c r="H19" s="298" t="n"/>
      <c r="I19" s="103" t="n">
        <v>5868</v>
      </c>
      <c r="J19" s="100" t="n"/>
      <c r="K19" s="100" t="n"/>
      <c r="L19" s="104" t="n"/>
      <c r="M19" s="75">
        <f>IF(ISBLANK(L19)," ",((L19/$L$14)-($L$11/$L$13))/$L$10/$L$12)</f>
        <v/>
      </c>
      <c r="N19" s="104" t="n"/>
      <c r="O19" s="75">
        <f>IF(ISBLANK(N19)," ",((N19/$N$14)-($N$11/$N$13))/$N$10/$N$12)</f>
        <v/>
      </c>
      <c r="P19" s="104" t="n"/>
      <c r="Q19" s="75">
        <f>IF(ISBLANK(P19)," ",((P19/$P$14)-($P$11/$P$13))/$P$10/$P$12)</f>
        <v/>
      </c>
      <c r="R19" s="78" t="n"/>
      <c r="S19" s="81">
        <f>IF(ISBLANK(R19)," ",((R19/$R$14)-($R$11/$R$13))/$R$10/$R$12)</f>
        <v/>
      </c>
    </row>
    <row r="20" ht="15.6" customFormat="1" customHeight="1" s="80">
      <c r="A20" s="98" t="n">
        <v>3</v>
      </c>
      <c r="B20" s="162" t="inlineStr">
        <is>
          <t>Fume hood #418 on Flange, BKG = 5834</t>
        </is>
      </c>
      <c r="C20" s="163" t="n"/>
      <c r="D20" s="163" t="n"/>
      <c r="E20" s="163" t="n"/>
      <c r="F20" s="163" t="n"/>
      <c r="G20" s="163" t="n"/>
      <c r="H20" s="164" t="n"/>
      <c r="I20" s="103" t="n">
        <v>5995</v>
      </c>
      <c r="J20" s="100" t="n"/>
      <c r="K20" s="100" t="n"/>
      <c r="L20" s="104" t="n"/>
      <c r="M20" s="75">
        <f>IF(ISBLANK(L20)," ",((L20/$L$14)-($L$11/$L$13))/$L$10/$L$12)</f>
        <v/>
      </c>
      <c r="N20" s="104" t="n"/>
      <c r="O20" s="75">
        <f>IF(ISBLANK(N20)," ",((N20/$N$14)-($N$11/$N$13))/$N$10/$N$12)</f>
        <v/>
      </c>
      <c r="P20" s="104" t="n"/>
      <c r="Q20" s="75">
        <f>IF(ISBLANK(P20)," ",((P20/$P$14)-($P$11/$P$13))/$P$10/$P$12)</f>
        <v/>
      </c>
      <c r="R20" s="78" t="n"/>
      <c r="S20" s="81">
        <f>IF(ISBLANK(R20)," ",((R20/$R$14)-($R$11/$R$13))/$R$10/$R$12)</f>
        <v/>
      </c>
    </row>
    <row r="21" ht="15.6" customFormat="1" customHeight="1" s="80">
      <c r="A21" s="102" t="n">
        <v>4</v>
      </c>
      <c r="B21" s="323" t="inlineStr">
        <is>
          <t>Fume hood #726 on Flange, BKG = 6880</t>
        </is>
      </c>
      <c r="C21" s="313" t="n"/>
      <c r="D21" s="313" t="n"/>
      <c r="E21" s="313" t="n"/>
      <c r="F21" s="313" t="n"/>
      <c r="G21" s="313" t="n"/>
      <c r="H21" s="298" t="n"/>
      <c r="I21" s="103" t="n">
        <v>12091</v>
      </c>
      <c r="J21" s="100" t="n"/>
      <c r="K21" s="100" t="n"/>
      <c r="L21" s="104" t="n"/>
      <c r="M21" s="75">
        <f>IF(ISBLANK(L21)," ",((L21/$L$14)-($L$11/$L$13))/$L$10/$L$12)</f>
        <v/>
      </c>
      <c r="N21" s="104" t="n"/>
      <c r="O21" s="75">
        <f>IF(ISBLANK(N21)," ",((N21/$N$14)-($N$11/$N$13))/$N$10/$N$12)</f>
        <v/>
      </c>
      <c r="P21" s="104" t="n"/>
      <c r="Q21" s="75">
        <f>IF(ISBLANK(P21)," ",((P21/$P$14)-($P$11/$P$13))/$P$10/$P$12)</f>
        <v/>
      </c>
      <c r="R21" s="78" t="n"/>
      <c r="S21" s="81">
        <f>IF(ISBLANK(R21)," ",((R21/$R$14)-($R$11/$R$13))/$R$10/$R$12)</f>
        <v/>
      </c>
    </row>
    <row r="22" ht="15.6" customFormat="1" customHeight="1" s="80">
      <c r="A22" s="98" t="n">
        <v>5</v>
      </c>
      <c r="B22" s="323" t="inlineStr">
        <is>
          <t>Fume hood #626 on Flange, BKG = 6345</t>
        </is>
      </c>
      <c r="C22" s="313" t="n"/>
      <c r="D22" s="313" t="n"/>
      <c r="E22" s="313" t="n"/>
      <c r="F22" s="313" t="n"/>
      <c r="G22" s="313" t="n"/>
      <c r="H22" s="298" t="n"/>
      <c r="I22" s="103" t="n">
        <v>8663</v>
      </c>
      <c r="J22" s="100" t="n"/>
      <c r="K22" s="100" t="n"/>
      <c r="L22" s="104" t="n"/>
      <c r="M22" s="75">
        <f>IF(ISBLANK(L22)," ",((L22/$L$14)-($L$11/$L$13))/$L$10/$L$12)</f>
        <v/>
      </c>
      <c r="N22" s="104" t="n"/>
      <c r="O22" s="75">
        <f>IF(ISBLANK(N22)," ",((N22/$N$14)-($N$11/$N$13))/$N$10/$N$12)</f>
        <v/>
      </c>
      <c r="P22" s="104" t="n"/>
      <c r="Q22" s="75">
        <f>IF(ISBLANK(P22)," ",((P22/$P$14)-($P$11/$P$13))/$P$10/$P$12)</f>
        <v/>
      </c>
      <c r="R22" s="78" t="n"/>
      <c r="S22" s="81">
        <f>IF(ISBLANK(R22)," ",((R22/$R$14)-($R$11/$R$13))/$R$10/$R$12)</f>
        <v/>
      </c>
    </row>
    <row r="23" ht="15.6" customFormat="1" customHeight="1" s="80">
      <c r="A23" s="98" t="n">
        <v>6</v>
      </c>
      <c r="B23" s="323" t="inlineStr">
        <is>
          <t>Fume hood #526 on Flange, BKG = 6594</t>
        </is>
      </c>
      <c r="C23" s="313" t="n"/>
      <c r="D23" s="313" t="n"/>
      <c r="E23" s="313" t="n"/>
      <c r="F23" s="313" t="n"/>
      <c r="G23" s="313" t="n"/>
      <c r="H23" s="298" t="n"/>
      <c r="I23" s="103" t="n">
        <v>7775</v>
      </c>
      <c r="J23" s="100" t="n"/>
      <c r="K23" s="100" t="n"/>
      <c r="L23" s="104" t="n"/>
      <c r="M23" s="75">
        <f>IF(ISBLANK(L23)," ",((L23/$L$14)-($L$11/$L$13))/$L$10/$L$12)</f>
        <v/>
      </c>
      <c r="N23" s="104" t="n"/>
      <c r="O23" s="75">
        <f>IF(ISBLANK(N23)," ",((N23/$N$14)-($N$11/$N$13))/$N$10/$N$12)</f>
        <v/>
      </c>
      <c r="P23" s="104" t="n"/>
      <c r="Q23" s="75">
        <f>IF(ISBLANK(P23)," ",((P23/$P$14)-($P$11/$P$13))/$P$10/$P$12)</f>
        <v/>
      </c>
      <c r="R23" s="78" t="n"/>
      <c r="S23" s="81">
        <f>IF(ISBLANK(R23)," ",((R23/$R$14)-($R$11/$R$13))/$R$10/$R$12)</f>
        <v/>
      </c>
    </row>
    <row r="24" ht="15.6" customFormat="1" customHeight="1" s="80">
      <c r="A24" s="102" t="n">
        <v>7</v>
      </c>
      <c r="B24" s="162" t="inlineStr">
        <is>
          <t>Fume hood #526 above Flange</t>
        </is>
      </c>
      <c r="C24" s="163" t="n"/>
      <c r="D24" s="163" t="n"/>
      <c r="E24" s="163" t="n"/>
      <c r="F24" s="163" t="n"/>
      <c r="G24" s="163" t="n"/>
      <c r="H24" s="164" t="n"/>
      <c r="I24" s="103" t="n">
        <v>5486</v>
      </c>
      <c r="J24" s="100" t="n"/>
      <c r="K24" s="100" t="n"/>
      <c r="L24" s="104" t="n"/>
      <c r="M24" s="75">
        <f>IF(ISBLANK(L24)," ",((L24/$L$14)-($L$11/$L$13))/$L$10/$L$12)</f>
        <v/>
      </c>
      <c r="N24" s="104" t="n"/>
      <c r="O24" s="75">
        <f>IF(ISBLANK(N24)," ",((N24/$N$14)-($N$11/$N$13))/$N$10/$N$12)</f>
        <v/>
      </c>
      <c r="P24" s="104" t="n"/>
      <c r="Q24" s="75">
        <f>IF(ISBLANK(P24)," ",((P24/$P$14)-($P$11/$P$13))/$P$10/$P$12)</f>
        <v/>
      </c>
      <c r="R24" s="78" t="n"/>
      <c r="S24" s="81">
        <f>IF(ISBLANK(R24)," ",((R24/$R$14)-($R$11/$R$13))/$R$10/$R$12)</f>
        <v/>
      </c>
      <c r="U24" s="80">
        <f>13257-6163</f>
        <v/>
      </c>
    </row>
    <row r="25" ht="15.6" customFormat="1" customHeight="1" s="80">
      <c r="A25" s="98" t="n">
        <v>8</v>
      </c>
      <c r="B25" s="162" t="inlineStr">
        <is>
          <t>Fume hood #626 above Flange</t>
        </is>
      </c>
      <c r="C25" s="163" t="n"/>
      <c r="D25" s="163" t="n"/>
      <c r="E25" s="163" t="n"/>
      <c r="F25" s="163" t="n"/>
      <c r="G25" s="163" t="n"/>
      <c r="H25" s="164" t="n"/>
      <c r="I25" s="103" t="n">
        <v>5690</v>
      </c>
      <c r="J25" s="100" t="n"/>
      <c r="K25" s="100" t="n"/>
      <c r="L25" s="104" t="n"/>
      <c r="M25" s="75">
        <f>IF(ISBLANK(L25)," ",((L25/$L$14)-($L$11/$L$13))/$L$10/$L$12)</f>
        <v/>
      </c>
      <c r="N25" s="104" t="n"/>
      <c r="O25" s="75">
        <f>IF(ISBLANK(N25)," ",((N25/$N$14)-($N$11/$N$13))/$N$10/$N$12)</f>
        <v/>
      </c>
      <c r="P25" s="104" t="n"/>
      <c r="Q25" s="75">
        <f>IF(ISBLANK(P25)," ",((P25/$P$14)-($P$11/$P$13))/$P$10/$P$12)</f>
        <v/>
      </c>
      <c r="R25" s="78" t="n"/>
      <c r="S25" s="81">
        <f>IF(ISBLANK(R25)," ",((R25/$R$14)-($R$11/$R$13))/$R$10/$R$12)</f>
        <v/>
      </c>
    </row>
    <row r="26" ht="15.6" customFormat="1" customHeight="1" s="80">
      <c r="A26" s="98" t="n">
        <v>9</v>
      </c>
      <c r="B26" s="162" t="inlineStr">
        <is>
          <t>Fume hood #726 above Flange</t>
        </is>
      </c>
      <c r="C26" s="163" t="n"/>
      <c r="D26" s="163" t="n"/>
      <c r="E26" s="163" t="n"/>
      <c r="F26" s="163" t="n"/>
      <c r="G26" s="163" t="n"/>
      <c r="H26" s="164" t="n"/>
      <c r="I26" s="103" t="n">
        <v>6168</v>
      </c>
      <c r="J26" s="100" t="n"/>
      <c r="K26" s="105" t="n"/>
      <c r="L26" s="104" t="n"/>
      <c r="M26" s="75">
        <f>IF(ISBLANK(L26)," ",((L26/$L$14)-($L$11/$L$13))/$L$10/$L$12)</f>
        <v/>
      </c>
      <c r="N26" s="104" t="n"/>
      <c r="O26" s="75">
        <f>IF(ISBLANK(N26)," ",((N26/$N$14)-($N$11/$N$13))/$N$10/$N$12)</f>
        <v/>
      </c>
      <c r="P26" s="104" t="n"/>
      <c r="Q26" s="75">
        <f>IF(ISBLANK(P26)," ",((P26/$P$14)-($P$11/$P$13))/$P$10/$P$12)</f>
        <v/>
      </c>
      <c r="R26" s="78" t="n"/>
      <c r="S26" s="81">
        <f>IF(ISBLANK(R26)," ",((R26/$R$14)-($R$11/$R$13))/$R$10/$R$12)</f>
        <v/>
      </c>
    </row>
    <row r="27" ht="15.6" customFormat="1" customHeight="1" s="80">
      <c r="A27" s="102" t="n">
        <v>10</v>
      </c>
      <c r="B27" s="323" t="inlineStr">
        <is>
          <t>Fume hood #618 on Flange, BKG = 5667</t>
        </is>
      </c>
      <c r="C27" s="313" t="n"/>
      <c r="D27" s="313" t="n"/>
      <c r="E27" s="313" t="n"/>
      <c r="F27" s="313" t="n"/>
      <c r="G27" s="313" t="n"/>
      <c r="H27" s="298" t="n"/>
      <c r="I27" s="103" t="n">
        <v>5616</v>
      </c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/>
      <c r="Q27" s="75">
        <f>IF(ISBLANK(P27)," ",((P27/$P$14)-($P$11/$P$13))/$P$10/$P$12)</f>
        <v/>
      </c>
      <c r="R27" s="78" t="n"/>
      <c r="S27" s="81">
        <f>IF(ISBLANK(R27)," ",((R27/$R$14)-($R$11/$R$13))/$R$10/$R$12)</f>
        <v/>
      </c>
    </row>
    <row r="28" ht="15.6" customFormat="1" customHeight="1" s="80">
      <c r="A28" s="98" t="n">
        <v>11</v>
      </c>
      <c r="B28" s="323" t="inlineStr">
        <is>
          <t>Fume hood #618 above Flange</t>
        </is>
      </c>
      <c r="C28" s="313" t="n"/>
      <c r="D28" s="313" t="n"/>
      <c r="E28" s="313" t="n"/>
      <c r="F28" s="313" t="n"/>
      <c r="G28" s="313" t="n"/>
      <c r="H28" s="298" t="n"/>
      <c r="I28" s="103" t="n">
        <v>5103</v>
      </c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r="29" ht="15.6" customFormat="1" customHeight="1" s="80">
      <c r="A29" s="102" t="n">
        <v>12</v>
      </c>
      <c r="B29" s="323" t="inlineStr">
        <is>
          <t>Fume hood #718 on Flange, BKG = 6163</t>
        </is>
      </c>
      <c r="C29" s="313" t="n"/>
      <c r="D29" s="313" t="n"/>
      <c r="E29" s="313" t="n"/>
      <c r="F29" s="313" t="n"/>
      <c r="G29" s="313" t="n"/>
      <c r="H29" s="298" t="n"/>
      <c r="I29" s="103" t="n">
        <v>13247</v>
      </c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>
        <v>13</v>
      </c>
      <c r="B30" s="323" t="inlineStr">
        <is>
          <t>Fume hood #718 above Flange</t>
        </is>
      </c>
      <c r="C30" s="313" t="n"/>
      <c r="D30" s="313" t="n"/>
      <c r="E30" s="313" t="n"/>
      <c r="F30" s="313" t="n"/>
      <c r="G30" s="313" t="n"/>
      <c r="H30" s="298" t="n"/>
      <c r="I30" s="103" t="n">
        <v>5791</v>
      </c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r="31" ht="15.6" customFormat="1" customHeight="1" s="80">
      <c r="A31" s="102" t="n">
        <v>14</v>
      </c>
      <c r="B31" s="323" t="inlineStr">
        <is>
          <t>Fume hood 426 on Flange, BKG = 7030</t>
        </is>
      </c>
      <c r="C31" s="313" t="n"/>
      <c r="D31" s="313" t="n"/>
      <c r="E31" s="313" t="n"/>
      <c r="F31" s="313" t="n"/>
      <c r="G31" s="313" t="n"/>
      <c r="H31" s="298" t="n"/>
      <c r="I31" s="103" t="n">
        <v>8580</v>
      </c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r="32" ht="15.6" customFormat="1" customHeight="1" s="80">
      <c r="A32" s="98" t="n">
        <v>15</v>
      </c>
      <c r="B32" s="323" t="inlineStr">
        <is>
          <t>Fume hood 426 above Flange</t>
        </is>
      </c>
      <c r="C32" s="313" t="n"/>
      <c r="D32" s="313" t="n"/>
      <c r="E32" s="313" t="n"/>
      <c r="F32" s="313" t="n"/>
      <c r="G32" s="313" t="n"/>
      <c r="H32" s="298" t="n"/>
      <c r="I32" s="103" t="n">
        <v>6455</v>
      </c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r="33" ht="15.6" customFormat="1" customHeight="1" s="80">
      <c r="A33" s="102" t="n">
        <v>16</v>
      </c>
      <c r="B33" s="323" t="inlineStr">
        <is>
          <t>Fume hood #518 on Flange, BKG = 5377</t>
        </is>
      </c>
      <c r="C33" s="313" t="n"/>
      <c r="D33" s="313" t="n"/>
      <c r="E33" s="313" t="n"/>
      <c r="F33" s="313" t="n"/>
      <c r="G33" s="313" t="n"/>
      <c r="H33" s="298" t="n"/>
      <c r="I33" s="103" t="n">
        <v>6444</v>
      </c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>
        <v>17</v>
      </c>
      <c r="B34" s="323" t="inlineStr">
        <is>
          <t>Fume hood #518 above Flange</t>
        </is>
      </c>
      <c r="C34" s="313" t="n"/>
      <c r="D34" s="313" t="n"/>
      <c r="E34" s="313" t="n"/>
      <c r="F34" s="313" t="n"/>
      <c r="G34" s="313" t="n"/>
      <c r="H34" s="298" t="n"/>
      <c r="I34" s="103" t="n">
        <v>5280</v>
      </c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323" t="n"/>
      <c r="C35" s="313" t="n"/>
      <c r="D35" s="313" t="n"/>
      <c r="E35" s="313" t="n"/>
      <c r="F35" s="313" t="n"/>
      <c r="G35" s="313" t="n"/>
      <c r="H35" s="298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323" t="n"/>
      <c r="C36" s="313" t="n"/>
      <c r="D36" s="313" t="n"/>
      <c r="E36" s="313" t="n"/>
      <c r="F36" s="313" t="n"/>
      <c r="G36" s="313" t="n"/>
      <c r="H36" s="298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324" t="n"/>
      <c r="C37" s="317" t="n"/>
      <c r="D37" s="317" t="n"/>
      <c r="E37" s="317" t="n"/>
      <c r="F37" s="317" t="n"/>
      <c r="G37" s="317" t="n"/>
      <c r="H37" s="318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169" t="n"/>
      <c r="O39" s="165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4"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1:H21"/>
    <mergeCell ref="B22:H22"/>
    <mergeCell ref="B23:H23"/>
    <mergeCell ref="B27:H27"/>
    <mergeCell ref="B28:H28"/>
    <mergeCell ref="B29:H29"/>
    <mergeCell ref="E15:H15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C3" sqref="C3:D3"/>
    </sheetView>
  </sheetViews>
  <sheetFormatPr baseColWidth="8" defaultColWidth="1.7109375" defaultRowHeight="12" customHeight="1"/>
  <cols>
    <col width="1.7109375" customWidth="1" style="153" min="1" max="16384"/>
  </cols>
  <sheetData>
    <row r="1" ht="38.25" customHeight="1" s="91" thickBot="1">
      <c r="A1" s="252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r="3" ht="12" customHeight="1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r="4" ht="12" customHeight="1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r="5" ht="12" customHeight="1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r="6" ht="12" customHeight="1" s="91">
      <c r="A6" s="136" t="n"/>
      <c r="B6" s="153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r="7" ht="12" customHeight="1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r="8" ht="12" customHeight="1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r="9" ht="12" customHeight="1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r="10" ht="12" customHeight="1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r="11" ht="12" customHeight="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r="12" ht="12" customHeight="1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r="13" ht="12" customHeight="1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r="14" ht="12" customHeight="1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r="15" ht="12" customHeight="1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34" t="n"/>
      <c r="CQ15" s="134" t="n"/>
      <c r="CR15" s="134" t="n"/>
      <c r="CS15" s="134" t="n"/>
      <c r="CT15" s="134" t="n"/>
      <c r="CU15" s="134" t="n"/>
      <c r="CV15" s="134" t="n"/>
      <c r="CW15" s="134" t="n"/>
      <c r="CX15" s="134" t="n"/>
      <c r="CY15" s="134" t="n"/>
      <c r="CZ15" s="134" t="n"/>
      <c r="DA15" s="134" t="n"/>
      <c r="DB15" s="134" t="n"/>
      <c r="DC15" s="134" t="n"/>
      <c r="DD15" s="134" t="n"/>
      <c r="DE15" s="134" t="n"/>
      <c r="DF15" s="134" t="n"/>
      <c r="DG15" s="134" t="n"/>
      <c r="DH15" s="134" t="n"/>
    </row>
    <row r="16" ht="12" customHeight="1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34" t="n"/>
      <c r="CQ16" s="134" t="n"/>
      <c r="CR16" s="134" t="n"/>
      <c r="CS16" s="134" t="n"/>
      <c r="CT16" s="134" t="n"/>
      <c r="CU16" s="134" t="n"/>
      <c r="CV16" s="134" t="n"/>
      <c r="CW16" s="134" t="n"/>
      <c r="CX16" s="134" t="n"/>
      <c r="CY16" s="134" t="n"/>
      <c r="CZ16" s="134" t="n"/>
      <c r="DA16" s="134" t="n"/>
      <c r="DB16" s="134" t="n"/>
      <c r="DC16" s="134" t="n"/>
      <c r="DD16" s="134" t="n"/>
      <c r="DE16" s="134" t="n"/>
      <c r="DF16" s="134" t="n"/>
      <c r="DG16" s="134" t="n"/>
      <c r="DH16" s="134" t="n"/>
    </row>
    <row r="17" ht="12" customHeight="1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34" t="n"/>
      <c r="CQ17" s="134" t="n"/>
      <c r="CR17" s="134" t="n"/>
      <c r="CS17" s="134" t="n"/>
      <c r="CT17" s="134" t="n"/>
      <c r="CU17" s="134" t="n"/>
      <c r="CV17" s="134" t="n"/>
      <c r="CW17" s="134" t="n"/>
      <c r="CX17" s="134" t="n"/>
      <c r="CY17" s="134" t="n"/>
      <c r="CZ17" s="134" t="n"/>
      <c r="DA17" s="134" t="n"/>
      <c r="DB17" s="134" t="n"/>
      <c r="DC17" s="134" t="n"/>
      <c r="DD17" s="134" t="n"/>
      <c r="DE17" s="134" t="n"/>
      <c r="DF17" s="134" t="n"/>
      <c r="DG17" s="134" t="n"/>
      <c r="DH17" s="134" t="n"/>
    </row>
    <row r="18" ht="12" customHeight="1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34" t="n"/>
      <c r="CQ18" s="134" t="n"/>
      <c r="CR18" s="134" t="n"/>
      <c r="CS18" s="134" t="n"/>
      <c r="CT18" s="134" t="n"/>
      <c r="CU18" s="134" t="n"/>
      <c r="CV18" s="134" t="n"/>
      <c r="CW18" s="134" t="n"/>
      <c r="CX18" s="134" t="n"/>
      <c r="CY18" s="134" t="n"/>
      <c r="CZ18" s="134" t="n"/>
      <c r="DA18" s="134" t="n"/>
      <c r="DB18" s="134" t="n"/>
      <c r="DC18" s="134" t="n"/>
      <c r="DD18" s="134" t="n"/>
      <c r="DE18" s="134" t="n"/>
      <c r="DF18" s="134" t="n"/>
      <c r="DG18" s="134" t="n"/>
      <c r="DH18" s="134" t="n"/>
    </row>
    <row r="19" ht="12" customHeight="1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34" t="n"/>
      <c r="CQ19" s="134" t="n"/>
      <c r="CR19" s="134" t="n"/>
      <c r="CS19" s="134" t="n"/>
      <c r="CT19" s="134" t="n"/>
      <c r="CU19" s="134" t="n"/>
      <c r="CV19" s="134" t="n"/>
      <c r="CW19" s="134" t="n"/>
      <c r="CX19" s="134" t="n"/>
      <c r="CY19" s="134" t="n"/>
      <c r="CZ19" s="134" t="n"/>
      <c r="DA19" s="133" t="n"/>
      <c r="DB19" s="134" t="n"/>
      <c r="DC19" s="134" t="n"/>
      <c r="DD19" s="134" t="n"/>
      <c r="DE19" s="134" t="n"/>
      <c r="DF19" s="134" t="n"/>
      <c r="DG19" s="134" t="n"/>
      <c r="DH19" s="134" t="n"/>
    </row>
    <row r="20" ht="12" customHeight="1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34" t="n"/>
      <c r="CQ20" s="134" t="n"/>
      <c r="CR20" s="134" t="n"/>
      <c r="CS20" s="134" t="n"/>
      <c r="CT20" s="134" t="n"/>
      <c r="CU20" s="134" t="n"/>
      <c r="CV20" s="134" t="n"/>
      <c r="CW20" s="134" t="n"/>
      <c r="CX20" s="134" t="n"/>
      <c r="CY20" s="134" t="n"/>
      <c r="CZ20" s="134" t="n"/>
      <c r="DA20" s="133" t="n"/>
      <c r="DB20" s="134" t="n"/>
      <c r="DC20" s="134" t="n"/>
      <c r="DD20" s="134" t="n"/>
      <c r="DE20" s="134" t="n"/>
      <c r="DF20" s="134" t="n"/>
      <c r="DG20" s="134" t="n"/>
      <c r="DH20" s="134" t="n"/>
    </row>
    <row r="21" ht="12" customHeight="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34" t="n"/>
      <c r="CQ21" s="134" t="n"/>
      <c r="CR21" s="134" t="n"/>
      <c r="CS21" s="134" t="n"/>
      <c r="CT21" s="134" t="n"/>
      <c r="CU21" s="134" t="n"/>
      <c r="CV21" s="134" t="n"/>
      <c r="CW21" s="134" t="n"/>
      <c r="CX21" s="134" t="n"/>
      <c r="CY21" s="134" t="n"/>
      <c r="CZ21" s="134" t="n"/>
      <c r="DA21" s="133" t="n"/>
      <c r="DB21" s="134" t="n"/>
      <c r="DC21" s="134" t="n"/>
      <c r="DD21" s="134" t="n"/>
      <c r="DE21" s="134" t="n"/>
      <c r="DF21" s="134" t="n"/>
      <c r="DG21" s="134" t="n"/>
      <c r="DH21" s="134" t="n"/>
    </row>
    <row r="22" ht="12" customHeight="1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34" t="n"/>
      <c r="CQ22" s="134" t="n"/>
      <c r="CR22" s="134" t="n"/>
      <c r="CS22" s="134" t="n"/>
      <c r="CT22" s="134" t="n"/>
      <c r="CU22" s="134" t="n"/>
      <c r="CV22" s="134" t="n"/>
      <c r="CW22" s="134" t="n"/>
      <c r="CX22" s="134" t="n"/>
      <c r="CY22" s="134" t="n"/>
      <c r="CZ22" s="134" t="n"/>
      <c r="DA22" s="134" t="n"/>
      <c r="DB22" s="134" t="n"/>
      <c r="DC22" s="134" t="n"/>
      <c r="DD22" s="134" t="n"/>
      <c r="DE22" s="134" t="n"/>
      <c r="DF22" s="134" t="n"/>
      <c r="DG22" s="134" t="n"/>
      <c r="DH22" s="134" t="n"/>
    </row>
    <row r="23" ht="12" customHeight="1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34" t="n"/>
      <c r="CQ23" s="134" t="n"/>
      <c r="CR23" s="134" t="n"/>
      <c r="CS23" s="134" t="n"/>
      <c r="CT23" s="134" t="n"/>
      <c r="CU23" s="134" t="n"/>
      <c r="CV23" s="134" t="n"/>
      <c r="CW23" s="134" t="n"/>
      <c r="CX23" s="134" t="n"/>
      <c r="CY23" s="134" t="n"/>
      <c r="CZ23" s="134" t="n"/>
      <c r="DA23" s="134" t="n"/>
      <c r="DB23" s="134" t="n"/>
      <c r="DC23" s="134" t="n"/>
      <c r="DD23" s="134" t="n"/>
      <c r="DE23" s="134" t="n"/>
      <c r="DF23" s="134" t="n"/>
      <c r="DG23" s="134" t="n"/>
      <c r="DH23" s="134" t="n"/>
    </row>
    <row r="24" ht="12" customHeight="1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r="25" ht="12" customHeight="1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r="26" ht="12" customHeight="1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r="27" ht="12" customHeight="1" s="91">
      <c r="A27" s="136" t="n"/>
      <c r="B27" s="134" t="n"/>
      <c r="C27" s="134" t="n"/>
      <c r="D27" s="134" t="n"/>
      <c r="E27" s="134" t="n"/>
      <c r="F27" s="134" t="n"/>
      <c r="G27" s="134" t="n"/>
      <c r="H27" s="134" t="n"/>
      <c r="I27" s="134" t="n"/>
      <c r="J27" s="134" t="n"/>
      <c r="K27" s="134" t="n"/>
      <c r="L27" s="134" t="n"/>
      <c r="M27" s="134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r="28" ht="12" customHeight="1" s="91">
      <c r="A28" s="136" t="n"/>
      <c r="B28" s="134" t="n"/>
      <c r="C28" s="134" t="n"/>
      <c r="D28" s="134" t="n"/>
      <c r="E28" s="134" t="n"/>
      <c r="F28" s="134" t="n"/>
      <c r="G28" s="134" t="n"/>
      <c r="H28" s="134" t="n"/>
      <c r="I28" s="134" t="n"/>
      <c r="J28" s="134" t="n"/>
      <c r="K28" s="134" t="n"/>
      <c r="L28" s="134" t="n"/>
      <c r="M28" s="134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r="29" ht="12" customHeight="1" s="91">
      <c r="A29" s="136" t="n"/>
      <c r="B29" s="134" t="n"/>
      <c r="C29" s="134" t="n"/>
      <c r="D29" s="134" t="n"/>
      <c r="E29" s="134" t="n"/>
      <c r="F29" s="134" t="n"/>
      <c r="G29" s="134" t="n"/>
      <c r="H29" s="134" t="n"/>
      <c r="I29" s="134" t="n"/>
      <c r="J29" s="134" t="n"/>
      <c r="K29" s="134" t="n"/>
      <c r="L29" s="134" t="n"/>
      <c r="M29" s="134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r="30" ht="12" customHeight="1" s="91">
      <c r="A30" s="136" t="n"/>
      <c r="B30" s="134" t="n"/>
      <c r="C30" s="134" t="n"/>
      <c r="D30" s="134" t="n"/>
      <c r="E30" s="134" t="n"/>
      <c r="F30" s="134" t="n"/>
      <c r="G30" s="134" t="n"/>
      <c r="H30" s="134" t="n"/>
      <c r="I30" s="134" t="n"/>
      <c r="J30" s="134" t="n"/>
      <c r="K30" s="134" t="n"/>
      <c r="L30" s="134" t="n"/>
      <c r="M30" s="134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r="31" ht="12" customHeight="1" s="91">
      <c r="A31" s="136" t="n"/>
      <c r="B31" s="134" t="n"/>
      <c r="C31" s="134" t="n"/>
      <c r="D31" s="134" t="n"/>
      <c r="E31" s="134" t="n"/>
      <c r="F31" s="134" t="n"/>
      <c r="G31" s="134" t="n"/>
      <c r="H31" s="134" t="n"/>
      <c r="I31" s="134" t="n"/>
      <c r="J31" s="134" t="n"/>
      <c r="K31" s="134" t="n"/>
      <c r="L31" s="134" t="n"/>
      <c r="M31" s="134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r="32" ht="12" customHeight="1" s="91">
      <c r="A32" s="136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134" t="n"/>
      <c r="M32" s="134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r="33" ht="12" customHeight="1" s="91">
      <c r="A33" s="136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134" t="n"/>
      <c r="M33" s="134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34" t="n"/>
      <c r="AM33" s="134" t="n"/>
      <c r="AN33" s="134" t="n"/>
      <c r="AO33" s="134" t="n"/>
      <c r="AP33" s="134" t="n"/>
      <c r="AQ33" s="134" t="n"/>
      <c r="AR33" s="134" t="n"/>
      <c r="AS33" s="134" t="n"/>
      <c r="AT33" s="134" t="n"/>
      <c r="AU33" s="134" t="n"/>
      <c r="AV33" s="134" t="n"/>
      <c r="AW33" s="134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34" t="n"/>
      <c r="BJ33" s="134" t="n"/>
      <c r="BK33" s="134" t="n"/>
      <c r="BL33" s="134" t="n"/>
      <c r="BM33" s="134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r="34" ht="12" customHeight="1" s="91">
      <c r="A34" s="136" t="n"/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34" t="n"/>
      <c r="AM34" s="134" t="n"/>
      <c r="AN34" s="134" t="n"/>
      <c r="AO34" s="134" t="n"/>
      <c r="AP34" s="134" t="n"/>
      <c r="AQ34" s="134" t="n"/>
      <c r="AR34" s="134" t="n"/>
      <c r="AS34" s="134" t="n"/>
      <c r="AT34" s="134" t="n"/>
      <c r="AU34" s="134" t="n"/>
      <c r="AV34" s="134" t="n"/>
      <c r="AW34" s="134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34" t="n"/>
      <c r="BJ34" s="134" t="n"/>
      <c r="BK34" s="134" t="n"/>
      <c r="BL34" s="134" t="n"/>
      <c r="BM34" s="134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r="35" ht="12" customHeight="1" s="91">
      <c r="A35" s="136" t="n"/>
      <c r="B35" s="134" t="n"/>
      <c r="C35" s="134" t="n"/>
      <c r="D35" s="134" t="n"/>
      <c r="E35" s="134" t="n"/>
      <c r="F35" s="134" t="n"/>
      <c r="G35" s="134" t="n"/>
      <c r="H35" s="134" t="n"/>
      <c r="I35" s="134" t="n"/>
      <c r="J35" s="134" t="n"/>
      <c r="K35" s="134" t="n"/>
      <c r="L35" s="134" t="n"/>
      <c r="M35" s="134" t="n"/>
      <c r="N35" s="140" t="n"/>
      <c r="O35" s="140" t="n"/>
      <c r="P35" s="140" t="n"/>
      <c r="Q35" s="140" t="n"/>
      <c r="R35" s="140" t="n"/>
      <c r="S35" s="134" t="n"/>
      <c r="T35" s="134" t="n"/>
      <c r="U35" s="134" t="n"/>
      <c r="V35" s="134" t="n"/>
      <c r="W35" s="134" t="n"/>
      <c r="X35" s="134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r="36" ht="12" customHeight="1" s="91">
      <c r="A36" s="136" t="n"/>
      <c r="B36" s="134" t="n"/>
      <c r="C36" s="134" t="n"/>
      <c r="D36" s="134" t="n"/>
      <c r="E36" s="134" t="n"/>
      <c r="F36" s="134" t="n"/>
      <c r="G36" s="134" t="n"/>
      <c r="H36" s="134" t="n"/>
      <c r="I36" s="134" t="n"/>
      <c r="J36" s="134" t="n"/>
      <c r="K36" s="134" t="n"/>
      <c r="L36" s="134" t="n"/>
      <c r="M36" s="134" t="n"/>
      <c r="N36" s="140" t="n"/>
      <c r="O36" s="140" t="n"/>
      <c r="P36" s="140" t="n"/>
      <c r="Q36" s="140" t="n"/>
      <c r="R36" s="140" t="n"/>
      <c r="S36" s="134" t="n"/>
      <c r="T36" s="134" t="n"/>
      <c r="U36" s="134" t="n"/>
      <c r="V36" s="134" t="n"/>
      <c r="W36" s="134" t="n"/>
      <c r="X36" s="134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r="37" ht="12" customHeight="1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r="38" ht="12" customHeight="1" s="91" thickTop="1">
      <c r="A38" s="325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26" t="inlineStr">
        <is>
          <t>INIS-010620-907 Rev.1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r="39" ht="12" customHeight="1" s="91">
      <c r="A39" s="327" t="inlineStr">
        <is>
          <t>Date</t>
        </is>
      </c>
      <c r="B39" s="313" t="n"/>
      <c r="C39" s="313" t="n"/>
      <c r="D39" s="313" t="n"/>
      <c r="E39" s="313" t="n"/>
      <c r="F39" s="313" t="n"/>
      <c r="G39" s="313" t="n"/>
      <c r="H39" s="313" t="n"/>
      <c r="I39" s="313" t="n"/>
      <c r="J39" s="298" t="n"/>
      <c r="K39" s="328" t="n">
        <v>43836</v>
      </c>
      <c r="L39" s="313" t="n"/>
      <c r="M39" s="313" t="n"/>
      <c r="N39" s="313" t="n"/>
      <c r="O39" s="313" t="n"/>
      <c r="P39" s="313" t="n"/>
      <c r="Q39" s="313" t="n"/>
      <c r="R39" s="313" t="n"/>
      <c r="S39" s="313" t="n"/>
      <c r="T39" s="313" t="n"/>
      <c r="U39" s="313" t="n"/>
      <c r="V39" s="313" t="n"/>
      <c r="W39" s="313" t="n"/>
      <c r="X39" s="313" t="n"/>
      <c r="Y39" s="276" t="n"/>
      <c r="Z39" s="153" t="n"/>
      <c r="AA39" s="150" t="n"/>
      <c r="AB39" s="150" t="n"/>
      <c r="AC39" s="150" t="n"/>
      <c r="AD39" s="150" t="n"/>
      <c r="AE39" s="150" t="n"/>
      <c r="AF39" s="150" t="n"/>
      <c r="AG39" s="150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150" t="n"/>
      <c r="BH39" s="150" t="n"/>
      <c r="BI39" s="150" t="n"/>
      <c r="BJ39" s="150" t="n"/>
      <c r="BK39" s="150" t="n"/>
      <c r="BL39" s="150" t="n"/>
      <c r="BM39" s="150" t="n"/>
      <c r="BN39" s="150" t="n"/>
      <c r="BO39" s="150" t="n"/>
      <c r="BP39" s="150" t="n"/>
      <c r="BQ39" s="150" t="n"/>
      <c r="BR39" s="150" t="n"/>
      <c r="BS39" s="150" t="n"/>
      <c r="BT39" s="150" t="n"/>
      <c r="BU39" s="150" t="n"/>
      <c r="BV39" s="150" t="n"/>
      <c r="BW39" s="150" t="n"/>
      <c r="BX39" s="150" t="n"/>
      <c r="BY39" s="151" t="n"/>
    </row>
    <row r="40" ht="12" customHeight="1" s="91">
      <c r="A40" s="327" t="inlineStr">
        <is>
          <t>Survey Tech</t>
        </is>
      </c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298" t="n"/>
      <c r="K40" s="329" t="inlineStr">
        <is>
          <t>R. Florence</t>
        </is>
      </c>
      <c r="L40" s="313" t="n"/>
      <c r="M40" s="313" t="n"/>
      <c r="N40" s="313" t="n"/>
      <c r="O40" s="313" t="n"/>
      <c r="P40" s="313" t="n"/>
      <c r="Q40" s="313" t="n"/>
      <c r="R40" s="313" t="n"/>
      <c r="S40" s="313" t="n"/>
      <c r="T40" s="313" t="n"/>
      <c r="U40" s="313" t="n"/>
      <c r="V40" s="313" t="n"/>
      <c r="W40" s="313" t="n"/>
      <c r="X40" s="313" t="n"/>
      <c r="Y40" s="276" t="n"/>
      <c r="Z40" s="153" t="n"/>
      <c r="AA40" s="150" t="n"/>
      <c r="AB40" s="150" t="n"/>
      <c r="AC40" s="150" t="n"/>
      <c r="AD40" s="150" t="n"/>
      <c r="AE40" s="150" t="n"/>
      <c r="AF40" s="150" t="n"/>
      <c r="AG40" s="150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52" t="n"/>
      <c r="BJ40" s="152" t="n"/>
      <c r="BK40" s="152" t="n"/>
      <c r="BL40" s="152" t="n"/>
      <c r="BM40" s="152" t="n"/>
      <c r="BN40" s="152" t="n"/>
      <c r="BO40" s="152" t="n"/>
      <c r="BP40" s="150" t="n"/>
      <c r="BQ40" s="150" t="n"/>
      <c r="BR40" s="150" t="n"/>
      <c r="BS40" s="150" t="n"/>
      <c r="BT40" s="150" t="n"/>
      <c r="BU40" s="150" t="n"/>
      <c r="BV40" s="150" t="n"/>
      <c r="BW40" s="150" t="n"/>
      <c r="BX40" s="150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r="41" ht="12" customHeight="1" s="91">
      <c r="A41" s="327" t="inlineStr">
        <is>
          <t>Count Room Tech</t>
        </is>
      </c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298" t="n"/>
      <c r="K41" s="329" t="inlineStr">
        <is>
          <t>N/A</t>
        </is>
      </c>
      <c r="L41" s="313" t="n"/>
      <c r="M41" s="313" t="n"/>
      <c r="N41" s="313" t="n"/>
      <c r="O41" s="313" t="n"/>
      <c r="P41" s="313" t="n"/>
      <c r="Q41" s="313" t="n"/>
      <c r="R41" s="313" t="n"/>
      <c r="S41" s="313" t="n"/>
      <c r="T41" s="313" t="n"/>
      <c r="U41" s="313" t="n"/>
      <c r="V41" s="313" t="n"/>
      <c r="W41" s="313" t="n"/>
      <c r="X41" s="313" t="n"/>
      <c r="Y41" s="276" t="n"/>
      <c r="Z41" s="153" t="n"/>
      <c r="AA41" s="150" t="n"/>
      <c r="AB41" s="150" t="n"/>
      <c r="AC41" s="150" t="n"/>
      <c r="AD41" s="150" t="n"/>
      <c r="AE41" s="150" t="n"/>
      <c r="AF41" s="150" t="n"/>
      <c r="AG41" s="150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52" t="n"/>
      <c r="BJ41" s="152" t="n"/>
      <c r="BK41" s="152" t="n"/>
      <c r="BL41" s="152" t="n"/>
      <c r="BM41" s="152" t="n"/>
      <c r="BN41" s="152" t="n"/>
      <c r="BO41" s="152" t="n"/>
      <c r="BP41" s="150" t="n"/>
      <c r="BQ41" s="150" t="n"/>
      <c r="BR41" s="150" t="n"/>
      <c r="BS41" s="150" t="n"/>
      <c r="BT41" s="150" t="n"/>
      <c r="BU41" s="150" t="n"/>
      <c r="BV41" s="150" t="n"/>
      <c r="BW41" s="150" t="n"/>
      <c r="BX41" s="150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r="42" ht="12" customHeight="1" s="91">
      <c r="A42" s="327" t="inlineStr">
        <is>
          <t>Date Counted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298" t="n"/>
      <c r="K42" s="328" t="inlineStr">
        <is>
          <t>N/A</t>
        </is>
      </c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276" t="n"/>
      <c r="Z42" s="153" t="n"/>
      <c r="AA42" s="154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55" t="n"/>
      <c r="BJ42" s="155" t="n"/>
      <c r="BK42" s="155" t="n"/>
      <c r="BL42" s="155" t="n"/>
      <c r="BM42" s="155" t="n"/>
      <c r="BN42" s="155" t="n"/>
      <c r="BO42" s="155" t="n"/>
      <c r="BP42" s="155" t="n"/>
      <c r="BQ42" s="155" t="n"/>
      <c r="BR42" s="155" t="n"/>
      <c r="BS42" s="155" t="n"/>
      <c r="BT42" s="155" t="n"/>
      <c r="BU42" s="155" t="n"/>
      <c r="BV42" s="155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r="43" ht="12" customHeight="1" s="91">
      <c r="A43" s="327" t="inlineStr">
        <is>
          <t>Survey Type</t>
        </is>
      </c>
      <c r="B43" s="313" t="n"/>
      <c r="C43" s="313" t="n"/>
      <c r="D43" s="313" t="n"/>
      <c r="E43" s="313" t="n"/>
      <c r="F43" s="313" t="n"/>
      <c r="G43" s="313" t="n"/>
      <c r="H43" s="313" t="n"/>
      <c r="I43" s="313" t="n"/>
      <c r="J43" s="298" t="n"/>
      <c r="K43" s="329" t="inlineStr">
        <is>
          <t>Characterization</t>
        </is>
      </c>
      <c r="L43" s="313" t="n"/>
      <c r="M43" s="313" t="n"/>
      <c r="N43" s="313" t="n"/>
      <c r="O43" s="313" t="n"/>
      <c r="P43" s="313" t="n"/>
      <c r="Q43" s="313" t="n"/>
      <c r="R43" s="313" t="n"/>
      <c r="S43" s="313" t="n"/>
      <c r="T43" s="313" t="n"/>
      <c r="U43" s="313" t="n"/>
      <c r="V43" s="313" t="n"/>
      <c r="W43" s="313" t="n"/>
      <c r="X43" s="313" t="n"/>
      <c r="Y43" s="276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55" t="n"/>
      <c r="BJ43" s="155" t="n"/>
      <c r="BK43" s="155" t="n"/>
      <c r="BL43" s="155" t="n"/>
      <c r="BM43" s="155" t="n"/>
      <c r="BN43" s="155" t="n"/>
      <c r="BO43" s="155" t="n"/>
      <c r="BP43" s="155" t="n"/>
      <c r="BQ43" s="155" t="n"/>
      <c r="BR43" s="155" t="n"/>
      <c r="BS43" s="155" t="n"/>
      <c r="BT43" s="155" t="n"/>
      <c r="BU43" s="155" t="n"/>
      <c r="BV43" s="155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r="44" ht="12" customHeight="1" s="91">
      <c r="A44" s="327" t="inlineStr">
        <is>
          <t>Level of Posting</t>
        </is>
      </c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298" t="n"/>
      <c r="K44" s="329" t="inlineStr">
        <is>
          <t>None</t>
        </is>
      </c>
      <c r="L44" s="313" t="n"/>
      <c r="M44" s="313" t="n"/>
      <c r="N44" s="313" t="n"/>
      <c r="O44" s="313" t="n"/>
      <c r="P44" s="313" t="n"/>
      <c r="Q44" s="313" t="n"/>
      <c r="R44" s="313" t="n"/>
      <c r="S44" s="313" t="n"/>
      <c r="T44" s="313" t="n"/>
      <c r="U44" s="313" t="n"/>
      <c r="V44" s="313" t="n"/>
      <c r="W44" s="313" t="n"/>
      <c r="X44" s="313" t="n"/>
      <c r="Y44" s="276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150" t="n"/>
      <c r="BS44" s="150" t="n"/>
      <c r="BT44" s="150" t="n"/>
      <c r="BU44" s="150" t="n"/>
      <c r="BV44" s="150" t="n"/>
      <c r="BW44" s="150" t="n"/>
      <c r="BX44" s="150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r="45" ht="12" customHeight="1" s="91" thickBot="1">
      <c r="A45" s="330" t="inlineStr">
        <is>
          <t>Comments</t>
        </is>
      </c>
      <c r="B45" s="317" t="n"/>
      <c r="C45" s="317" t="n"/>
      <c r="D45" s="317" t="n"/>
      <c r="E45" s="317" t="n"/>
      <c r="F45" s="317" t="n"/>
      <c r="G45" s="317" t="n"/>
      <c r="H45" s="317" t="n"/>
      <c r="I45" s="317" t="n"/>
      <c r="J45" s="318" t="n"/>
      <c r="K45" s="331" t="n"/>
      <c r="L45" s="317" t="n"/>
      <c r="M45" s="317" t="n"/>
      <c r="N45" s="317" t="n"/>
      <c r="O45" s="317" t="n"/>
      <c r="P45" s="317" t="n"/>
      <c r="Q45" s="317" t="n"/>
      <c r="R45" s="317" t="n"/>
      <c r="S45" s="317" t="n"/>
      <c r="T45" s="317" t="n"/>
      <c r="U45" s="317" t="n"/>
      <c r="V45" s="317" t="n"/>
      <c r="W45" s="317" t="n"/>
      <c r="X45" s="317" t="n"/>
      <c r="Y45" s="296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7" t="n"/>
      <c r="BJ45" s="157" t="n"/>
      <c r="BK45" s="157" t="n"/>
      <c r="BL45" s="157" t="n"/>
      <c r="BM45" s="157" t="n"/>
      <c r="BN45" s="157" t="n"/>
      <c r="BO45" s="157" t="n"/>
      <c r="BP45" s="157" t="n"/>
      <c r="BQ45" s="157" t="n"/>
      <c r="BR45" s="157" t="n"/>
      <c r="BS45" s="157" t="n"/>
      <c r="BT45" s="157" t="n"/>
      <c r="BU45" s="157" t="n"/>
      <c r="BV45" s="157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r="46" ht="12" customHeight="1" s="91" thickTop="1"/>
    <row r="49" ht="12" customHeight="1" s="91">
      <c r="A49" s="153" t="n"/>
      <c r="B49" s="153" t="n"/>
      <c r="C49" s="153" t="n"/>
      <c r="D49" s="153" t="n"/>
      <c r="E49" s="153" t="n"/>
      <c r="F49" s="153" t="n"/>
    </row>
    <row r="50" ht="12" customHeight="1" s="91">
      <c r="A50" s="153" t="n"/>
      <c r="B50" s="153" t="n"/>
      <c r="C50" s="153" t="n"/>
      <c r="D50" s="153" t="n"/>
      <c r="E50" s="153" t="n"/>
      <c r="F50" s="153" t="n"/>
    </row>
    <row r="51" ht="12" customHeight="1" s="91">
      <c r="A51" s="134" t="n"/>
      <c r="B51" s="134" t="n"/>
      <c r="C51" s="153" t="n"/>
      <c r="D51" s="153" t="n"/>
      <c r="E51" s="153" t="n"/>
      <c r="F51" s="153" t="n"/>
    </row>
    <row r="52" ht="12" customHeight="1" s="91">
      <c r="A52" s="134" t="n"/>
      <c r="B52" s="134" t="n"/>
      <c r="C52" s="153" t="n"/>
      <c r="D52" s="153" t="n"/>
      <c r="E52" s="153" t="n"/>
      <c r="F52" s="153" t="n"/>
    </row>
    <row r="53" ht="12" customHeight="1" s="91">
      <c r="A53" s="153" t="n"/>
      <c r="B53" s="153" t="n"/>
      <c r="C53" s="153" t="n"/>
      <c r="D53" s="153" t="n"/>
      <c r="E53" s="153" t="n"/>
      <c r="F53" s="153" t="n"/>
    </row>
    <row r="54" ht="12" customHeight="1" s="91">
      <c r="A54" s="153" t="n"/>
      <c r="B54" s="153" t="n"/>
      <c r="C54" s="153" t="n"/>
      <c r="D54" s="153" t="n"/>
      <c r="E54" s="153" t="n"/>
      <c r="F54" s="153" t="n"/>
    </row>
    <row r="55" ht="12" customHeight="1" s="91">
      <c r="A55" s="153" t="n"/>
      <c r="B55" s="153" t="n"/>
      <c r="C55" s="153" t="n"/>
      <c r="D55" s="153" t="n"/>
      <c r="E55" s="153" t="n"/>
      <c r="F55" s="153" t="n"/>
    </row>
    <row r="56" ht="12" customHeight="1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C3" sqref="C3:D3"/>
    </sheetView>
  </sheetViews>
  <sheetFormatPr baseColWidth="8" defaultColWidth="1.7109375" defaultRowHeight="12" customHeight="1"/>
  <cols>
    <col width="1.7109375" customWidth="1" style="153" min="1" max="16384"/>
  </cols>
  <sheetData>
    <row r="1" ht="38.25" customHeight="1" s="91" thickBot="1">
      <c r="A1" s="252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r="3" ht="12" customHeight="1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r="4" ht="12" customHeight="1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r="5" ht="12" customHeight="1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r="6" ht="12" customHeight="1" s="91">
      <c r="A6" s="136" t="n"/>
      <c r="B6" s="153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r="7" ht="12" customHeight="1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r="8" ht="12" customHeight="1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r="9" ht="12" customHeight="1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r="10" ht="12" customHeight="1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r="11" ht="12" customHeight="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r="12" ht="12" customHeight="1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r="13" ht="12" customHeight="1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r="14" ht="12" customHeight="1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r="15" ht="12" customHeight="1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34" t="n"/>
      <c r="CQ15" s="134" t="n"/>
      <c r="CR15" s="134" t="n"/>
      <c r="CS15" s="134" t="n"/>
      <c r="CT15" s="134" t="n"/>
      <c r="CU15" s="134" t="n"/>
      <c r="CV15" s="134" t="n"/>
      <c r="CW15" s="134" t="n"/>
      <c r="CX15" s="134" t="n"/>
      <c r="CY15" s="134" t="n"/>
      <c r="CZ15" s="134" t="n"/>
      <c r="DA15" s="134" t="n"/>
      <c r="DB15" s="134" t="n"/>
      <c r="DC15" s="134" t="n"/>
      <c r="DD15" s="134" t="n"/>
      <c r="DE15" s="134" t="n"/>
      <c r="DF15" s="134" t="n"/>
      <c r="DG15" s="134" t="n"/>
      <c r="DH15" s="134" t="n"/>
    </row>
    <row r="16" ht="12" customHeight="1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34" t="n"/>
      <c r="CQ16" s="134" t="n"/>
      <c r="CR16" s="134" t="n"/>
      <c r="CS16" s="134" t="n"/>
      <c r="CT16" s="134" t="n"/>
      <c r="CU16" s="134" t="n"/>
      <c r="CV16" s="134" t="n"/>
      <c r="CW16" s="134" t="n"/>
      <c r="CX16" s="134" t="n"/>
      <c r="CY16" s="134" t="n"/>
      <c r="CZ16" s="134" t="n"/>
      <c r="DA16" s="134" t="n"/>
      <c r="DB16" s="134" t="n"/>
      <c r="DC16" s="134" t="n"/>
      <c r="DD16" s="134" t="n"/>
      <c r="DE16" s="134" t="n"/>
      <c r="DF16" s="134" t="n"/>
      <c r="DG16" s="134" t="n"/>
      <c r="DH16" s="134" t="n"/>
    </row>
    <row r="17" ht="12" customHeight="1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34" t="n"/>
      <c r="CQ17" s="134" t="n"/>
      <c r="CR17" s="134" t="n"/>
      <c r="CS17" s="134" t="n"/>
      <c r="CT17" s="134" t="n"/>
      <c r="CU17" s="134" t="n"/>
      <c r="CV17" s="134" t="n"/>
      <c r="CW17" s="134" t="n"/>
      <c r="CX17" s="134" t="n"/>
      <c r="CY17" s="134" t="n"/>
      <c r="CZ17" s="134" t="n"/>
      <c r="DA17" s="134" t="n"/>
      <c r="DB17" s="134" t="n"/>
      <c r="DC17" s="134" t="n"/>
      <c r="DD17" s="134" t="n"/>
      <c r="DE17" s="134" t="n"/>
      <c r="DF17" s="134" t="n"/>
      <c r="DG17" s="134" t="n"/>
      <c r="DH17" s="134" t="n"/>
    </row>
    <row r="18" ht="12" customHeight="1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34" t="n"/>
      <c r="CQ18" s="134" t="n"/>
      <c r="CR18" s="134" t="n"/>
      <c r="CS18" s="134" t="n"/>
      <c r="CT18" s="134" t="n"/>
      <c r="CU18" s="134" t="n"/>
      <c r="CV18" s="134" t="n"/>
      <c r="CW18" s="134" t="n"/>
      <c r="CX18" s="134" t="n"/>
      <c r="CY18" s="134" t="n"/>
      <c r="CZ18" s="134" t="n"/>
      <c r="DA18" s="134" t="n"/>
      <c r="DB18" s="134" t="n"/>
      <c r="DC18" s="134" t="n"/>
      <c r="DD18" s="134" t="n"/>
      <c r="DE18" s="134" t="n"/>
      <c r="DF18" s="134" t="n"/>
      <c r="DG18" s="134" t="n"/>
      <c r="DH18" s="134" t="n"/>
    </row>
    <row r="19" ht="12" customHeight="1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34" t="n"/>
      <c r="CQ19" s="134" t="n"/>
      <c r="CR19" s="134" t="n"/>
      <c r="CS19" s="134" t="n"/>
      <c r="CT19" s="134" t="n"/>
      <c r="CU19" s="134" t="n"/>
      <c r="CV19" s="134" t="n"/>
      <c r="CW19" s="134" t="n"/>
      <c r="CX19" s="134" t="n"/>
      <c r="CY19" s="134" t="n"/>
      <c r="CZ19" s="134" t="n"/>
      <c r="DA19" s="133" t="n"/>
      <c r="DB19" s="134" t="n"/>
      <c r="DC19" s="134" t="n"/>
      <c r="DD19" s="134" t="n"/>
      <c r="DE19" s="134" t="n"/>
      <c r="DF19" s="134" t="n"/>
      <c r="DG19" s="134" t="n"/>
      <c r="DH19" s="134" t="n"/>
    </row>
    <row r="20" ht="12" customHeight="1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34" t="n"/>
      <c r="CQ20" s="134" t="n"/>
      <c r="CR20" s="134" t="n"/>
      <c r="CS20" s="134" t="n"/>
      <c r="CT20" s="134" t="n"/>
      <c r="CU20" s="134" t="n"/>
      <c r="CV20" s="134" t="n"/>
      <c r="CW20" s="134" t="n"/>
      <c r="CX20" s="134" t="n"/>
      <c r="CY20" s="134" t="n"/>
      <c r="CZ20" s="134" t="n"/>
      <c r="DA20" s="133" t="n"/>
      <c r="DB20" s="134" t="n"/>
      <c r="DC20" s="134" t="n"/>
      <c r="DD20" s="134" t="n"/>
      <c r="DE20" s="134" t="n"/>
      <c r="DF20" s="134" t="n"/>
      <c r="DG20" s="134" t="n"/>
      <c r="DH20" s="134" t="n"/>
    </row>
    <row r="21" ht="12" customHeight="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34" t="n"/>
      <c r="CQ21" s="134" t="n"/>
      <c r="CR21" s="134" t="n"/>
      <c r="CS21" s="134" t="n"/>
      <c r="CT21" s="134" t="n"/>
      <c r="CU21" s="134" t="n"/>
      <c r="CV21" s="134" t="n"/>
      <c r="CW21" s="134" t="n"/>
      <c r="CX21" s="134" t="n"/>
      <c r="CY21" s="134" t="n"/>
      <c r="CZ21" s="134" t="n"/>
      <c r="DA21" s="133" t="n"/>
      <c r="DB21" s="134" t="n"/>
      <c r="DC21" s="134" t="n"/>
      <c r="DD21" s="134" t="n"/>
      <c r="DE21" s="134" t="n"/>
      <c r="DF21" s="134" t="n"/>
      <c r="DG21" s="134" t="n"/>
      <c r="DH21" s="134" t="n"/>
    </row>
    <row r="22" ht="12" customHeight="1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34" t="n"/>
      <c r="CQ22" s="134" t="n"/>
      <c r="CR22" s="134" t="n"/>
      <c r="CS22" s="134" t="n"/>
      <c r="CT22" s="134" t="n"/>
      <c r="CU22" s="134" t="n"/>
      <c r="CV22" s="134" t="n"/>
      <c r="CW22" s="134" t="n"/>
      <c r="CX22" s="134" t="n"/>
      <c r="CY22" s="134" t="n"/>
      <c r="CZ22" s="134" t="n"/>
      <c r="DA22" s="134" t="n"/>
      <c r="DB22" s="134" t="n"/>
      <c r="DC22" s="134" t="n"/>
      <c r="DD22" s="134" t="n"/>
      <c r="DE22" s="134" t="n"/>
      <c r="DF22" s="134" t="n"/>
      <c r="DG22" s="134" t="n"/>
      <c r="DH22" s="134" t="n"/>
    </row>
    <row r="23" ht="12" customHeight="1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34" t="n"/>
      <c r="CQ23" s="134" t="n"/>
      <c r="CR23" s="134" t="n"/>
      <c r="CS23" s="134" t="n"/>
      <c r="CT23" s="134" t="n"/>
      <c r="CU23" s="134" t="n"/>
      <c r="CV23" s="134" t="n"/>
      <c r="CW23" s="134" t="n"/>
      <c r="CX23" s="134" t="n"/>
      <c r="CY23" s="134" t="n"/>
      <c r="CZ23" s="134" t="n"/>
      <c r="DA23" s="134" t="n"/>
      <c r="DB23" s="134" t="n"/>
      <c r="DC23" s="134" t="n"/>
      <c r="DD23" s="134" t="n"/>
      <c r="DE23" s="134" t="n"/>
      <c r="DF23" s="134" t="n"/>
      <c r="DG23" s="134" t="n"/>
      <c r="DH23" s="134" t="n"/>
    </row>
    <row r="24" ht="12" customHeight="1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r="25" ht="12" customHeight="1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r="26" ht="12" customHeight="1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r="27" ht="12" customHeight="1" s="91">
      <c r="A27" s="136" t="n"/>
      <c r="B27" s="134" t="n"/>
      <c r="C27" s="134" t="n"/>
      <c r="D27" s="134" t="n"/>
      <c r="E27" s="134" t="n"/>
      <c r="F27" s="134" t="n"/>
      <c r="G27" s="134" t="n"/>
      <c r="H27" s="134" t="n"/>
      <c r="I27" s="134" t="n"/>
      <c r="J27" s="134" t="n"/>
      <c r="K27" s="134" t="n"/>
      <c r="L27" s="134" t="n"/>
      <c r="M27" s="134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r="28" ht="12" customHeight="1" s="91">
      <c r="A28" s="136" t="n"/>
      <c r="B28" s="134" t="n"/>
      <c r="C28" s="134" t="n"/>
      <c r="D28" s="134" t="n"/>
      <c r="E28" s="134" t="n"/>
      <c r="F28" s="134" t="n"/>
      <c r="G28" s="134" t="n"/>
      <c r="H28" s="134" t="n"/>
      <c r="I28" s="134" t="n"/>
      <c r="J28" s="134" t="n"/>
      <c r="K28" s="134" t="n"/>
      <c r="L28" s="134" t="n"/>
      <c r="M28" s="134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r="29" ht="12" customHeight="1" s="91">
      <c r="A29" s="136" t="n"/>
      <c r="B29" s="134" t="n"/>
      <c r="C29" s="134" t="n"/>
      <c r="D29" s="134" t="n"/>
      <c r="E29" s="134" t="n"/>
      <c r="F29" s="134" t="n"/>
      <c r="G29" s="134" t="n"/>
      <c r="H29" s="134" t="n"/>
      <c r="I29" s="134" t="n"/>
      <c r="J29" s="134" t="n"/>
      <c r="K29" s="134" t="n"/>
      <c r="L29" s="134" t="n"/>
      <c r="M29" s="134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r="30" ht="12" customHeight="1" s="91">
      <c r="A30" s="136" t="n"/>
      <c r="B30" s="134" t="n"/>
      <c r="C30" s="134" t="n"/>
      <c r="D30" s="134" t="n"/>
      <c r="E30" s="134" t="n"/>
      <c r="F30" s="134" t="n"/>
      <c r="G30" s="134" t="n"/>
      <c r="H30" s="134" t="n"/>
      <c r="I30" s="134" t="n"/>
      <c r="J30" s="134" t="n"/>
      <c r="K30" s="134" t="n"/>
      <c r="L30" s="134" t="n"/>
      <c r="M30" s="134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r="31" ht="12" customHeight="1" s="91">
      <c r="A31" s="136" t="n"/>
      <c r="B31" s="134" t="n"/>
      <c r="C31" s="134" t="n"/>
      <c r="D31" s="134" t="n"/>
      <c r="E31" s="134" t="n"/>
      <c r="F31" s="134" t="n"/>
      <c r="G31" s="134" t="n"/>
      <c r="H31" s="134" t="n"/>
      <c r="I31" s="134" t="n"/>
      <c r="J31" s="134" t="n"/>
      <c r="K31" s="134" t="n"/>
      <c r="L31" s="134" t="n"/>
      <c r="M31" s="134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r="32" ht="12" customHeight="1" s="91">
      <c r="A32" s="136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134" t="n"/>
      <c r="M32" s="134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r="33" ht="12" customHeight="1" s="91">
      <c r="A33" s="136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134" t="n"/>
      <c r="M33" s="134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34" t="n"/>
      <c r="AM33" s="134" t="n"/>
      <c r="AN33" s="134" t="n"/>
      <c r="AO33" s="134" t="n"/>
      <c r="AP33" s="134" t="n"/>
      <c r="AQ33" s="134" t="n"/>
      <c r="AR33" s="134" t="n"/>
      <c r="AS33" s="134" t="n"/>
      <c r="AT33" s="134" t="n"/>
      <c r="AU33" s="134" t="n"/>
      <c r="AV33" s="134" t="n"/>
      <c r="AW33" s="134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34" t="n"/>
      <c r="BJ33" s="134" t="n"/>
      <c r="BK33" s="134" t="n"/>
      <c r="BL33" s="134" t="n"/>
      <c r="BM33" s="134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r="34" ht="12" customHeight="1" s="91">
      <c r="A34" s="136" t="n"/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34" t="n"/>
      <c r="AM34" s="134" t="n"/>
      <c r="AN34" s="134" t="n"/>
      <c r="AO34" s="134" t="n"/>
      <c r="AP34" s="134" t="n"/>
      <c r="AQ34" s="134" t="n"/>
      <c r="AR34" s="134" t="n"/>
      <c r="AS34" s="134" t="n"/>
      <c r="AT34" s="134" t="n"/>
      <c r="AU34" s="134" t="n"/>
      <c r="AV34" s="134" t="n"/>
      <c r="AW34" s="134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34" t="n"/>
      <c r="BJ34" s="134" t="n"/>
      <c r="BK34" s="134" t="n"/>
      <c r="BL34" s="134" t="n"/>
      <c r="BM34" s="134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r="35" ht="12" customHeight="1" s="91">
      <c r="A35" s="136" t="n"/>
      <c r="B35" s="134" t="n"/>
      <c r="C35" s="134" t="n"/>
      <c r="D35" s="134" t="n"/>
      <c r="E35" s="134" t="n"/>
      <c r="F35" s="134" t="n"/>
      <c r="G35" s="134" t="n"/>
      <c r="H35" s="134" t="n"/>
      <c r="I35" s="134" t="n"/>
      <c r="J35" s="134" t="n"/>
      <c r="K35" s="134" t="n"/>
      <c r="L35" s="134" t="n"/>
      <c r="M35" s="134" t="n"/>
      <c r="N35" s="140" t="n"/>
      <c r="O35" s="140" t="n"/>
      <c r="P35" s="140" t="n"/>
      <c r="Q35" s="140" t="n"/>
      <c r="R35" s="140" t="n"/>
      <c r="S35" s="134" t="n"/>
      <c r="T35" s="134" t="n"/>
      <c r="U35" s="134" t="n"/>
      <c r="V35" s="134" t="n"/>
      <c r="W35" s="134" t="n"/>
      <c r="X35" s="134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r="36" ht="12" customHeight="1" s="91">
      <c r="A36" s="136" t="n"/>
      <c r="B36" s="134" t="n"/>
      <c r="C36" s="134" t="n"/>
      <c r="D36" s="134" t="n"/>
      <c r="E36" s="134" t="n"/>
      <c r="F36" s="134" t="n"/>
      <c r="G36" s="134" t="n"/>
      <c r="H36" s="134" t="n"/>
      <c r="I36" s="134" t="n"/>
      <c r="J36" s="134" t="n"/>
      <c r="K36" s="134" t="n"/>
      <c r="L36" s="134" t="n"/>
      <c r="M36" s="134" t="n"/>
      <c r="N36" s="140" t="n"/>
      <c r="O36" s="140" t="n"/>
      <c r="P36" s="140" t="n"/>
      <c r="Q36" s="140" t="n"/>
      <c r="R36" s="140" t="n"/>
      <c r="S36" s="134" t="n"/>
      <c r="T36" s="134" t="n"/>
      <c r="U36" s="134" t="n"/>
      <c r="V36" s="134" t="n"/>
      <c r="W36" s="134" t="n"/>
      <c r="X36" s="134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r="37" ht="12" customHeight="1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r="38" ht="12" customHeight="1" s="91" thickTop="1">
      <c r="A38" s="325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26" t="inlineStr">
        <is>
          <t>INIS-010620-907 Rev.1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r="39" ht="12" customHeight="1" s="91">
      <c r="A39" s="327" t="inlineStr">
        <is>
          <t>Date</t>
        </is>
      </c>
      <c r="B39" s="313" t="n"/>
      <c r="C39" s="313" t="n"/>
      <c r="D39" s="313" t="n"/>
      <c r="E39" s="313" t="n"/>
      <c r="F39" s="313" t="n"/>
      <c r="G39" s="313" t="n"/>
      <c r="H39" s="313" t="n"/>
      <c r="I39" s="313" t="n"/>
      <c r="J39" s="298" t="n"/>
      <c r="K39" s="328" t="n">
        <v>43836</v>
      </c>
      <c r="L39" s="313" t="n"/>
      <c r="M39" s="313" t="n"/>
      <c r="N39" s="313" t="n"/>
      <c r="O39" s="313" t="n"/>
      <c r="P39" s="313" t="n"/>
      <c r="Q39" s="313" t="n"/>
      <c r="R39" s="313" t="n"/>
      <c r="S39" s="313" t="n"/>
      <c r="T39" s="313" t="n"/>
      <c r="U39" s="313" t="n"/>
      <c r="V39" s="313" t="n"/>
      <c r="W39" s="313" t="n"/>
      <c r="X39" s="313" t="n"/>
      <c r="Y39" s="276" t="n"/>
      <c r="Z39" s="153" t="n"/>
      <c r="AA39" s="150" t="n"/>
      <c r="AB39" s="150" t="n"/>
      <c r="AC39" s="150" t="n"/>
      <c r="AD39" s="150" t="n"/>
      <c r="AE39" s="150" t="n"/>
      <c r="AF39" s="150" t="n"/>
      <c r="AG39" s="150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150" t="n"/>
      <c r="BH39" s="150" t="n"/>
      <c r="BI39" s="150" t="n"/>
      <c r="BJ39" s="150" t="n"/>
      <c r="BK39" s="150" t="n"/>
      <c r="BL39" s="150" t="n"/>
      <c r="BM39" s="150" t="n"/>
      <c r="BN39" s="150" t="n"/>
      <c r="BO39" s="150" t="n"/>
      <c r="BP39" s="150" t="n"/>
      <c r="BQ39" s="150" t="n"/>
      <c r="BR39" s="150" t="n"/>
      <c r="BS39" s="150" t="n"/>
      <c r="BT39" s="150" t="n"/>
      <c r="BU39" s="150" t="n"/>
      <c r="BV39" s="150" t="n"/>
      <c r="BW39" s="150" t="n"/>
      <c r="BX39" s="150" t="n"/>
      <c r="BY39" s="151" t="n"/>
    </row>
    <row r="40" ht="12" customHeight="1" s="91">
      <c r="A40" s="327" t="inlineStr">
        <is>
          <t>Survey Tech</t>
        </is>
      </c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298" t="n"/>
      <c r="K40" s="329" t="inlineStr">
        <is>
          <t>R. Florence</t>
        </is>
      </c>
      <c r="L40" s="313" t="n"/>
      <c r="M40" s="313" t="n"/>
      <c r="N40" s="313" t="n"/>
      <c r="O40" s="313" t="n"/>
      <c r="P40" s="313" t="n"/>
      <c r="Q40" s="313" t="n"/>
      <c r="R40" s="313" t="n"/>
      <c r="S40" s="313" t="n"/>
      <c r="T40" s="313" t="n"/>
      <c r="U40" s="313" t="n"/>
      <c r="V40" s="313" t="n"/>
      <c r="W40" s="313" t="n"/>
      <c r="X40" s="313" t="n"/>
      <c r="Y40" s="276" t="n"/>
      <c r="Z40" s="153" t="n"/>
      <c r="AA40" s="150" t="n"/>
      <c r="AB40" s="150" t="n"/>
      <c r="AC40" s="150" t="n"/>
      <c r="AD40" s="150" t="n"/>
      <c r="AE40" s="150" t="n"/>
      <c r="AF40" s="150" t="n"/>
      <c r="AG40" s="150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52" t="n"/>
      <c r="BJ40" s="152" t="n"/>
      <c r="BK40" s="152" t="n"/>
      <c r="BL40" s="152" t="n"/>
      <c r="BM40" s="152" t="n"/>
      <c r="BN40" s="152" t="n"/>
      <c r="BO40" s="152" t="n"/>
      <c r="BP40" s="150" t="n"/>
      <c r="BQ40" s="150" t="n"/>
      <c r="BR40" s="150" t="n"/>
      <c r="BS40" s="150" t="n"/>
      <c r="BT40" s="150" t="n"/>
      <c r="BU40" s="150" t="n"/>
      <c r="BV40" s="150" t="n"/>
      <c r="BW40" s="150" t="n"/>
      <c r="BX40" s="150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r="41" ht="12" customHeight="1" s="91">
      <c r="A41" s="327" t="inlineStr">
        <is>
          <t>Count Room Tech</t>
        </is>
      </c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298" t="n"/>
      <c r="K41" s="329" t="inlineStr">
        <is>
          <t>N/A</t>
        </is>
      </c>
      <c r="L41" s="313" t="n"/>
      <c r="M41" s="313" t="n"/>
      <c r="N41" s="313" t="n"/>
      <c r="O41" s="313" t="n"/>
      <c r="P41" s="313" t="n"/>
      <c r="Q41" s="313" t="n"/>
      <c r="R41" s="313" t="n"/>
      <c r="S41" s="313" t="n"/>
      <c r="T41" s="313" t="n"/>
      <c r="U41" s="313" t="n"/>
      <c r="V41" s="313" t="n"/>
      <c r="W41" s="313" t="n"/>
      <c r="X41" s="313" t="n"/>
      <c r="Y41" s="276" t="n"/>
      <c r="Z41" s="153" t="n"/>
      <c r="AA41" s="150" t="n"/>
      <c r="AB41" s="150" t="n"/>
      <c r="AC41" s="150" t="n"/>
      <c r="AD41" s="150" t="n"/>
      <c r="AE41" s="150" t="n"/>
      <c r="AF41" s="150" t="n"/>
      <c r="AG41" s="150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52" t="n"/>
      <c r="BJ41" s="152" t="n"/>
      <c r="BK41" s="152" t="n"/>
      <c r="BL41" s="152" t="n"/>
      <c r="BM41" s="152" t="n"/>
      <c r="BN41" s="152" t="n"/>
      <c r="BO41" s="152" t="n"/>
      <c r="BP41" s="150" t="n"/>
      <c r="BQ41" s="150" t="n"/>
      <c r="BR41" s="150" t="n"/>
      <c r="BS41" s="150" t="n"/>
      <c r="BT41" s="150" t="n"/>
      <c r="BU41" s="150" t="n"/>
      <c r="BV41" s="150" t="n"/>
      <c r="BW41" s="150" t="n"/>
      <c r="BX41" s="150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r="42" ht="12" customHeight="1" s="91">
      <c r="A42" s="327" t="inlineStr">
        <is>
          <t>Date Counted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298" t="n"/>
      <c r="K42" s="328" t="inlineStr">
        <is>
          <t>N/A</t>
        </is>
      </c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276" t="n"/>
      <c r="Z42" s="153" t="n"/>
      <c r="AA42" s="154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55" t="n"/>
      <c r="BJ42" s="155" t="n"/>
      <c r="BK42" s="155" t="n"/>
      <c r="BL42" s="155" t="n"/>
      <c r="BM42" s="155" t="n"/>
      <c r="BN42" s="155" t="n"/>
      <c r="BO42" s="155" t="n"/>
      <c r="BP42" s="155" t="n"/>
      <c r="BQ42" s="155" t="n"/>
      <c r="BR42" s="155" t="n"/>
      <c r="BS42" s="155" t="n"/>
      <c r="BT42" s="155" t="n"/>
      <c r="BU42" s="155" t="n"/>
      <c r="BV42" s="155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r="43" ht="12" customHeight="1" s="91">
      <c r="A43" s="327" t="inlineStr">
        <is>
          <t>Survey Type</t>
        </is>
      </c>
      <c r="B43" s="313" t="n"/>
      <c r="C43" s="313" t="n"/>
      <c r="D43" s="313" t="n"/>
      <c r="E43" s="313" t="n"/>
      <c r="F43" s="313" t="n"/>
      <c r="G43" s="313" t="n"/>
      <c r="H43" s="313" t="n"/>
      <c r="I43" s="313" t="n"/>
      <c r="J43" s="298" t="n"/>
      <c r="K43" s="329" t="inlineStr">
        <is>
          <t>Characterization</t>
        </is>
      </c>
      <c r="L43" s="313" t="n"/>
      <c r="M43" s="313" t="n"/>
      <c r="N43" s="313" t="n"/>
      <c r="O43" s="313" t="n"/>
      <c r="P43" s="313" t="n"/>
      <c r="Q43" s="313" t="n"/>
      <c r="R43" s="313" t="n"/>
      <c r="S43" s="313" t="n"/>
      <c r="T43" s="313" t="n"/>
      <c r="U43" s="313" t="n"/>
      <c r="V43" s="313" t="n"/>
      <c r="W43" s="313" t="n"/>
      <c r="X43" s="313" t="n"/>
      <c r="Y43" s="276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55" t="n"/>
      <c r="BJ43" s="155" t="n"/>
      <c r="BK43" s="155" t="n"/>
      <c r="BL43" s="155" t="n"/>
      <c r="BM43" s="155" t="n"/>
      <c r="BN43" s="155" t="n"/>
      <c r="BO43" s="155" t="n"/>
      <c r="BP43" s="155" t="n"/>
      <c r="BQ43" s="155" t="n"/>
      <c r="BR43" s="155" t="n"/>
      <c r="BS43" s="155" t="n"/>
      <c r="BT43" s="155" t="n"/>
      <c r="BU43" s="155" t="n"/>
      <c r="BV43" s="155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r="44" ht="12" customHeight="1" s="91">
      <c r="A44" s="327" t="inlineStr">
        <is>
          <t>Level of Posting</t>
        </is>
      </c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298" t="n"/>
      <c r="K44" s="329" t="inlineStr">
        <is>
          <t>None</t>
        </is>
      </c>
      <c r="L44" s="313" t="n"/>
      <c r="M44" s="313" t="n"/>
      <c r="N44" s="313" t="n"/>
      <c r="O44" s="313" t="n"/>
      <c r="P44" s="313" t="n"/>
      <c r="Q44" s="313" t="n"/>
      <c r="R44" s="313" t="n"/>
      <c r="S44" s="313" t="n"/>
      <c r="T44" s="313" t="n"/>
      <c r="U44" s="313" t="n"/>
      <c r="V44" s="313" t="n"/>
      <c r="W44" s="313" t="n"/>
      <c r="X44" s="313" t="n"/>
      <c r="Y44" s="276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150" t="n"/>
      <c r="BS44" s="150" t="n"/>
      <c r="BT44" s="150" t="n"/>
      <c r="BU44" s="150" t="n"/>
      <c r="BV44" s="150" t="n"/>
      <c r="BW44" s="150" t="n"/>
      <c r="BX44" s="150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r="45" ht="12" customHeight="1" s="91" thickBot="1">
      <c r="A45" s="330" t="inlineStr">
        <is>
          <t>Comments</t>
        </is>
      </c>
      <c r="B45" s="317" t="n"/>
      <c r="C45" s="317" t="n"/>
      <c r="D45" s="317" t="n"/>
      <c r="E45" s="317" t="n"/>
      <c r="F45" s="317" t="n"/>
      <c r="G45" s="317" t="n"/>
      <c r="H45" s="317" t="n"/>
      <c r="I45" s="317" t="n"/>
      <c r="J45" s="318" t="n"/>
      <c r="K45" s="331" t="n"/>
      <c r="L45" s="317" t="n"/>
      <c r="M45" s="317" t="n"/>
      <c r="N45" s="317" t="n"/>
      <c r="O45" s="317" t="n"/>
      <c r="P45" s="317" t="n"/>
      <c r="Q45" s="317" t="n"/>
      <c r="R45" s="317" t="n"/>
      <c r="S45" s="317" t="n"/>
      <c r="T45" s="317" t="n"/>
      <c r="U45" s="317" t="n"/>
      <c r="V45" s="317" t="n"/>
      <c r="W45" s="317" t="n"/>
      <c r="X45" s="317" t="n"/>
      <c r="Y45" s="296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7" t="n"/>
      <c r="BJ45" s="157" t="n"/>
      <c r="BK45" s="157" t="n"/>
      <c r="BL45" s="157" t="n"/>
      <c r="BM45" s="157" t="n"/>
      <c r="BN45" s="157" t="n"/>
      <c r="BO45" s="157" t="n"/>
      <c r="BP45" s="157" t="n"/>
      <c r="BQ45" s="157" t="n"/>
      <c r="BR45" s="157" t="n"/>
      <c r="BS45" s="157" t="n"/>
      <c r="BT45" s="157" t="n"/>
      <c r="BU45" s="157" t="n"/>
      <c r="BV45" s="157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r="46" ht="12" customHeight="1" s="91" thickTop="1"/>
    <row r="49" ht="12" customHeight="1" s="91">
      <c r="A49" s="153" t="n"/>
      <c r="B49" s="153" t="n"/>
      <c r="C49" s="153" t="n"/>
      <c r="D49" s="153" t="n"/>
      <c r="E49" s="153" t="n"/>
      <c r="F49" s="153" t="n"/>
    </row>
    <row r="50" ht="12" customHeight="1" s="91">
      <c r="A50" s="153" t="n"/>
      <c r="B50" s="153" t="n"/>
      <c r="C50" s="153" t="n"/>
      <c r="D50" s="153" t="n"/>
      <c r="E50" s="153" t="n"/>
      <c r="F50" s="153" t="n"/>
    </row>
    <row r="51" ht="12" customHeight="1" s="91">
      <c r="A51" s="134" t="n"/>
      <c r="B51" s="134" t="n"/>
      <c r="C51" s="153" t="n"/>
      <c r="D51" s="153" t="n"/>
      <c r="E51" s="153" t="n"/>
      <c r="F51" s="153" t="n"/>
    </row>
    <row r="52" ht="12" customHeight="1" s="91">
      <c r="A52" s="134" t="n"/>
      <c r="B52" s="134" t="n"/>
      <c r="C52" s="153" t="n"/>
      <c r="D52" s="153" t="n"/>
      <c r="E52" s="153" t="n"/>
      <c r="F52" s="153" t="n"/>
    </row>
    <row r="53" ht="12" customHeight="1" s="91">
      <c r="A53" s="153" t="n"/>
      <c r="B53" s="153" t="n"/>
      <c r="C53" s="153" t="n"/>
      <c r="D53" s="153" t="n"/>
      <c r="E53" s="153" t="n"/>
      <c r="F53" s="153" t="n"/>
    </row>
    <row r="54" ht="12" customHeight="1" s="91">
      <c r="A54" s="153" t="n"/>
      <c r="B54" s="153" t="n"/>
      <c r="C54" s="153" t="n"/>
      <c r="D54" s="153" t="n"/>
      <c r="E54" s="153" t="n"/>
      <c r="F54" s="153" t="n"/>
    </row>
    <row r="55" ht="12" customHeight="1" s="91">
      <c r="A55" s="153" t="n"/>
      <c r="B55" s="153" t="n"/>
      <c r="C55" s="153" t="n"/>
      <c r="D55" s="153" t="n"/>
      <c r="E55" s="153" t="n"/>
      <c r="F55" s="153" t="n"/>
    </row>
    <row r="56" ht="12" customHeight="1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2020-01-24T00:32:11Z</dcterms:modified>
  <cp:lastModifiedBy>Max Pinion</cp:lastModifiedBy>
  <cp:lastPrinted>2019-10-09T20:00:39Z</cp:lastPrinted>
</cp:coreProperties>
</file>