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1">#REF!</definedName>
    <definedName name="_2360" localSheetId="2">#REF!</definedName>
    <definedName name="_2360">#REF!</definedName>
    <definedName name="_xlnm.Print_Area" localSheetId="0">'Scan and Data'!$A$1:$Y$39</definedName>
    <definedName name="_xlnm.Print_Area" localSheetId="1">'Map'!$A$1:$Y$39</definedName>
    <definedName name="_xlnm.Print_Area" localSheetId="2">'Map (2)'!$A$1:$Y$39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5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2" fillId="0" borderId="63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2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0" fontId="2" fillId="0" borderId="8" applyAlignment="1" pivotButton="0" quotePrefix="0" xfId="1">
      <alignment horizontal="right" vertical="center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9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37" applyAlignment="1" pivotButton="0" quotePrefix="0" xfId="1">
      <alignment horizontal="right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3" fillId="0" borderId="13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44" applyAlignment="1" pivotButton="0" quotePrefix="0" xfId="1">
      <alignment horizontal="right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5" applyAlignment="1" pivotButton="0" quotePrefix="0" xfId="1">
      <alignment horizontal="center" vertical="center"/>
    </xf>
    <xf numFmtId="0" fontId="2" fillId="0" borderId="15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2" fillId="0" borderId="114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114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15" applyAlignment="1" applyProtection="1" pivotButton="0" quotePrefix="0" xfId="1">
      <alignment horizontal="left" vertical="center" wrapText="1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6" applyAlignment="1" applyProtection="1" pivotButton="0" quotePrefix="0" xfId="1">
      <alignment horizontal="left" vertical="center"/>
      <protection locked="0" hidden="0"/>
    </xf>
    <xf numFmtId="0" fontId="3" fillId="2" borderId="94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6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111" applyAlignment="1" pivotButton="0" quotePrefix="0" xfId="1">
      <alignment horizontal="center" vertical="center"/>
    </xf>
    <xf numFmtId="49" fontId="2" fillId="0" borderId="112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113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1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95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95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7" applyAlignment="1" pivotButton="0" quotePrefix="0" xfId="1">
      <alignment horizontal="center" vertical="center"/>
    </xf>
    <xf numFmtId="0" fontId="2" fillId="0" borderId="108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9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7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7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7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4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4" applyAlignment="1" pivotButton="0" quotePrefix="0" xfId="1">
      <alignment horizontal="center" vertical="center"/>
    </xf>
    <xf numFmtId="0" fontId="2" fillId="0" borderId="104" applyAlignment="1" pivotButton="0" quotePrefix="0" xfId="1">
      <alignment horizontal="right" vertical="center"/>
    </xf>
    <xf numFmtId="49" fontId="2" fillId="0" borderId="105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00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03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268944</colOff>
      <row>3</row>
      <rowOff>0</rowOff>
    </from>
    <to>
      <col>23</col>
      <colOff>224119</colOff>
      <row>30</row>
      <rowOff>230502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50797" y="672353"/>
          <a:ext cx="10555940" cy="69316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0</colOff>
      <row>1</row>
      <rowOff>0</rowOff>
    </from>
    <to>
      <col>18</col>
      <colOff>246530</colOff>
      <row>31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372971" y="224118"/>
          <a:ext cx="5546912" cy="739588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abSelected="1" zoomScale="85" zoomScaleNormal="85" workbookViewId="0">
      <selection activeCell="S20" sqref="S20:S22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5" t="inlineStr">
        <is>
          <t>Survey Number</t>
        </is>
      </c>
      <c r="B1" s="296" t="n"/>
      <c r="C1" s="297" t="n"/>
      <c r="D1" s="298" t="inlineStr">
        <is>
          <t>INIS-030320-1411</t>
        </is>
      </c>
      <c r="E1" s="296" t="n"/>
      <c r="F1" s="296" t="n"/>
      <c r="G1" s="297" t="n"/>
      <c r="H1" s="299" t="inlineStr">
        <is>
          <t>Item Surveyed</t>
        </is>
      </c>
      <c r="I1" s="300" t="n"/>
      <c r="J1" s="301" t="inlineStr">
        <is>
          <t>Room 220 floor #20, pre-decontamination</t>
        </is>
      </c>
      <c r="K1" s="296" t="n"/>
      <c r="L1" s="296" t="n"/>
      <c r="M1" s="296" t="n"/>
      <c r="N1" s="296" t="n"/>
      <c r="O1" s="296" t="n"/>
      <c r="P1" s="296" t="n"/>
      <c r="Q1" s="296" t="n"/>
      <c r="R1" s="296" t="n"/>
      <c r="S1" s="296" t="n"/>
      <c r="T1" s="296" t="n"/>
      <c r="U1" s="297" t="n"/>
      <c r="V1" s="70" t="n"/>
      <c r="W1" s="71" t="n"/>
      <c r="X1" s="71" t="n"/>
      <c r="Y1" s="72" t="n"/>
    </row>
    <row r="2" ht="18" customHeight="1">
      <c r="A2" s="302" t="inlineStr">
        <is>
          <t>Date Surveyed</t>
        </is>
      </c>
      <c r="B2" s="303" t="n"/>
      <c r="C2" s="304" t="n"/>
      <c r="D2" s="305" t="n">
        <v>43892</v>
      </c>
      <c r="E2" s="303" t="n"/>
      <c r="F2" s="303" t="n"/>
      <c r="G2" s="304" t="n"/>
      <c r="H2" s="178" t="inlineStr">
        <is>
          <t>Comments</t>
        </is>
      </c>
      <c r="J2" s="306" t="inlineStr">
        <is>
          <t xml:space="preserve">100% scan of all accessible areas. Static counts and smears taken at locations of highest activity. Area divided into grids (1-3). Material composition of scan area was concrete. Range of scan area was between 3500-45000 cpm. </t>
        </is>
      </c>
      <c r="K2" s="307" t="n"/>
      <c r="L2" s="307" t="n"/>
      <c r="M2" s="307" t="n"/>
      <c r="N2" s="307" t="n"/>
      <c r="O2" s="307" t="n"/>
      <c r="P2" s="307" t="n"/>
      <c r="Q2" s="307" t="n"/>
      <c r="R2" s="307" t="n"/>
      <c r="S2" s="307" t="n"/>
      <c r="T2" s="307" t="n"/>
      <c r="U2" s="308" t="n"/>
      <c r="V2" s="66" t="n"/>
      <c r="W2" s="67" t="n"/>
      <c r="X2" s="67" t="n"/>
      <c r="Y2" s="73" t="n"/>
    </row>
    <row r="3" ht="18" customHeight="1" thickBot="1">
      <c r="A3" s="302" t="inlineStr">
        <is>
          <t>Survey Tech</t>
        </is>
      </c>
      <c r="B3" s="303" t="n"/>
      <c r="C3" s="304" t="n"/>
      <c r="D3" s="309" t="inlineStr">
        <is>
          <t>M. Renderos/M. Dodge</t>
        </is>
      </c>
      <c r="E3" s="303" t="n"/>
      <c r="F3" s="303" t="n"/>
      <c r="G3" s="304" t="n"/>
      <c r="H3" s="310" t="n"/>
      <c r="I3" s="311" t="n"/>
      <c r="J3" s="312" t="n"/>
      <c r="K3" s="311" t="n"/>
      <c r="L3" s="311" t="n"/>
      <c r="M3" s="311" t="n"/>
      <c r="N3" s="311" t="n"/>
      <c r="O3" s="311" t="n"/>
      <c r="P3" s="311" t="n"/>
      <c r="Q3" s="311" t="n"/>
      <c r="R3" s="311" t="n"/>
      <c r="S3" s="311" t="n"/>
      <c r="T3" s="311" t="n"/>
      <c r="U3" s="313" t="n"/>
      <c r="V3" s="68" t="n"/>
      <c r="W3" s="69" t="n"/>
      <c r="X3" s="69" t="n"/>
      <c r="Y3" s="74" t="n"/>
    </row>
    <row r="4" ht="18" customHeight="1" thickBot="1" thickTop="1">
      <c r="A4" s="302" t="inlineStr">
        <is>
          <t>Count Room Tech</t>
        </is>
      </c>
      <c r="B4" s="303" t="n"/>
      <c r="C4" s="304" t="n"/>
      <c r="D4" s="309" t="inlineStr">
        <is>
          <t>P. Ray</t>
        </is>
      </c>
      <c r="E4" s="303" t="n"/>
      <c r="F4" s="303" t="n"/>
      <c r="G4" s="304" t="n"/>
      <c r="H4" s="314" t="inlineStr">
        <is>
          <t>Instrumentation</t>
        </is>
      </c>
      <c r="I4" s="311" t="n"/>
      <c r="J4" s="311" t="n"/>
      <c r="K4" s="311" t="n"/>
      <c r="L4" s="311" t="n"/>
      <c r="M4" s="311" t="n"/>
      <c r="N4" s="311" t="n"/>
      <c r="O4" s="311" t="n"/>
      <c r="P4" s="311" t="n"/>
      <c r="Q4" s="311" t="n"/>
      <c r="R4" s="311" t="n"/>
      <c r="S4" s="311" t="n"/>
      <c r="T4" s="311" t="n"/>
      <c r="U4" s="311" t="n"/>
      <c r="V4" s="311" t="n"/>
      <c r="W4" s="311" t="n"/>
      <c r="X4" s="311" t="n"/>
      <c r="Y4" s="313" t="n"/>
    </row>
    <row r="5" ht="18" customHeight="1" thickTop="1">
      <c r="A5" s="302" t="inlineStr">
        <is>
          <t>Date Counted</t>
        </is>
      </c>
      <c r="B5" s="303" t="n"/>
      <c r="C5" s="304" t="n"/>
      <c r="D5" s="305" t="n">
        <v>43893</v>
      </c>
      <c r="E5" s="303" t="n"/>
      <c r="F5" s="303" t="n"/>
      <c r="G5" s="304" t="n"/>
      <c r="H5" s="315" t="inlineStr">
        <is>
          <t>Gamma</t>
        </is>
      </c>
      <c r="I5" s="316" t="n"/>
      <c r="J5" s="4" t="n"/>
      <c r="K5" s="4" t="n"/>
      <c r="L5" s="4" t="n"/>
      <c r="M5" s="4" t="n"/>
      <c r="N5" s="162" t="inlineStr">
        <is>
          <t>Total Activity</t>
        </is>
      </c>
      <c r="O5" s="317" t="n"/>
      <c r="P5" s="317" t="n"/>
      <c r="Q5" s="317" t="n"/>
      <c r="R5" s="317" t="n"/>
      <c r="S5" s="317" t="n"/>
      <c r="T5" s="318" t="inlineStr">
        <is>
          <t>Removable Activity</t>
        </is>
      </c>
      <c r="U5" s="317" t="n"/>
      <c r="V5" s="317" t="n"/>
      <c r="W5" s="317" t="n"/>
      <c r="X5" s="317" t="n"/>
      <c r="Y5" s="319" t="n"/>
    </row>
    <row r="6" ht="18" customHeight="1" thickBot="1">
      <c r="A6" s="302" t="inlineStr">
        <is>
          <t>Survey Type</t>
        </is>
      </c>
      <c r="B6" s="303" t="n"/>
      <c r="C6" s="304" t="n"/>
      <c r="D6" s="309" t="inlineStr">
        <is>
          <t>Characterization</t>
        </is>
      </c>
      <c r="E6" s="303" t="n"/>
      <c r="F6" s="303" t="n"/>
      <c r="G6" s="304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5" t="inlineStr">
        <is>
          <t>Alpha</t>
        </is>
      </c>
      <c r="O6" s="320" t="n"/>
      <c r="P6" s="321" t="n"/>
      <c r="Q6" s="207" t="inlineStr">
        <is>
          <t>Beta-Gamma</t>
        </is>
      </c>
      <c r="R6" s="320" t="n"/>
      <c r="S6" s="321" t="n"/>
      <c r="T6" s="207" t="inlineStr">
        <is>
          <t>Alpha</t>
        </is>
      </c>
      <c r="U6" s="320" t="n"/>
      <c r="V6" s="321" t="n"/>
      <c r="W6" s="322" t="inlineStr">
        <is>
          <t>Beta-Gamma</t>
        </is>
      </c>
      <c r="X6" s="320" t="n"/>
      <c r="Y6" s="323" t="n"/>
    </row>
    <row r="7" ht="18" customHeight="1" thickBot="1" thickTop="1">
      <c r="A7" s="324" t="inlineStr">
        <is>
          <t>Level Of Posting</t>
        </is>
      </c>
      <c r="B7" s="325" t="n"/>
      <c r="C7" s="326" t="n"/>
      <c r="D7" s="327" t="inlineStr">
        <is>
          <t>CA</t>
        </is>
      </c>
      <c r="E7" s="325" t="n"/>
      <c r="F7" s="325" t="n"/>
      <c r="G7" s="326" t="n"/>
      <c r="H7" s="9" t="n"/>
      <c r="I7" s="10" t="n"/>
      <c r="J7" s="215" t="inlineStr">
        <is>
          <t>Instrument Model</t>
        </is>
      </c>
      <c r="K7" s="296" t="n"/>
      <c r="L7" s="296" t="n"/>
      <c r="M7" s="300" t="n"/>
      <c r="N7" s="216" t="inlineStr">
        <is>
          <t>2360/43-93</t>
        </is>
      </c>
      <c r="O7" s="328" t="n"/>
      <c r="P7" s="328" t="n"/>
      <c r="Q7" s="192">
        <f>IF(N7="","",N7)</f>
        <v/>
      </c>
      <c r="R7" s="303" t="n"/>
      <c r="S7" s="303" t="n"/>
      <c r="T7" s="10" t="n">
        <v>3030</v>
      </c>
      <c r="U7" s="296" t="n"/>
      <c r="V7" s="300" t="n"/>
      <c r="W7" s="329">
        <f>IF(T7="","",T7)</f>
        <v/>
      </c>
      <c r="X7" s="303" t="n"/>
      <c r="Y7" s="304" t="n"/>
    </row>
    <row r="8" ht="18" customHeight="1" thickBot="1" thickTop="1">
      <c r="A8" s="330" t="inlineStr">
        <is>
          <t>Building Material Background - cpm</t>
        </is>
      </c>
      <c r="B8" s="331" t="n"/>
      <c r="C8" s="331" t="n"/>
      <c r="D8" s="331" t="n"/>
      <c r="E8" s="332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3" t="n"/>
      <c r="L8" s="303" t="n"/>
      <c r="M8" s="333" t="n"/>
      <c r="N8" s="200" t="inlineStr">
        <is>
          <t>225238/PR294127</t>
        </is>
      </c>
      <c r="O8" s="303" t="n"/>
      <c r="P8" s="303" t="n"/>
      <c r="Q8" s="192">
        <f>IF(N8="","",N8)</f>
        <v/>
      </c>
      <c r="R8" s="303" t="n"/>
      <c r="S8" s="303" t="n"/>
      <c r="T8" s="334" t="n">
        <v>247862</v>
      </c>
      <c r="U8" s="328" t="n"/>
      <c r="V8" s="335" t="n"/>
      <c r="W8" s="329">
        <f>IF(T8="","",T8)</f>
        <v/>
      </c>
      <c r="X8" s="303" t="n"/>
      <c r="Y8" s="304" t="n"/>
    </row>
    <row r="9" ht="18" customHeight="1" thickTop="1">
      <c r="A9" s="299" t="inlineStr">
        <is>
          <t>Brick</t>
        </is>
      </c>
      <c r="B9" s="296" t="n"/>
      <c r="C9" s="296" t="n"/>
      <c r="D9" s="296" t="n"/>
      <c r="E9" s="300" t="n"/>
      <c r="F9" s="5" t="n">
        <v>2.994444444444444</v>
      </c>
      <c r="G9" s="6" t="n">
        <v>410.2277777777778</v>
      </c>
      <c r="H9" s="13" t="n"/>
      <c r="I9" s="14" t="n"/>
      <c r="J9" s="199" t="inlineStr">
        <is>
          <t>Cal Due Date</t>
        </is>
      </c>
      <c r="K9" s="303" t="n"/>
      <c r="L9" s="303" t="n"/>
      <c r="M9" s="333" t="n"/>
      <c r="N9" s="233" t="n">
        <v>44134</v>
      </c>
      <c r="O9" s="303" t="n"/>
      <c r="P9" s="303" t="n"/>
      <c r="Q9" s="235">
        <f>IF(N9="","",N9)</f>
        <v/>
      </c>
      <c r="R9" s="303" t="n"/>
      <c r="S9" s="303" t="n"/>
      <c r="T9" s="336" t="n">
        <v>44234</v>
      </c>
      <c r="U9" s="303" t="n"/>
      <c r="V9" s="333" t="n"/>
      <c r="W9" s="337">
        <f>IF(T9="","",T9)</f>
        <v/>
      </c>
      <c r="X9" s="303" t="n"/>
      <c r="Y9" s="304" t="n"/>
    </row>
    <row r="10" ht="18" customHeight="1">
      <c r="A10" s="338" t="inlineStr">
        <is>
          <t>Concrete</t>
        </is>
      </c>
      <c r="B10" s="303" t="n"/>
      <c r="C10" s="303" t="n"/>
      <c r="D10" s="303" t="n"/>
      <c r="E10" s="333" t="n"/>
      <c r="F10" s="5" t="n">
        <v>2.061111111111111</v>
      </c>
      <c r="G10" s="6" t="n">
        <v>228.55</v>
      </c>
      <c r="H10" s="339" t="inlineStr">
        <is>
          <t>N/A</t>
        </is>
      </c>
      <c r="I10" s="333" t="n"/>
      <c r="J10" s="199" t="inlineStr">
        <is>
          <t>Instrument Efficiency</t>
        </is>
      </c>
      <c r="K10" s="303" t="n"/>
      <c r="L10" s="303" t="n"/>
      <c r="M10" s="333" t="n"/>
      <c r="N10" s="225" t="n">
        <v>0.2063</v>
      </c>
      <c r="O10" s="303" t="n"/>
      <c r="P10" s="303" t="n"/>
      <c r="Q10" s="227" t="n">
        <v>0.3543</v>
      </c>
      <c r="R10" s="303" t="n"/>
      <c r="S10" s="303" t="n"/>
      <c r="T10" s="340" t="n">
        <v>0.3203</v>
      </c>
      <c r="U10" s="303" t="n"/>
      <c r="V10" s="333" t="n"/>
      <c r="W10" s="341" t="n">
        <v>0.384</v>
      </c>
      <c r="X10" s="303" t="n"/>
      <c r="Y10" s="304" t="n"/>
    </row>
    <row r="11" ht="18" customHeight="1">
      <c r="A11" s="338" t="inlineStr">
        <is>
          <t>Linoleum</t>
        </is>
      </c>
      <c r="B11" s="303" t="n"/>
      <c r="C11" s="303" t="n"/>
      <c r="D11" s="303" t="n"/>
      <c r="E11" s="333" t="n"/>
      <c r="F11" s="5" t="n">
        <v>1.277777777777778</v>
      </c>
      <c r="G11" s="6" t="n">
        <v>185.3722222222222</v>
      </c>
      <c r="H11" s="339" t="inlineStr">
        <is>
          <t>N/A</t>
        </is>
      </c>
      <c r="I11" s="333" t="n"/>
      <c r="J11" s="199" t="inlineStr">
        <is>
          <t>Probe Correction Factor</t>
        </is>
      </c>
      <c r="K11" s="303" t="n"/>
      <c r="L11" s="303" t="n"/>
      <c r="M11" s="333" t="n"/>
      <c r="N11" s="342" t="n">
        <v>1</v>
      </c>
      <c r="O11" s="303" t="n"/>
      <c r="P11" s="333" t="n"/>
      <c r="Q11" s="239" t="n">
        <v>1</v>
      </c>
      <c r="R11" s="303" t="n"/>
      <c r="S11" s="303" t="n"/>
      <c r="T11" s="342" t="n">
        <v>1</v>
      </c>
      <c r="U11" s="303" t="n"/>
      <c r="V11" s="333" t="n"/>
      <c r="W11" s="343" t="n">
        <v>1</v>
      </c>
      <c r="X11" s="303" t="n"/>
      <c r="Y11" s="304" t="n"/>
    </row>
    <row r="12" ht="18" customHeight="1">
      <c r="A12" s="338" t="inlineStr">
        <is>
          <t>Drywall</t>
        </is>
      </c>
      <c r="B12" s="303" t="n"/>
      <c r="C12" s="303" t="n"/>
      <c r="D12" s="303" t="n"/>
      <c r="E12" s="333" t="n"/>
      <c r="F12" s="5" t="n">
        <v>0.9888888888888889</v>
      </c>
      <c r="G12" s="6" t="n">
        <v>160.1</v>
      </c>
      <c r="H12" s="11" t="n"/>
      <c r="I12" s="12" t="n"/>
      <c r="J12" s="199" t="inlineStr">
        <is>
          <t>Background Count Time (min)</t>
        </is>
      </c>
      <c r="K12" s="303" t="n"/>
      <c r="L12" s="303" t="n"/>
      <c r="M12" s="333" t="n"/>
      <c r="N12" s="342" t="n">
        <v>1</v>
      </c>
      <c r="O12" s="303" t="n"/>
      <c r="P12" s="333" t="n"/>
      <c r="Q12" s="239" t="n">
        <v>1</v>
      </c>
      <c r="R12" s="303" t="n"/>
      <c r="S12" s="303" t="n"/>
      <c r="T12" s="342" t="n">
        <v>60</v>
      </c>
      <c r="U12" s="303" t="n"/>
      <c r="V12" s="333" t="n"/>
      <c r="W12" s="343" t="n">
        <v>60</v>
      </c>
      <c r="X12" s="303" t="n"/>
      <c r="Y12" s="304" t="n"/>
    </row>
    <row r="13" ht="18" customHeight="1">
      <c r="A13" s="338" t="inlineStr">
        <is>
          <t>Metal</t>
        </is>
      </c>
      <c r="B13" s="303" t="n"/>
      <c r="C13" s="303" t="n"/>
      <c r="D13" s="303" t="n"/>
      <c r="E13" s="333" t="n"/>
      <c r="F13" s="5" t="n">
        <v>0.7055555555555556</v>
      </c>
      <c r="G13" s="6" t="n">
        <v>155.6888888888889</v>
      </c>
      <c r="H13" s="11" t="n"/>
      <c r="I13" s="12" t="n"/>
      <c r="J13" s="199" t="inlineStr">
        <is>
          <t>Sample Count Time (min)</t>
        </is>
      </c>
      <c r="K13" s="303" t="n"/>
      <c r="L13" s="303" t="n"/>
      <c r="M13" s="333" t="n"/>
      <c r="N13" s="342" t="n">
        <v>1</v>
      </c>
      <c r="O13" s="303" t="n"/>
      <c r="P13" s="333" t="n"/>
      <c r="Q13" s="239" t="n">
        <v>1</v>
      </c>
      <c r="R13" s="303" t="n"/>
      <c r="S13" s="303" t="n"/>
      <c r="T13" s="342" t="n">
        <v>1</v>
      </c>
      <c r="U13" s="303" t="n"/>
      <c r="V13" s="333" t="n"/>
      <c r="W13" s="343" t="n">
        <v>1</v>
      </c>
      <c r="X13" s="303" t="n"/>
      <c r="Y13" s="304" t="n"/>
    </row>
    <row r="14" ht="18" customHeight="1">
      <c r="A14" s="338" t="inlineStr">
        <is>
          <t>Ceiling Tile</t>
        </is>
      </c>
      <c r="B14" s="303" t="n"/>
      <c r="C14" s="303" t="n"/>
      <c r="D14" s="303" t="n"/>
      <c r="E14" s="333" t="n"/>
      <c r="F14" s="5" t="n">
        <v>2.305555555555555</v>
      </c>
      <c r="G14" s="6" t="n">
        <v>294.6277777777778</v>
      </c>
      <c r="H14" s="11" t="n"/>
      <c r="I14" s="12" t="n"/>
      <c r="J14" s="199" t="inlineStr">
        <is>
          <t>Instrument Background</t>
        </is>
      </c>
      <c r="K14" s="303" t="n"/>
      <c r="L14" s="303" t="n"/>
      <c r="M14" s="333" t="n"/>
      <c r="N14" s="344" t="n">
        <v>1</v>
      </c>
      <c r="O14" s="303" t="n"/>
      <c r="P14" s="333" t="n"/>
      <c r="Q14" s="243" t="n">
        <v>462</v>
      </c>
      <c r="R14" s="303" t="n"/>
      <c r="S14" s="303" t="n"/>
      <c r="T14" s="12" t="n">
        <v>6</v>
      </c>
      <c r="U14" s="303" t="n"/>
      <c r="V14" s="333" t="n"/>
      <c r="W14" s="345" t="n">
        <v>1501</v>
      </c>
      <c r="X14" s="303" t="n"/>
      <c r="Y14" s="304" t="n"/>
    </row>
    <row r="15" ht="18" customHeight="1" thickBot="1">
      <c r="A15" s="338" t="inlineStr">
        <is>
          <t>Wood</t>
        </is>
      </c>
      <c r="B15" s="303" t="n"/>
      <c r="C15" s="303" t="n"/>
      <c r="D15" s="303" t="n"/>
      <c r="E15" s="333" t="n"/>
      <c r="F15" s="5" t="n">
        <v>0.8111111111111111</v>
      </c>
      <c r="G15" s="6" t="n">
        <v>160.2388888888889</v>
      </c>
      <c r="H15" s="346" t="inlineStr">
        <is>
          <t>N/A</t>
        </is>
      </c>
      <c r="I15" s="347" t="n"/>
      <c r="J15" s="264" t="inlineStr">
        <is>
          <t>MDC</t>
        </is>
      </c>
      <c r="K15" s="325" t="n"/>
      <c r="L15" s="325" t="n"/>
      <c r="M15" s="347" t="n"/>
      <c r="N15" s="348" t="inlineStr">
        <is>
          <t>See Below</t>
        </is>
      </c>
      <c r="O15" s="325" t="n"/>
      <c r="P15" s="325" t="n"/>
      <c r="Q15" s="325" t="n"/>
      <c r="R15" s="325" t="n"/>
      <c r="S15" s="347" t="n"/>
      <c r="T15" s="349">
        <f>IF(ISBLANK(T14)," ",(3+3.29*(((T14/T12)*T13*(1+(T13/T12)))^0.5))/(T10*T11*T13))</f>
        <v/>
      </c>
      <c r="U15" s="325" t="n"/>
      <c r="V15" s="347" t="n"/>
      <c r="W15" s="350">
        <f>IF(ISBLANK(W14)," ",(3+3.29*(((W14/W12)*W13*(1+(W13/W12)))^0.5))/(W10*W11*W13))</f>
        <v/>
      </c>
      <c r="X15" s="325" t="n"/>
      <c r="Y15" s="326" t="n"/>
    </row>
    <row r="16" ht="18" customHeight="1" thickBot="1" thickTop="1">
      <c r="A16" s="351" t="inlineStr">
        <is>
          <t>Asphalt</t>
        </is>
      </c>
      <c r="B16" s="325" t="n"/>
      <c r="C16" s="325" t="n"/>
      <c r="D16" s="325" t="n"/>
      <c r="E16" s="347" t="n"/>
      <c r="F16" s="350" t="inlineStr">
        <is>
          <t>N/A</t>
        </is>
      </c>
      <c r="G16" s="326" t="n"/>
      <c r="H16" s="352" t="inlineStr">
        <is>
          <t>Gamma</t>
        </is>
      </c>
      <c r="I16" s="353" t="n"/>
      <c r="J16" s="277" t="inlineStr">
        <is>
          <t>Total Activity</t>
        </is>
      </c>
      <c r="K16" s="354" t="n"/>
      <c r="L16" s="354" t="n"/>
      <c r="M16" s="354" t="n"/>
      <c r="N16" s="354" t="n"/>
      <c r="O16" s="354" t="n"/>
      <c r="P16" s="354" t="n"/>
      <c r="Q16" s="354" t="n"/>
      <c r="R16" s="354" t="n"/>
      <c r="S16" s="353" t="n"/>
      <c r="T16" s="355" t="inlineStr">
        <is>
          <t>Removable Activity</t>
        </is>
      </c>
      <c r="U16" s="354" t="n"/>
      <c r="V16" s="354" t="n"/>
      <c r="W16" s="354" t="n"/>
      <c r="X16" s="354" t="n"/>
      <c r="Y16" s="316" t="n"/>
    </row>
    <row r="17" ht="18" customHeight="1" thickBot="1" thickTop="1">
      <c r="A17" s="75" t="inlineStr">
        <is>
          <t>Note</t>
        </is>
      </c>
      <c r="B17" s="250" t="inlineStr">
        <is>
          <t>*MDC &amp; Net Activity displayed in dpm/100cm²</t>
        </is>
      </c>
      <c r="C17" s="331" t="n"/>
      <c r="D17" s="331" t="n"/>
      <c r="E17" s="331" t="n"/>
      <c r="F17" s="331" t="n"/>
      <c r="G17" s="356" t="n"/>
      <c r="H17" s="7" t="inlineStr">
        <is>
          <t>Dose</t>
        </is>
      </c>
      <c r="I17" s="15" t="inlineStr">
        <is>
          <t>CPM</t>
        </is>
      </c>
      <c r="J17" s="251" t="inlineStr">
        <is>
          <t>Alpha</t>
        </is>
      </c>
      <c r="K17" s="320" t="n"/>
      <c r="L17" s="320" t="n"/>
      <c r="M17" s="320" t="n"/>
      <c r="N17" s="320" t="n"/>
      <c r="O17" s="357" t="inlineStr">
        <is>
          <t>Beta-Gamma</t>
        </is>
      </c>
      <c r="P17" s="320" t="n"/>
      <c r="Q17" s="320" t="n"/>
      <c r="R17" s="320" t="n"/>
      <c r="S17" s="321" t="n"/>
      <c r="T17" s="358" t="inlineStr">
        <is>
          <t>Alpha</t>
        </is>
      </c>
      <c r="U17" s="359" t="n"/>
      <c r="V17" s="360" t="n"/>
      <c r="W17" s="322" t="inlineStr">
        <is>
          <t>Beta-Gamma</t>
        </is>
      </c>
      <c r="X17" s="320" t="n"/>
      <c r="Y17" s="323" t="n"/>
    </row>
    <row r="18" ht="18" customHeight="1" thickBot="1" thickTop="1">
      <c r="A18" s="75" t="n"/>
      <c r="B18" s="249" t="n"/>
      <c r="C18" s="249" t="n"/>
      <c r="D18" s="249" t="n"/>
      <c r="E18" s="249" t="n"/>
      <c r="F18" s="249" t="n"/>
      <c r="G18" s="249" t="n"/>
      <c r="H18" s="76" t="n"/>
      <c r="I18" s="15" t="n"/>
      <c r="J18" s="158" t="n"/>
      <c r="K18" s="158" t="n"/>
      <c r="L18" s="158" t="n"/>
      <c r="M18" s="158" t="n"/>
      <c r="N18" s="158" t="n"/>
      <c r="O18" s="79" t="n"/>
      <c r="P18" s="80" t="n"/>
      <c r="Q18" s="80" t="n"/>
      <c r="R18" s="80" t="n"/>
      <c r="S18" s="80" t="n"/>
      <c r="T18" s="151" t="n"/>
      <c r="U18" s="152" t="n"/>
      <c r="V18" s="153" t="n"/>
      <c r="W18" s="82" t="n"/>
      <c r="X18" s="83" t="n"/>
      <c r="Y18" s="84" t="n"/>
    </row>
    <row r="19" ht="49.9" customHeight="1" thickBot="1" thickTop="1">
      <c r="A19" s="16" t="inlineStr">
        <is>
          <t>No</t>
        </is>
      </c>
      <c r="B19" s="361" t="inlineStr">
        <is>
          <t>Description/Location</t>
        </is>
      </c>
      <c r="C19" s="331" t="n"/>
      <c r="D19" s="331" t="n"/>
      <c r="E19" s="331" t="n"/>
      <c r="F19" s="331" t="n"/>
      <c r="G19" s="332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2" t="inlineStr">
        <is>
          <t>Floor (grid #1)</t>
        </is>
      </c>
      <c r="C20" s="296" t="n"/>
      <c r="D20" s="296" t="n"/>
      <c r="E20" s="296" t="n"/>
      <c r="F20" s="296" t="n"/>
      <c r="G20" s="300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44338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411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3" t="inlineStr">
        <is>
          <t>Floor (grid #2)</t>
        </is>
      </c>
      <c r="C21" s="303" t="n"/>
      <c r="D21" s="303" t="n"/>
      <c r="E21" s="303" t="n"/>
      <c r="F21" s="303" t="n"/>
      <c r="G21" s="333" t="n"/>
      <c r="H21" s="42" t="n"/>
      <c r="I21" s="43" t="n"/>
      <c r="J21" s="44" t="n">
        <v>0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10720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54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3" t="inlineStr">
        <is>
          <t>Floor (grid #3)</t>
        </is>
      </c>
      <c r="C22" s="303" t="n"/>
      <c r="D22" s="303" t="n"/>
      <c r="E22" s="303" t="n"/>
      <c r="F22" s="303" t="n"/>
      <c r="G22" s="333" t="n"/>
      <c r="H22" s="42" t="n"/>
      <c r="I22" s="43" t="n"/>
      <c r="J22" s="44" t="n">
        <v>2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3949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40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/>
      <c r="B23" s="363" t="n"/>
      <c r="C23" s="303" t="n"/>
      <c r="D23" s="303" t="n"/>
      <c r="E23" s="303" t="n"/>
      <c r="F23" s="303" t="n"/>
      <c r="G23" s="333" t="n"/>
      <c r="H23" s="42" t="n"/>
      <c r="I23" s="43" t="n"/>
      <c r="J23" s="44" t="n"/>
      <c r="K23" s="45" t="n"/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/>
      <c r="P23" s="48" t="n"/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/>
      <c r="U23" s="49">
        <f>IF(ISBLANK(T23)," ",(T23/$T$13)-($T$14/$T$12))</f>
        <v/>
      </c>
      <c r="V23" s="50">
        <f>IF(ISBLANK(T23), " ", (U23/T$10))</f>
        <v/>
      </c>
      <c r="W23" s="44" t="n"/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/>
      <c r="B24" s="363" t="n"/>
      <c r="C24" s="303" t="n"/>
      <c r="D24" s="303" t="n"/>
      <c r="E24" s="303" t="n"/>
      <c r="F24" s="303" t="n"/>
      <c r="G24" s="333" t="n"/>
      <c r="H24" s="42" t="n"/>
      <c r="I24" s="43" t="n"/>
      <c r="J24" s="44" t="n"/>
      <c r="K24" s="45" t="n"/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/>
      <c r="P24" s="48" t="n"/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/>
      <c r="U24" s="49">
        <f>IF(ISBLANK(T24)," ",(T24/$T$13)-($T$14/$T$12))</f>
        <v/>
      </c>
      <c r="V24" s="50">
        <f>IF(ISBLANK(T24), " ", (U24/T$10))</f>
        <v/>
      </c>
      <c r="W24" s="44" t="n"/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63" t="n"/>
      <c r="C25" s="303" t="n"/>
      <c r="D25" s="303" t="n"/>
      <c r="E25" s="303" t="n"/>
      <c r="F25" s="303" t="n"/>
      <c r="G25" s="333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3" t="n"/>
      <c r="C26" s="303" t="n"/>
      <c r="D26" s="303" t="n"/>
      <c r="E26" s="303" t="n"/>
      <c r="F26" s="303" t="n"/>
      <c r="G26" s="333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3" t="n"/>
      <c r="C27" s="303" t="n"/>
      <c r="D27" s="303" t="n"/>
      <c r="E27" s="303" t="n"/>
      <c r="F27" s="303" t="n"/>
      <c r="G27" s="333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3" t="n"/>
      <c r="C28" s="303" t="n"/>
      <c r="D28" s="303" t="n"/>
      <c r="E28" s="303" t="n"/>
      <c r="F28" s="303" t="n"/>
      <c r="G28" s="333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3" t="n"/>
      <c r="C29" s="303" t="n"/>
      <c r="D29" s="303" t="n"/>
      <c r="E29" s="303" t="n"/>
      <c r="F29" s="303" t="n"/>
      <c r="G29" s="333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3" t="n"/>
      <c r="C30" s="303" t="n"/>
      <c r="D30" s="303" t="n"/>
      <c r="E30" s="303" t="n"/>
      <c r="F30" s="303" t="n"/>
      <c r="G30" s="333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3" t="n"/>
      <c r="C31" s="303" t="n"/>
      <c r="D31" s="303" t="n"/>
      <c r="E31" s="303" t="n"/>
      <c r="F31" s="303" t="n"/>
      <c r="G31" s="333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3" t="n"/>
      <c r="C32" s="303" t="n"/>
      <c r="D32" s="303" t="n"/>
      <c r="E32" s="303" t="n"/>
      <c r="F32" s="303" t="n"/>
      <c r="G32" s="333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3" t="n"/>
      <c r="C33" s="303" t="n"/>
      <c r="D33" s="303" t="n"/>
      <c r="E33" s="303" t="n"/>
      <c r="F33" s="303" t="n"/>
      <c r="G33" s="333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3" t="n"/>
      <c r="C34" s="303" t="n"/>
      <c r="D34" s="303" t="n"/>
      <c r="E34" s="303" t="n"/>
      <c r="F34" s="303" t="n"/>
      <c r="G34" s="333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3" t="n"/>
      <c r="C35" s="303" t="n"/>
      <c r="D35" s="303" t="n"/>
      <c r="E35" s="303" t="n"/>
      <c r="F35" s="303" t="n"/>
      <c r="G35" s="333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3" t="n"/>
      <c r="C36" s="303" t="n"/>
      <c r="D36" s="303" t="n"/>
      <c r="E36" s="303" t="n"/>
      <c r="F36" s="303" t="n"/>
      <c r="G36" s="333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3" t="n"/>
      <c r="C37" s="303" t="n"/>
      <c r="D37" s="303" t="n"/>
      <c r="E37" s="303" t="n"/>
      <c r="F37" s="303" t="n"/>
      <c r="G37" s="333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3" t="n"/>
      <c r="C38" s="303" t="n"/>
      <c r="D38" s="303" t="n"/>
      <c r="E38" s="303" t="n"/>
      <c r="F38" s="303" t="n"/>
      <c r="G38" s="333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4" t="n"/>
      <c r="C39" s="325" t="n"/>
      <c r="D39" s="325" t="n"/>
      <c r="E39" s="325" t="n"/>
      <c r="F39" s="325" t="n"/>
      <c r="G39" s="347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J2" sqref="J2:U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INIS-030320-1411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43892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M. Renderos/M. Dodge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43893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2" zoomScaleNormal="100" workbookViewId="0">
      <selection activeCell="B22" sqref="B22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0" t="n"/>
      <c r="B1" s="111" t="n"/>
      <c r="C1" s="111" t="n"/>
      <c r="D1" s="112" t="n"/>
      <c r="E1" s="112" t="n"/>
      <c r="F1" s="112" t="n"/>
      <c r="G1" s="112" t="n"/>
      <c r="H1" s="111" t="n"/>
      <c r="I1" s="11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3" t="n"/>
      <c r="B2" s="114" t="n"/>
      <c r="C2" s="114" t="n"/>
      <c r="D2" s="115" t="n"/>
      <c r="E2" s="115" t="n"/>
      <c r="F2" s="115" t="n"/>
      <c r="G2" s="115" t="n"/>
      <c r="H2" s="116" t="n"/>
      <c r="I2" s="116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3" t="n"/>
      <c r="B3" s="114" t="n"/>
      <c r="C3" s="114" t="n"/>
      <c r="D3" s="117" t="n"/>
      <c r="E3" s="117" t="n"/>
      <c r="F3" s="117" t="n"/>
      <c r="G3" s="117" t="n"/>
      <c r="H3" s="116" t="n"/>
      <c r="I3" s="116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3" t="n"/>
      <c r="B4" s="114" t="n"/>
      <c r="C4" s="114" t="n"/>
      <c r="D4" s="117" t="n"/>
      <c r="E4" s="117" t="n"/>
      <c r="F4" s="117" t="n"/>
      <c r="G4" s="117" t="n"/>
      <c r="H4" s="114" t="n"/>
      <c r="I4" s="114" t="n"/>
      <c r="J4" s="114" t="n"/>
      <c r="K4" s="114" t="n"/>
      <c r="L4" s="114" t="n"/>
      <c r="M4" s="114" t="n"/>
      <c r="N4" s="114" t="n"/>
      <c r="O4" s="114" t="n"/>
      <c r="P4" s="114" t="n"/>
      <c r="Q4" s="114" t="n"/>
      <c r="R4" s="114" t="n"/>
      <c r="S4" s="114" t="n"/>
      <c r="T4" s="114" t="n"/>
      <c r="U4" s="114" t="n"/>
      <c r="V4" s="114" t="n"/>
      <c r="W4" s="114" t="n"/>
      <c r="X4" s="114" t="n"/>
      <c r="Y4" s="118" t="n"/>
    </row>
    <row r="5" ht="18" customHeight="1">
      <c r="A5" s="113" t="n"/>
      <c r="B5" s="114" t="n"/>
      <c r="C5" s="114" t="n"/>
      <c r="D5" s="115" t="n"/>
      <c r="E5" s="115" t="n"/>
      <c r="F5" s="115" t="n"/>
      <c r="G5" s="115" t="n"/>
      <c r="H5" s="119" t="n"/>
      <c r="I5" s="119" t="n"/>
      <c r="J5" s="4" t="n"/>
      <c r="K5" s="4" t="n"/>
      <c r="L5" s="4" t="n"/>
      <c r="M5" s="4" t="n"/>
      <c r="N5" s="114" t="n"/>
      <c r="O5" s="120" t="n"/>
      <c r="P5" s="120" t="n"/>
      <c r="Q5" s="120" t="n"/>
      <c r="R5" s="120" t="n"/>
      <c r="S5" s="120" t="n"/>
      <c r="T5" s="114" t="n"/>
      <c r="U5" s="120" t="n"/>
      <c r="V5" s="120" t="n"/>
      <c r="W5" s="120" t="n"/>
      <c r="X5" s="120" t="n"/>
      <c r="Y5" s="121" t="n"/>
    </row>
    <row r="6" ht="18" customHeight="1">
      <c r="A6" s="113" t="n"/>
      <c r="B6" s="114" t="n"/>
      <c r="C6" s="114" t="n"/>
      <c r="D6" s="117" t="n"/>
      <c r="E6" s="117" t="n"/>
      <c r="F6" s="117" t="n"/>
      <c r="G6" s="117" t="n"/>
      <c r="H6" s="85" t="n"/>
      <c r="I6" s="86" t="n"/>
      <c r="J6" s="4" t="n"/>
      <c r="K6" s="4" t="n"/>
      <c r="L6" s="4" t="n"/>
      <c r="M6" s="4" t="n"/>
      <c r="N6" s="114" t="n"/>
      <c r="O6" s="120" t="n"/>
      <c r="P6" s="120" t="n"/>
      <c r="Q6" s="114" t="n"/>
      <c r="R6" s="120" t="n"/>
      <c r="S6" s="120" t="n"/>
      <c r="T6" s="114" t="n"/>
      <c r="U6" s="120" t="n"/>
      <c r="V6" s="120" t="n"/>
      <c r="W6" s="114" t="n"/>
      <c r="X6" s="120" t="n"/>
      <c r="Y6" s="121" t="n"/>
    </row>
    <row r="7" ht="18" customHeight="1">
      <c r="A7" s="113" t="n"/>
      <c r="B7" s="114" t="n"/>
      <c r="C7" s="114" t="n"/>
      <c r="D7" s="117" t="n"/>
      <c r="E7" s="117" t="n"/>
      <c r="F7" s="117" t="n"/>
      <c r="G7" s="117" t="n"/>
      <c r="H7" s="87" t="n"/>
      <c r="I7" s="87" t="n"/>
      <c r="J7" s="114" t="n"/>
      <c r="K7" s="114" t="n"/>
      <c r="L7" s="114" t="n"/>
      <c r="M7" s="114" t="n"/>
      <c r="N7" s="100" t="n"/>
      <c r="O7" s="122" t="n"/>
      <c r="P7" s="122" t="n"/>
      <c r="Q7" s="4" t="n"/>
      <c r="R7" s="120" t="n"/>
      <c r="S7" s="120" t="n"/>
      <c r="T7" s="100" t="n"/>
      <c r="U7" s="122" t="n"/>
      <c r="V7" s="122" t="n"/>
      <c r="W7" s="4" t="n"/>
      <c r="X7" s="120" t="n"/>
      <c r="Y7" s="121" t="n"/>
    </row>
    <row r="8" ht="18" customHeight="1">
      <c r="A8" s="113" t="n"/>
      <c r="B8" s="114" t="n"/>
      <c r="C8" s="114" t="n"/>
      <c r="D8" s="114" t="n"/>
      <c r="E8" s="114" t="n"/>
      <c r="F8" s="86" t="n"/>
      <c r="G8" s="86" t="n"/>
      <c r="H8" s="87" t="n"/>
      <c r="I8" s="87" t="n"/>
      <c r="J8" s="114" t="n"/>
      <c r="K8" s="114" t="n"/>
      <c r="L8" s="114" t="n"/>
      <c r="M8" s="114" t="n"/>
      <c r="N8" s="100" t="n"/>
      <c r="O8" s="122" t="n"/>
      <c r="P8" s="122" t="n"/>
      <c r="Q8" s="4" t="n"/>
      <c r="R8" s="120" t="n"/>
      <c r="S8" s="120" t="n"/>
      <c r="T8" s="117" t="n"/>
      <c r="U8" s="123" t="n"/>
      <c r="V8" s="123" t="n"/>
      <c r="W8" s="4" t="n"/>
      <c r="X8" s="120" t="n"/>
      <c r="Y8" s="121" t="n"/>
    </row>
    <row r="9" ht="18" customHeight="1">
      <c r="A9" s="113" t="n"/>
      <c r="B9" s="114" t="n"/>
      <c r="C9" s="114" t="n"/>
      <c r="D9" s="114" t="n"/>
      <c r="E9" s="114" t="n"/>
      <c r="F9" s="88" t="n"/>
      <c r="G9" s="88" t="n"/>
      <c r="H9" s="89" t="n"/>
      <c r="I9" s="89" t="n"/>
      <c r="J9" s="114" t="n"/>
      <c r="K9" s="114" t="n"/>
      <c r="L9" s="114" t="n"/>
      <c r="M9" s="114" t="n"/>
      <c r="N9" s="115" t="n"/>
      <c r="O9" s="124" t="n"/>
      <c r="P9" s="124" t="n"/>
      <c r="Q9" s="125" t="n"/>
      <c r="R9" s="126" t="n"/>
      <c r="S9" s="126" t="n"/>
      <c r="T9" s="115" t="n"/>
      <c r="U9" s="124" t="n"/>
      <c r="V9" s="124" t="n"/>
      <c r="W9" s="125" t="n"/>
      <c r="X9" s="126" t="n"/>
      <c r="Y9" s="127" t="n"/>
    </row>
    <row r="10" ht="18" customHeight="1">
      <c r="A10" s="113" t="n"/>
      <c r="B10" s="114" t="n"/>
      <c r="C10" s="114" t="n"/>
      <c r="D10" s="114" t="n"/>
      <c r="E10" s="114" t="n"/>
      <c r="F10" s="88" t="n"/>
      <c r="G10" s="88" t="n"/>
      <c r="H10" s="4" t="n"/>
      <c r="I10" s="4" t="n"/>
      <c r="J10" s="114" t="n"/>
      <c r="K10" s="114" t="n"/>
      <c r="L10" s="114" t="n"/>
      <c r="M10" s="114" t="n"/>
      <c r="N10" s="128" t="n"/>
      <c r="O10" s="129" t="n"/>
      <c r="P10" s="129" t="n"/>
      <c r="Q10" s="130" t="n"/>
      <c r="R10" s="130" t="n"/>
      <c r="S10" s="130" t="n"/>
      <c r="T10" s="128" t="n"/>
      <c r="U10" s="129" t="n"/>
      <c r="V10" s="129" t="n"/>
      <c r="W10" s="130" t="n"/>
      <c r="X10" s="130" t="n"/>
      <c r="Y10" s="131" t="n"/>
    </row>
    <row r="11" ht="18" customHeight="1">
      <c r="A11" s="113" t="n"/>
      <c r="B11" s="114" t="n"/>
      <c r="C11" s="114" t="n"/>
      <c r="D11" s="114" t="n"/>
      <c r="E11" s="114" t="n"/>
      <c r="F11" s="88" t="n"/>
      <c r="G11" s="88" t="n"/>
      <c r="H11" s="4" t="n"/>
      <c r="I11" s="4" t="n"/>
      <c r="J11" s="114" t="n"/>
      <c r="K11" s="114" t="n"/>
      <c r="L11" s="114" t="n"/>
      <c r="M11" s="114" t="n"/>
      <c r="N11" s="4" t="n"/>
      <c r="O11" s="120" t="n"/>
      <c r="P11" s="120" t="n"/>
      <c r="Q11" s="4" t="n"/>
      <c r="R11" s="120" t="n"/>
      <c r="S11" s="120" t="n"/>
      <c r="T11" s="4" t="n"/>
      <c r="U11" s="120" t="n"/>
      <c r="V11" s="120" t="n"/>
      <c r="W11" s="4" t="n"/>
      <c r="X11" s="120" t="n"/>
      <c r="Y11" s="121" t="n"/>
    </row>
    <row r="12" ht="18" customHeight="1">
      <c r="A12" s="113" t="n"/>
      <c r="B12" s="114" t="n"/>
      <c r="C12" s="114" t="n"/>
      <c r="D12" s="114" t="n"/>
      <c r="E12" s="114" t="n"/>
      <c r="F12" s="88" t="n"/>
      <c r="G12" s="88" t="n"/>
      <c r="H12" s="87" t="n"/>
      <c r="I12" s="87" t="n"/>
      <c r="J12" s="114" t="n"/>
      <c r="K12" s="114" t="n"/>
      <c r="L12" s="114" t="n"/>
      <c r="M12" s="114" t="n"/>
      <c r="N12" s="4" t="n"/>
      <c r="O12" s="120" t="n"/>
      <c r="P12" s="120" t="n"/>
      <c r="Q12" s="4" t="n"/>
      <c r="R12" s="120" t="n"/>
      <c r="S12" s="120" t="n"/>
      <c r="T12" s="4" t="n"/>
      <c r="U12" s="120" t="n"/>
      <c r="V12" s="120" t="n"/>
      <c r="W12" s="4" t="n"/>
      <c r="X12" s="120" t="n"/>
      <c r="Y12" s="121" t="n"/>
    </row>
    <row r="13" ht="18" customHeight="1">
      <c r="A13" s="113" t="n"/>
      <c r="B13" s="114" t="n"/>
      <c r="C13" s="114" t="n"/>
      <c r="D13" s="114" t="n"/>
      <c r="E13" s="114" t="n"/>
      <c r="F13" s="88" t="n"/>
      <c r="G13" s="88" t="n"/>
      <c r="H13" s="87" t="n"/>
      <c r="I13" s="87" t="n"/>
      <c r="J13" s="114" t="n"/>
      <c r="K13" s="114" t="n"/>
      <c r="L13" s="114" t="n"/>
      <c r="M13" s="114" t="n"/>
      <c r="N13" s="4" t="n"/>
      <c r="O13" s="120" t="n"/>
      <c r="P13" s="120" t="n"/>
      <c r="Q13" s="4" t="n"/>
      <c r="R13" s="120" t="n"/>
      <c r="S13" s="120" t="n"/>
      <c r="T13" s="4" t="n"/>
      <c r="U13" s="120" t="n"/>
      <c r="V13" s="120" t="n"/>
      <c r="W13" s="4" t="n"/>
      <c r="X13" s="120" t="n"/>
      <c r="Y13" s="121" t="n"/>
    </row>
    <row r="14" ht="18" customHeight="1">
      <c r="A14" s="113" t="n"/>
      <c r="B14" s="114" t="n"/>
      <c r="C14" s="114" t="n"/>
      <c r="D14" s="114" t="n"/>
      <c r="E14" s="114" t="n"/>
      <c r="F14" s="88" t="n"/>
      <c r="G14" s="88" t="n"/>
      <c r="H14" s="87" t="n"/>
      <c r="I14" s="87" t="n"/>
      <c r="J14" s="114" t="n"/>
      <c r="K14" s="114" t="n"/>
      <c r="L14" s="114" t="n"/>
      <c r="M14" s="114" t="n"/>
      <c r="N14" s="132" t="n"/>
      <c r="O14" s="133" t="n"/>
      <c r="P14" s="133" t="n"/>
      <c r="Q14" s="132" t="n"/>
      <c r="R14" s="133" t="n"/>
      <c r="S14" s="133" t="n"/>
      <c r="T14" s="100" t="n"/>
      <c r="U14" s="122" t="n"/>
      <c r="V14" s="122" t="n"/>
      <c r="W14" s="100" t="n"/>
      <c r="X14" s="122" t="n"/>
      <c r="Y14" s="134" t="n"/>
    </row>
    <row r="15" ht="18" customHeight="1">
      <c r="A15" s="113" t="n"/>
      <c r="B15" s="114" t="n"/>
      <c r="C15" s="114" t="n"/>
      <c r="D15" s="114" t="n"/>
      <c r="E15" s="114" t="n"/>
      <c r="F15" s="88" t="n"/>
      <c r="G15" s="88" t="n"/>
      <c r="H15" s="4" t="n"/>
      <c r="I15" s="4" t="n"/>
      <c r="J15" s="114" t="n"/>
      <c r="K15" s="114" t="n"/>
      <c r="L15" s="114" t="n"/>
      <c r="M15" s="114" t="n"/>
      <c r="N15" s="135" t="n"/>
      <c r="O15" s="135" t="n"/>
      <c r="P15" s="135" t="n"/>
      <c r="Q15" s="135" t="n"/>
      <c r="R15" s="135" t="n"/>
      <c r="S15" s="135" t="n"/>
      <c r="T15" s="136" t="n"/>
      <c r="U15" s="137" t="n"/>
      <c r="V15" s="137" t="n"/>
      <c r="W15" s="136" t="n"/>
      <c r="X15" s="137" t="n"/>
      <c r="Y15" s="138" t="n"/>
    </row>
    <row r="16" ht="18" customHeight="1">
      <c r="A16" s="113" t="n"/>
      <c r="B16" s="114" t="n"/>
      <c r="C16" s="114" t="n"/>
      <c r="D16" s="114" t="n"/>
      <c r="E16" s="114" t="n"/>
      <c r="F16" s="136" t="n"/>
      <c r="G16" s="136" t="n"/>
      <c r="H16" s="119" t="n"/>
      <c r="I16" s="119" t="n"/>
      <c r="J16" s="139" t="n"/>
      <c r="K16" s="139" t="n"/>
      <c r="L16" s="139" t="n"/>
      <c r="M16" s="139" t="n"/>
      <c r="N16" s="139" t="n"/>
      <c r="O16" s="139" t="n"/>
      <c r="P16" s="139" t="n"/>
      <c r="Q16" s="139" t="n"/>
      <c r="R16" s="139" t="n"/>
      <c r="S16" s="139" t="n"/>
      <c r="T16" s="114" t="n"/>
      <c r="U16" s="114" t="n"/>
      <c r="V16" s="114" t="n"/>
      <c r="W16" s="114" t="n"/>
      <c r="X16" s="114" t="n"/>
      <c r="Y16" s="118" t="n"/>
    </row>
    <row r="17" ht="18" customHeight="1">
      <c r="A17" s="90" t="n"/>
      <c r="B17" s="140" t="n"/>
      <c r="C17" s="140" t="n"/>
      <c r="D17" s="140" t="n"/>
      <c r="E17" s="140" t="n"/>
      <c r="F17" s="140" t="n"/>
      <c r="G17" s="140" t="n"/>
      <c r="H17" s="85" t="n"/>
      <c r="I17" s="86" t="n"/>
      <c r="J17" s="114" t="n"/>
      <c r="K17" s="114" t="n"/>
      <c r="L17" s="114" t="n"/>
      <c r="M17" s="114" t="n"/>
      <c r="N17" s="114" t="n"/>
      <c r="O17" s="139" t="n"/>
      <c r="P17" s="139" t="n"/>
      <c r="Q17" s="139" t="n"/>
      <c r="R17" s="139" t="n"/>
      <c r="S17" s="139" t="n"/>
      <c r="T17" s="114" t="n"/>
      <c r="U17" s="81" t="n"/>
      <c r="V17" s="81" t="n"/>
      <c r="W17" s="114" t="n"/>
      <c r="X17" s="81" t="n"/>
      <c r="Y17" s="141" t="n"/>
    </row>
    <row r="18" ht="18" customHeight="1">
      <c r="A18" s="90" t="n"/>
      <c r="B18" s="91" t="n"/>
      <c r="C18" s="91" t="n"/>
      <c r="D18" s="91" t="n"/>
      <c r="E18" s="91" t="n"/>
      <c r="F18" s="91" t="n"/>
      <c r="G18" s="91" t="n"/>
      <c r="H18" s="85" t="n"/>
      <c r="I18" s="86" t="n"/>
      <c r="J18" s="86" t="n"/>
      <c r="K18" s="86" t="n"/>
      <c r="L18" s="86" t="n"/>
      <c r="M18" s="86" t="n"/>
      <c r="N18" s="86" t="n"/>
      <c r="O18" s="92" t="n"/>
      <c r="P18" s="92" t="n"/>
      <c r="Q18" s="92" t="n"/>
      <c r="R18" s="92" t="n"/>
      <c r="S18" s="92" t="n"/>
      <c r="T18" s="86" t="n"/>
      <c r="U18" s="81" t="n"/>
      <c r="V18" s="81" t="n"/>
      <c r="W18" s="86" t="n"/>
      <c r="X18" s="93" t="n"/>
      <c r="Y18" s="94" t="n"/>
    </row>
    <row r="19" ht="49.9" customHeight="1">
      <c r="A19" s="95" t="n"/>
      <c r="B19" s="142" t="n"/>
      <c r="C19" s="142" t="n"/>
      <c r="D19" s="142" t="n"/>
      <c r="E19" s="142" t="n"/>
      <c r="F19" s="142" t="n"/>
      <c r="G19" s="142" t="n"/>
      <c r="H19" s="96" t="n"/>
      <c r="I19" s="96" t="n"/>
      <c r="J19" s="97" t="n"/>
      <c r="K19" s="97" t="n"/>
      <c r="L19" s="97" t="n"/>
      <c r="M19" s="97" t="n"/>
      <c r="N19" s="97" t="n"/>
      <c r="O19" s="97" t="n"/>
      <c r="P19" s="97" t="n"/>
      <c r="Q19" s="97" t="n"/>
      <c r="R19" s="97" t="n"/>
      <c r="S19" s="97" t="n"/>
      <c r="T19" s="97" t="n"/>
      <c r="U19" s="97" t="n"/>
      <c r="V19" s="97" t="n"/>
      <c r="W19" s="97" t="n"/>
      <c r="X19" s="97" t="n"/>
      <c r="Y19" s="98" t="n"/>
    </row>
    <row r="20" ht="19.9" customFormat="1" customHeight="1" s="40">
      <c r="A20" s="99" t="n"/>
      <c r="B20" s="100" t="n"/>
      <c r="C20" s="100" t="n"/>
      <c r="D20" s="100" t="n"/>
      <c r="E20" s="100" t="n"/>
      <c r="F20" s="100" t="n"/>
      <c r="G20" s="100" t="n"/>
      <c r="H20" s="100" t="n"/>
      <c r="I20" s="100" t="n"/>
      <c r="J20" s="101" t="n"/>
      <c r="K20" s="101" t="n"/>
      <c r="L20" s="102" t="n"/>
      <c r="M20" s="102" t="n"/>
      <c r="N20" s="102" t="n"/>
      <c r="O20" s="101" t="n"/>
      <c r="P20" s="101" t="n"/>
      <c r="Q20" s="102" t="n"/>
      <c r="R20" s="102" t="n"/>
      <c r="S20" s="102" t="n"/>
      <c r="T20" s="101" t="n"/>
      <c r="U20" s="103" t="n"/>
      <c r="V20" s="102" t="n"/>
      <c r="W20" s="101" t="n"/>
      <c r="X20" s="103" t="n"/>
      <c r="Y20" s="104" t="n"/>
    </row>
    <row r="21" ht="19.9" customFormat="1" customHeight="1" s="40">
      <c r="A21" s="99" t="n"/>
      <c r="B21" s="100" t="n"/>
      <c r="C21" s="100" t="n"/>
      <c r="D21" s="100" t="n"/>
      <c r="E21" s="100" t="n"/>
      <c r="F21" s="100" t="n"/>
      <c r="G21" s="100" t="n"/>
      <c r="H21" s="100" t="n"/>
      <c r="I21" s="100" t="n"/>
      <c r="J21" s="101" t="n"/>
      <c r="K21" s="101" t="n"/>
      <c r="L21" s="102" t="n"/>
      <c r="M21" s="102" t="n"/>
      <c r="N21" s="102" t="n"/>
      <c r="O21" s="101" t="n"/>
      <c r="P21" s="101" t="n"/>
      <c r="Q21" s="102" t="n"/>
      <c r="R21" s="102" t="n"/>
      <c r="S21" s="102" t="n"/>
      <c r="T21" s="101" t="n"/>
      <c r="U21" s="103" t="n"/>
      <c r="V21" s="102" t="n"/>
      <c r="W21" s="101" t="n"/>
      <c r="X21" s="103" t="n"/>
      <c r="Y21" s="104" t="n"/>
    </row>
    <row r="22" ht="19.9" customFormat="1" customHeight="1" s="40">
      <c r="A22" s="99" t="n"/>
      <c r="B22" s="100" t="n"/>
      <c r="C22" s="100" t="n"/>
      <c r="D22" s="100" t="n"/>
      <c r="E22" s="100" t="n"/>
      <c r="F22" s="100" t="n"/>
      <c r="G22" s="100" t="n"/>
      <c r="H22" s="100" t="n"/>
      <c r="I22" s="100" t="n"/>
      <c r="J22" s="101" t="n"/>
      <c r="K22" s="101" t="n"/>
      <c r="L22" s="102" t="n"/>
      <c r="M22" s="102" t="n"/>
      <c r="N22" s="102" t="n"/>
      <c r="O22" s="101" t="n"/>
      <c r="P22" s="101" t="n"/>
      <c r="Q22" s="102" t="n"/>
      <c r="R22" s="102" t="n"/>
      <c r="S22" s="102" t="n"/>
      <c r="T22" s="101" t="n"/>
      <c r="U22" s="103" t="n"/>
      <c r="V22" s="102" t="n"/>
      <c r="W22" s="101" t="n"/>
      <c r="X22" s="103" t="n"/>
      <c r="Y22" s="104" t="n"/>
    </row>
    <row r="23" ht="19.9" customFormat="1" customHeight="1" s="40">
      <c r="A23" s="99" t="n"/>
      <c r="B23" s="100" t="n"/>
      <c r="C23" s="100" t="n"/>
      <c r="D23" s="100" t="n"/>
      <c r="E23" s="100" t="n"/>
      <c r="F23" s="100" t="n"/>
      <c r="G23" s="100" t="n"/>
      <c r="H23" s="100" t="n"/>
      <c r="I23" s="100" t="n"/>
      <c r="J23" s="101" t="n"/>
      <c r="K23" s="101" t="n"/>
      <c r="L23" s="102" t="n"/>
      <c r="M23" s="102" t="n"/>
      <c r="N23" s="102" t="n"/>
      <c r="O23" s="101" t="n"/>
      <c r="P23" s="101" t="n"/>
      <c r="Q23" s="102" t="n"/>
      <c r="R23" s="102" t="n"/>
      <c r="S23" s="102" t="n"/>
      <c r="T23" s="101" t="n"/>
      <c r="U23" s="103" t="n"/>
      <c r="V23" s="102" t="n"/>
      <c r="W23" s="101" t="n"/>
      <c r="X23" s="103" t="n"/>
      <c r="Y23" s="104" t="n"/>
    </row>
    <row r="24" ht="19.9" customFormat="1" customHeight="1" s="40">
      <c r="A24" s="99" t="n"/>
      <c r="B24" s="100" t="n"/>
      <c r="C24" s="100" t="n"/>
      <c r="D24" s="100" t="n"/>
      <c r="E24" s="100" t="n"/>
      <c r="F24" s="100" t="n"/>
      <c r="G24" s="100" t="n"/>
      <c r="H24" s="100" t="n"/>
      <c r="I24" s="100" t="n"/>
      <c r="J24" s="101" t="n"/>
      <c r="K24" s="101" t="n"/>
      <c r="L24" s="102" t="n"/>
      <c r="M24" s="102" t="n"/>
      <c r="N24" s="102" t="n"/>
      <c r="O24" s="101" t="n"/>
      <c r="P24" s="101" t="n"/>
      <c r="Q24" s="102" t="n"/>
      <c r="R24" s="102" t="n"/>
      <c r="S24" s="102" t="n"/>
      <c r="T24" s="101" t="n"/>
      <c r="U24" s="103" t="n"/>
      <c r="V24" s="102" t="n"/>
      <c r="W24" s="101" t="n"/>
      <c r="X24" s="103" t="n"/>
      <c r="Y24" s="104" t="n"/>
    </row>
    <row r="25" ht="19.9" customFormat="1" customHeight="1" s="40">
      <c r="A25" s="99" t="n"/>
      <c r="B25" s="100" t="n"/>
      <c r="C25" s="100" t="n"/>
      <c r="D25" s="100" t="n"/>
      <c r="E25" s="100" t="n"/>
      <c r="F25" s="100" t="n"/>
      <c r="G25" s="100" t="n"/>
      <c r="H25" s="100" t="n"/>
      <c r="I25" s="100" t="n"/>
      <c r="J25" s="101" t="n"/>
      <c r="K25" s="101" t="n"/>
      <c r="L25" s="102" t="n"/>
      <c r="M25" s="102" t="n"/>
      <c r="N25" s="102" t="n"/>
      <c r="O25" s="101" t="n"/>
      <c r="P25" s="101" t="n"/>
      <c r="Q25" s="102" t="n"/>
      <c r="R25" s="102" t="n"/>
      <c r="S25" s="102" t="n"/>
      <c r="T25" s="101" t="n"/>
      <c r="U25" s="103" t="n"/>
      <c r="V25" s="102" t="n"/>
      <c r="W25" s="101" t="n"/>
      <c r="X25" s="103" t="n"/>
      <c r="Y25" s="104" t="n"/>
    </row>
    <row r="26" ht="19.9" customFormat="1" customHeight="1" s="40">
      <c r="A26" s="99" t="n"/>
      <c r="B26" s="100" t="n"/>
      <c r="C26" s="100" t="n"/>
      <c r="D26" s="100" t="n"/>
      <c r="E26" s="100" t="n"/>
      <c r="F26" s="100" t="n"/>
      <c r="G26" s="100" t="n"/>
      <c r="H26" s="100" t="n"/>
      <c r="I26" s="100" t="n"/>
      <c r="J26" s="101" t="n"/>
      <c r="K26" s="101" t="n"/>
      <c r="L26" s="102" t="n"/>
      <c r="M26" s="102" t="n"/>
      <c r="N26" s="102" t="n"/>
      <c r="O26" s="101" t="n"/>
      <c r="P26" s="101" t="n"/>
      <c r="Q26" s="102" t="n"/>
      <c r="R26" s="102" t="n"/>
      <c r="S26" s="102" t="n"/>
      <c r="T26" s="101" t="n"/>
      <c r="U26" s="103" t="n"/>
      <c r="V26" s="102" t="n"/>
      <c r="W26" s="101" t="n"/>
      <c r="X26" s="103" t="n"/>
      <c r="Y26" s="104" t="n"/>
    </row>
    <row r="27" ht="19.9" customFormat="1" customHeight="1" s="40">
      <c r="A27" s="99" t="n"/>
      <c r="B27" s="100" t="n"/>
      <c r="C27" s="100" t="n"/>
      <c r="D27" s="100" t="n"/>
      <c r="E27" s="100" t="n"/>
      <c r="F27" s="100" t="n"/>
      <c r="G27" s="100" t="n"/>
      <c r="H27" s="100" t="n"/>
      <c r="I27" s="100" t="n"/>
      <c r="J27" s="101" t="n"/>
      <c r="K27" s="101" t="n"/>
      <c r="L27" s="102" t="n"/>
      <c r="M27" s="102" t="n"/>
      <c r="N27" s="102" t="n"/>
      <c r="O27" s="101" t="n"/>
      <c r="P27" s="101" t="n"/>
      <c r="Q27" s="102" t="n"/>
      <c r="R27" s="102" t="n"/>
      <c r="S27" s="102" t="n"/>
      <c r="T27" s="101" t="n"/>
      <c r="U27" s="103" t="n"/>
      <c r="V27" s="102" t="n"/>
      <c r="W27" s="101" t="n"/>
      <c r="X27" s="103" t="n"/>
      <c r="Y27" s="104" t="n"/>
    </row>
    <row r="28" ht="19.9" customFormat="1" customHeight="1" s="40">
      <c r="A28" s="99" t="n"/>
      <c r="B28" s="100" t="n"/>
      <c r="C28" s="100" t="n"/>
      <c r="D28" s="100" t="n"/>
      <c r="E28" s="100" t="n"/>
      <c r="F28" s="100" t="n"/>
      <c r="G28" s="100" t="n"/>
      <c r="H28" s="100" t="n"/>
      <c r="I28" s="100" t="n"/>
      <c r="J28" s="101" t="n"/>
      <c r="K28" s="101" t="n"/>
      <c r="L28" s="102" t="n"/>
      <c r="M28" s="102" t="n"/>
      <c r="N28" s="102" t="n"/>
      <c r="O28" s="101" t="n"/>
      <c r="P28" s="101" t="n"/>
      <c r="Q28" s="102" t="n"/>
      <c r="R28" s="102" t="n"/>
      <c r="S28" s="102" t="n"/>
      <c r="T28" s="101" t="n"/>
      <c r="U28" s="103" t="n"/>
      <c r="V28" s="102" t="n"/>
      <c r="W28" s="101" t="n"/>
      <c r="X28" s="103" t="n"/>
      <c r="Y28" s="104" t="n"/>
    </row>
    <row r="29" ht="19.9" customFormat="1" customHeight="1" s="40">
      <c r="A29" s="99" t="n"/>
      <c r="B29" s="100" t="n"/>
      <c r="C29" s="100" t="n"/>
      <c r="D29" s="100" t="n"/>
      <c r="E29" s="100" t="n"/>
      <c r="F29" s="100" t="n"/>
      <c r="G29" s="100" t="n"/>
      <c r="H29" s="100" t="n"/>
      <c r="I29" s="100" t="n"/>
      <c r="J29" s="101" t="n"/>
      <c r="K29" s="101" t="n"/>
      <c r="L29" s="102" t="n"/>
      <c r="M29" s="102" t="n"/>
      <c r="N29" s="102" t="n"/>
      <c r="O29" s="101" t="n"/>
      <c r="P29" s="101" t="n"/>
      <c r="Q29" s="102" t="n"/>
      <c r="R29" s="102" t="n"/>
      <c r="S29" s="102" t="n"/>
      <c r="T29" s="101" t="n"/>
      <c r="U29" s="103" t="n"/>
      <c r="V29" s="102" t="n"/>
      <c r="W29" s="101" t="n"/>
      <c r="X29" s="103" t="n"/>
      <c r="Y29" s="104" t="n"/>
    </row>
    <row r="30" ht="19.9" customFormat="1" customHeight="1" s="40">
      <c r="A30" s="99" t="n"/>
      <c r="B30" s="100" t="n"/>
      <c r="C30" s="100" t="n"/>
      <c r="D30" s="100" t="n"/>
      <c r="E30" s="100" t="n"/>
      <c r="F30" s="100" t="n"/>
      <c r="G30" s="100" t="n"/>
      <c r="H30" s="100" t="n"/>
      <c r="I30" s="100" t="n"/>
      <c r="J30" s="101" t="n"/>
      <c r="K30" s="101" t="n"/>
      <c r="L30" s="102" t="n"/>
      <c r="M30" s="102" t="n"/>
      <c r="N30" s="102" t="n"/>
      <c r="O30" s="101" t="n"/>
      <c r="P30" s="101" t="n"/>
      <c r="Q30" s="102" t="n"/>
      <c r="R30" s="102" t="n"/>
      <c r="S30" s="102" t="n"/>
      <c r="T30" s="101" t="n"/>
      <c r="U30" s="103" t="n"/>
      <c r="V30" s="102" t="n"/>
      <c r="W30" s="101" t="n"/>
      <c r="X30" s="103" t="n"/>
      <c r="Y30" s="104" t="n"/>
    </row>
    <row r="31" ht="19.9" customFormat="1" customHeight="1" s="40">
      <c r="A31" s="99" t="n"/>
      <c r="B31" s="100" t="n"/>
      <c r="C31" s="100" t="n"/>
      <c r="D31" s="100" t="n"/>
      <c r="E31" s="100" t="n"/>
      <c r="F31" s="100" t="n"/>
      <c r="G31" s="100" t="n"/>
      <c r="H31" s="100" t="n"/>
      <c r="I31" s="100" t="n"/>
      <c r="J31" s="101" t="n"/>
      <c r="K31" s="101" t="n"/>
      <c r="L31" s="102" t="n"/>
      <c r="M31" s="102" t="n"/>
      <c r="N31" s="102" t="n"/>
      <c r="O31" s="101" t="n"/>
      <c r="P31" s="101" t="n"/>
      <c r="Q31" s="102" t="n"/>
      <c r="R31" s="102" t="n"/>
      <c r="S31" s="102" t="n"/>
      <c r="T31" s="101" t="n"/>
      <c r="U31" s="103" t="n"/>
      <c r="V31" s="102" t="n"/>
      <c r="W31" s="101" t="n"/>
      <c r="X31" s="103" t="n"/>
      <c r="Y31" s="104" t="n"/>
    </row>
    <row r="32" ht="19.9" customFormat="1" customHeight="1" s="40" thickBot="1">
      <c r="A32" s="99" t="n"/>
      <c r="B32" s="100" t="n"/>
      <c r="C32" s="100" t="n"/>
      <c r="D32" s="100" t="n"/>
      <c r="E32" s="100" t="n"/>
      <c r="F32" s="100" t="n"/>
      <c r="G32" s="100" t="n"/>
      <c r="H32" s="100" t="n"/>
      <c r="I32" s="100" t="n"/>
      <c r="J32" s="101" t="n"/>
      <c r="K32" s="101" t="n"/>
      <c r="L32" s="102" t="n"/>
      <c r="M32" s="102" t="n"/>
      <c r="N32" s="102" t="n"/>
      <c r="O32" s="101" t="n"/>
      <c r="P32" s="101" t="n"/>
      <c r="Q32" s="102" t="n"/>
      <c r="R32" s="102" t="n"/>
      <c r="S32" s="102" t="n"/>
      <c r="T32" s="101" t="n"/>
      <c r="U32" s="103" t="n"/>
      <c r="V32" s="102" t="n"/>
      <c r="W32" s="101" t="n"/>
      <c r="X32" s="103" t="n"/>
      <c r="Y32" s="104" t="n"/>
    </row>
    <row r="33" ht="19.9" customFormat="1" customHeight="1" s="40" thickTop="1">
      <c r="A33" s="295" t="inlineStr">
        <is>
          <t>Survey Number</t>
        </is>
      </c>
      <c r="B33" s="296" t="n"/>
      <c r="C33" s="297" t="n"/>
      <c r="D33" s="298" t="inlineStr">
        <is>
          <t>INIS-030320-1411</t>
        </is>
      </c>
      <c r="E33" s="296" t="n"/>
      <c r="F33" s="296" t="n"/>
      <c r="G33" s="297" t="n"/>
      <c r="H33" s="143" t="n"/>
      <c r="I33" s="144" t="n"/>
      <c r="J33" s="145" t="n"/>
      <c r="K33" s="145" t="n"/>
      <c r="L33" s="146" t="n"/>
      <c r="M33" s="146" t="n"/>
      <c r="N33" s="146" t="n"/>
      <c r="O33" s="145" t="n"/>
      <c r="P33" s="145" t="n"/>
      <c r="Q33" s="146" t="n"/>
      <c r="R33" s="146" t="n"/>
      <c r="S33" s="146" t="n"/>
      <c r="T33" s="145" t="n"/>
      <c r="U33" s="147" t="n"/>
      <c r="V33" s="146" t="n"/>
      <c r="W33" s="145" t="n"/>
      <c r="X33" s="147" t="n"/>
      <c r="Y33" s="148" t="n"/>
    </row>
    <row r="34" ht="19.9" customFormat="1" customHeight="1" s="40">
      <c r="A34" s="302" t="inlineStr">
        <is>
          <t>Date Surveyed</t>
        </is>
      </c>
      <c r="B34" s="303" t="n"/>
      <c r="C34" s="304" t="n"/>
      <c r="D34" s="305" t="n">
        <v>43892</v>
      </c>
      <c r="E34" s="303" t="n"/>
      <c r="F34" s="303" t="n"/>
      <c r="G34" s="304" t="n"/>
      <c r="H34" s="149" t="n"/>
      <c r="I34" s="100" t="n"/>
      <c r="J34" s="101" t="n"/>
      <c r="K34" s="101" t="n"/>
      <c r="L34" s="102" t="n"/>
      <c r="M34" s="102" t="n"/>
      <c r="N34" s="102" t="n"/>
      <c r="O34" s="101" t="n"/>
      <c r="P34" s="101" t="n"/>
      <c r="Q34" s="102" t="n"/>
      <c r="R34" s="102" t="n"/>
      <c r="S34" s="102" t="n"/>
      <c r="T34" s="101" t="n"/>
      <c r="U34" s="103" t="n"/>
      <c r="V34" s="102" t="n"/>
      <c r="W34" s="101" t="n"/>
      <c r="X34" s="103" t="n"/>
      <c r="Y34" s="104" t="n"/>
    </row>
    <row r="35" ht="19.9" customFormat="1" customHeight="1" s="40">
      <c r="A35" s="302" t="inlineStr">
        <is>
          <t>Survey Tech</t>
        </is>
      </c>
      <c r="B35" s="303" t="n"/>
      <c r="C35" s="304" t="n"/>
      <c r="D35" s="309" t="inlineStr">
        <is>
          <t>M. Renderos/M. Dodge</t>
        </is>
      </c>
      <c r="E35" s="303" t="n"/>
      <c r="F35" s="303" t="n"/>
      <c r="G35" s="304" t="n"/>
      <c r="H35" s="149" t="n"/>
      <c r="I35" s="100" t="n"/>
      <c r="J35" s="101" t="n"/>
      <c r="K35" s="101" t="n"/>
      <c r="L35" s="102" t="n"/>
      <c r="M35" s="102" t="n"/>
      <c r="N35" s="102" t="n"/>
      <c r="O35" s="101" t="n"/>
      <c r="P35" s="101" t="n"/>
      <c r="Q35" s="102" t="n"/>
      <c r="R35" s="102" t="n"/>
      <c r="S35" s="102" t="n"/>
      <c r="T35" s="101" t="n"/>
      <c r="U35" s="103" t="n"/>
      <c r="V35" s="102" t="n"/>
      <c r="W35" s="101" t="n"/>
      <c r="X35" s="103" t="n"/>
      <c r="Y35" s="104" t="n"/>
    </row>
    <row r="36" ht="19.9" customFormat="1" customHeight="1" s="40">
      <c r="A36" s="302" t="inlineStr">
        <is>
          <t>Count Room Tech</t>
        </is>
      </c>
      <c r="B36" s="303" t="n"/>
      <c r="C36" s="304" t="n"/>
      <c r="D36" s="309" t="inlineStr">
        <is>
          <t>P. Ray</t>
        </is>
      </c>
      <c r="E36" s="303" t="n"/>
      <c r="F36" s="303" t="n"/>
      <c r="G36" s="304" t="n"/>
      <c r="H36" s="149" t="n"/>
      <c r="I36" s="100" t="n"/>
      <c r="J36" s="101" t="n"/>
      <c r="K36" s="101" t="n"/>
      <c r="L36" s="102" t="n"/>
      <c r="M36" s="102" t="n"/>
      <c r="N36" s="102" t="n"/>
      <c r="O36" s="101" t="n"/>
      <c r="P36" s="101" t="n"/>
      <c r="Q36" s="102" t="n"/>
      <c r="R36" s="102" t="n"/>
      <c r="S36" s="102" t="n"/>
      <c r="T36" s="101" t="n"/>
      <c r="U36" s="103" t="n"/>
      <c r="V36" s="102" t="n"/>
      <c r="W36" s="101" t="n"/>
      <c r="X36" s="103" t="n"/>
      <c r="Y36" s="104" t="n"/>
    </row>
    <row r="37" ht="19.9" customFormat="1" customHeight="1" s="40">
      <c r="A37" s="302" t="inlineStr">
        <is>
          <t>Date Counted</t>
        </is>
      </c>
      <c r="B37" s="303" t="n"/>
      <c r="C37" s="304" t="n"/>
      <c r="D37" s="305" t="n">
        <v>43893</v>
      </c>
      <c r="E37" s="303" t="n"/>
      <c r="F37" s="303" t="n"/>
      <c r="G37" s="304" t="n"/>
      <c r="H37" s="149" t="n"/>
      <c r="I37" s="100" t="n"/>
      <c r="J37" s="101" t="n"/>
      <c r="K37" s="101" t="n"/>
      <c r="L37" s="102" t="n"/>
      <c r="M37" s="102" t="n"/>
      <c r="N37" s="102" t="n"/>
      <c r="O37" s="101" t="n"/>
      <c r="P37" s="101" t="n"/>
      <c r="Q37" s="102" t="n"/>
      <c r="R37" s="102" t="n"/>
      <c r="S37" s="102" t="n"/>
      <c r="T37" s="101" t="n"/>
      <c r="U37" s="103" t="n"/>
      <c r="V37" s="102" t="n"/>
      <c r="W37" s="101" t="n"/>
      <c r="X37" s="103" t="n"/>
      <c r="Y37" s="104" t="n"/>
    </row>
    <row r="38" ht="19.9" customFormat="1" customHeight="1" s="40">
      <c r="A38" s="302" t="inlineStr">
        <is>
          <t>Survey Type</t>
        </is>
      </c>
      <c r="B38" s="303" t="n"/>
      <c r="C38" s="304" t="n"/>
      <c r="D38" s="309" t="inlineStr">
        <is>
          <t>Characterization</t>
        </is>
      </c>
      <c r="E38" s="303" t="n"/>
      <c r="F38" s="303" t="n"/>
      <c r="G38" s="304" t="n"/>
      <c r="H38" s="149" t="n"/>
      <c r="I38" s="100" t="n"/>
      <c r="J38" s="101" t="n"/>
      <c r="K38" s="101" t="n"/>
      <c r="L38" s="102" t="n"/>
      <c r="M38" s="102" t="n"/>
      <c r="N38" s="102" t="n"/>
      <c r="O38" s="101" t="n"/>
      <c r="P38" s="101" t="n"/>
      <c r="Q38" s="102" t="n"/>
      <c r="R38" s="102" t="n"/>
      <c r="S38" s="102" t="n"/>
      <c r="T38" s="101" t="n"/>
      <c r="U38" s="103" t="n"/>
      <c r="V38" s="102" t="n"/>
      <c r="W38" s="101" t="n"/>
      <c r="X38" s="103" t="n"/>
      <c r="Y38" s="104" t="n"/>
    </row>
    <row r="39" ht="19.9" customFormat="1" customHeight="1" s="40" thickBot="1">
      <c r="A39" s="324" t="inlineStr">
        <is>
          <t>Level Of Posting</t>
        </is>
      </c>
      <c r="B39" s="325" t="n"/>
      <c r="C39" s="326" t="n"/>
      <c r="D39" s="327" t="inlineStr">
        <is>
          <t>CA</t>
        </is>
      </c>
      <c r="E39" s="325" t="n"/>
      <c r="F39" s="325" t="n"/>
      <c r="G39" s="326" t="n"/>
      <c r="H39" s="150" t="n"/>
      <c r="I39" s="105" t="n"/>
      <c r="J39" s="106" t="n"/>
      <c r="K39" s="106" t="n"/>
      <c r="L39" s="107" t="n"/>
      <c r="M39" s="107" t="n"/>
      <c r="N39" s="107" t="n"/>
      <c r="O39" s="106" t="n"/>
      <c r="P39" s="106" t="n"/>
      <c r="Q39" s="107" t="n"/>
      <c r="R39" s="107" t="n"/>
      <c r="S39" s="107" t="n"/>
      <c r="T39" s="106" t="n"/>
      <c r="U39" s="108" t="n"/>
      <c r="V39" s="107" t="n"/>
      <c r="W39" s="106" t="n"/>
      <c r="X39" s="108" t="n"/>
      <c r="Y39" s="109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2020-06-28T18:29:03Z</dcterms:modified>
  <cp:lastModifiedBy>Marty Schriver</cp:lastModifiedBy>
  <cp:lastPrinted>2020-03-12T20:09:19Z</cp:lastPrinted>
</cp:coreProperties>
</file>