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00" windowHeight="79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3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(3)'!$A$1:$BY$45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4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363">
    <xf numFmtId="0" fontId="0" fillId="0" borderId="0" pivotButton="0" quotePrefix="0" xfId="0"/>
    <xf numFmtId="0" fontId="5" fillId="0" borderId="0" pivotButton="0" quotePrefix="0" xfId="1"/>
    <xf numFmtId="0" fontId="6" fillId="0" borderId="0" pivotButton="0" quotePrefix="0" xfId="1"/>
    <xf numFmtId="0" fontId="5" fillId="0" borderId="0" applyAlignment="1" pivotButton="0" quotePrefix="0" xfId="1">
      <alignment vertical="center"/>
    </xf>
    <xf numFmtId="1" fontId="5" fillId="0" borderId="30" applyAlignment="1" pivotButton="0" quotePrefix="0" xfId="1">
      <alignment horizontal="center" vertical="center"/>
    </xf>
    <xf numFmtId="1" fontId="5" fillId="0" borderId="71" applyAlignment="1" pivotButton="0" quotePrefix="0" xfId="1">
      <alignment horizontal="center" vertical="center"/>
    </xf>
    <xf numFmtId="0" fontId="4" fillId="0" borderId="16" applyAlignment="1" pivotButton="0" quotePrefix="0" xfId="1">
      <alignment horizontal="center"/>
    </xf>
    <xf numFmtId="3" fontId="5" fillId="0" borderId="44" applyAlignment="1" pivotButton="0" quotePrefix="0" xfId="1">
      <alignment horizontal="center" vertical="center"/>
    </xf>
    <xf numFmtId="3" fontId="5" fillId="0" borderId="47" applyAlignment="1" pivotButton="0" quotePrefix="0" xfId="1">
      <alignment horizontal="center" vertical="center"/>
    </xf>
    <xf numFmtId="3" fontId="5" fillId="0" borderId="67" applyAlignment="1" pivotButton="0" quotePrefix="0" xfId="1">
      <alignment horizontal="center" vertical="center"/>
    </xf>
    <xf numFmtId="3" fontId="5" fillId="0" borderId="68" applyAlignment="1" pivotButton="0" quotePrefix="0" xfId="1">
      <alignment horizontal="center" vertical="center"/>
    </xf>
    <xf numFmtId="3" fontId="5" fillId="0" borderId="2" applyAlignment="1" pivotButton="0" quotePrefix="0" xfId="1">
      <alignment horizontal="center" vertical="center"/>
    </xf>
    <xf numFmtId="3" fontId="5" fillId="0" borderId="10" applyAlignment="1" pivotButton="0" quotePrefix="0" xfId="1">
      <alignment horizontal="center" vertical="center"/>
    </xf>
    <xf numFmtId="3" fontId="5" fillId="0" borderId="45" applyAlignment="1" pivotButton="0" quotePrefix="0" xfId="1">
      <alignment horizontal="center" vertical="center"/>
    </xf>
    <xf numFmtId="3" fontId="5" fillId="2" borderId="10" applyAlignment="1" pivotButton="0" quotePrefix="0" xfId="1">
      <alignment horizontal="center" vertical="center"/>
    </xf>
    <xf numFmtId="3" fontId="5" fillId="0" borderId="38" applyAlignment="1" pivotButton="0" quotePrefix="0" xfId="1">
      <alignment horizontal="center" vertical="center"/>
    </xf>
    <xf numFmtId="3" fontId="5" fillId="0" borderId="48" applyAlignment="1" pivotButton="0" quotePrefix="0" xfId="1">
      <alignment horizontal="center" vertical="center"/>
    </xf>
    <xf numFmtId="3" fontId="5" fillId="0" borderId="49" applyAlignment="1" pivotButton="0" quotePrefix="0" xfId="1">
      <alignment horizontal="center" vertical="center"/>
    </xf>
    <xf numFmtId="0" fontId="7" fillId="0" borderId="50" applyAlignment="1" pivotButton="0" quotePrefix="0" xfId="1">
      <alignment horizontal="center" wrapText="1"/>
    </xf>
    <xf numFmtId="0" fontId="7" fillId="0" borderId="18" applyAlignment="1" pivotButton="0" quotePrefix="0" xfId="1">
      <alignment horizontal="center" wrapText="1"/>
    </xf>
    <xf numFmtId="0" fontId="7" fillId="0" borderId="17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72" applyAlignment="1" pivotButton="0" quotePrefix="0" xfId="1">
      <alignment horizontal="center" wrapText="1"/>
    </xf>
    <xf numFmtId="1" fontId="5" fillId="0" borderId="53" applyAlignment="1" pivotButton="0" quotePrefix="0" xfId="1">
      <alignment horizontal="center" vertical="center"/>
    </xf>
    <xf numFmtId="1" fontId="5" fillId="0" borderId="32" applyAlignment="1" pivotButton="0" quotePrefix="0" xfId="1">
      <alignment horizontal="center" vertical="center"/>
    </xf>
    <xf numFmtId="0" fontId="8" fillId="0" borderId="42" applyAlignment="1" pivotButton="0" quotePrefix="0" xfId="1">
      <alignment horizontal="right" vertical="top"/>
    </xf>
    <xf numFmtId="0" fontId="3" fillId="0" borderId="72" applyAlignment="1" pivotButton="0" quotePrefix="0" xfId="1">
      <alignment horizontal="center" vertical="center"/>
    </xf>
    <xf numFmtId="3" fontId="5" fillId="2" borderId="68" applyAlignment="1" pivotButton="0" quotePrefix="0" xfId="0">
      <alignment horizontal="center" vertical="center"/>
    </xf>
    <xf numFmtId="3" fontId="5" fillId="2" borderId="73" applyAlignment="1" pivotButton="0" quotePrefix="0" xfId="1">
      <alignment horizontal="center" vertical="center"/>
    </xf>
    <xf numFmtId="3" fontId="5" fillId="2" borderId="74" applyAlignment="1" pivotButton="0" quotePrefix="0" xfId="1">
      <alignment horizontal="center" vertical="center"/>
    </xf>
    <xf numFmtId="3" fontId="5" fillId="2" borderId="44" applyAlignment="1" pivotButton="0" quotePrefix="0" xfId="0">
      <alignment horizontal="center" vertical="center"/>
    </xf>
    <xf numFmtId="3" fontId="5" fillId="2" borderId="23" applyAlignment="1" pivotButton="0" quotePrefix="0" xfId="1">
      <alignment horizontal="center" vertical="center"/>
    </xf>
    <xf numFmtId="3" fontId="5" fillId="2" borderId="75" applyAlignment="1" pivotButton="0" quotePrefix="0" xfId="1">
      <alignment horizontal="center" vertical="center"/>
    </xf>
    <xf numFmtId="3" fontId="5" fillId="2" borderId="38" applyAlignment="1" pivotButton="0" quotePrefix="0" xfId="0">
      <alignment horizontal="center" vertical="center"/>
    </xf>
    <xf numFmtId="3" fontId="5" fillId="2" borderId="25" applyAlignment="1" pivotButton="0" quotePrefix="0" xfId="1">
      <alignment horizontal="center" vertical="center"/>
    </xf>
    <xf numFmtId="3" fontId="5" fillId="2" borderId="76" applyAlignment="1" pivotButton="0" quotePrefix="0" xfId="1">
      <alignment horizontal="center" vertical="center"/>
    </xf>
    <xf numFmtId="0" fontId="5" fillId="0" borderId="0" pivotButton="0" quotePrefix="0" xfId="1"/>
    <xf numFmtId="0" fontId="5" fillId="0" borderId="33" pivotButton="0" quotePrefix="0" xfId="1"/>
    <xf numFmtId="0" fontId="3" fillId="0" borderId="4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49" fontId="3" fillId="0" borderId="59" applyAlignment="1" pivotButton="0" quotePrefix="0" xfId="1">
      <alignment horizontal="center" vertical="center"/>
    </xf>
    <xf numFmtId="0" fontId="5" fillId="0" borderId="85" applyAlignment="1" pivotButton="0" quotePrefix="0" xfId="1">
      <alignment horizontal="center" vertical="center"/>
    </xf>
    <xf numFmtId="0" fontId="5" fillId="0" borderId="86" applyAlignment="1" pivotButton="0" quotePrefix="0" xfId="1">
      <alignment horizontal="center" vertical="center"/>
    </xf>
    <xf numFmtId="0" fontId="5" fillId="0" borderId="87" applyAlignment="1" pivotButton="0" quotePrefix="0" xfId="1">
      <alignment horizontal="center" vertical="center"/>
    </xf>
    <xf numFmtId="0" fontId="5" fillId="0" borderId="88" applyAlignment="1" pivotButton="0" quotePrefix="0" xfId="1">
      <alignment horizontal="center" vertical="center"/>
    </xf>
    <xf numFmtId="0" fontId="3" fillId="0" borderId="89" applyAlignment="1" pivotButton="0" quotePrefix="0" xfId="1">
      <alignment horizontal="center" vertical="center"/>
    </xf>
    <xf numFmtId="0" fontId="7" fillId="0" borderId="90" applyAlignment="1" pivotButton="0" quotePrefix="0" xfId="1">
      <alignment horizontal="center"/>
    </xf>
    <xf numFmtId="0" fontId="7" fillId="0" borderId="43" applyAlignment="1" pivotButton="0" quotePrefix="0" xfId="1">
      <alignment horizontal="center"/>
    </xf>
    <xf numFmtId="0" fontId="5" fillId="3" borderId="83" applyAlignment="1" applyProtection="1" pivotButton="0" quotePrefix="0" xfId="1">
      <alignment horizontal="center" vertical="center"/>
      <protection locked="0" hidden="0"/>
    </xf>
    <xf numFmtId="0" fontId="5" fillId="3" borderId="84" applyAlignment="1" applyProtection="1" pivotButton="0" quotePrefix="0" xfId="1">
      <alignment horizontal="center" vertical="center"/>
      <protection locked="0" hidden="0"/>
    </xf>
    <xf numFmtId="0" fontId="5" fillId="3" borderId="85" applyAlignment="1" applyProtection="1" pivotButton="0" quotePrefix="0" xfId="1">
      <alignment horizontal="center" vertical="center"/>
      <protection locked="0" hidden="0"/>
    </xf>
    <xf numFmtId="0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78" applyAlignment="1" applyProtection="1" pivotButton="0" quotePrefix="0" xfId="0">
      <alignment horizontal="center" vertical="center"/>
      <protection locked="0" hidden="0"/>
    </xf>
    <xf numFmtId="0" fontId="5" fillId="3" borderId="84" applyAlignment="1" applyProtection="1" pivotButton="0" quotePrefix="0" xfId="1">
      <alignment vertical="center"/>
      <protection locked="0" hidden="0"/>
    </xf>
    <xf numFmtId="0" fontId="5" fillId="3" borderId="3" applyAlignment="1" applyProtection="1" pivotButton="0" quotePrefix="0" xfId="1">
      <alignment vertical="center"/>
      <protection locked="0" hidden="0"/>
    </xf>
    <xf numFmtId="3" fontId="5" fillId="3" borderId="46" applyAlignment="1" applyProtection="1" pivotButton="0" quotePrefix="0" xfId="1">
      <alignment horizontal="center" vertical="center"/>
      <protection locked="0" hidden="0"/>
    </xf>
    <xf numFmtId="0" fontId="5" fillId="3" borderId="79" applyAlignment="1" applyProtection="1" pivotButton="0" quotePrefix="0" xfId="0">
      <alignment horizontal="center" vertical="center"/>
      <protection locked="0" hidden="0"/>
    </xf>
    <xf numFmtId="0" fontId="5" fillId="3" borderId="86" applyAlignment="1" applyProtection="1" pivotButton="0" quotePrefix="0" xfId="1">
      <alignment vertical="center"/>
      <protection locked="0" hidden="0"/>
    </xf>
    <xf numFmtId="0" fontId="5" fillId="3" borderId="12" applyAlignment="1" applyProtection="1" pivotButton="0" quotePrefix="0" xfId="1">
      <alignment vertical="center"/>
      <protection locked="0" hidden="0"/>
    </xf>
    <xf numFmtId="3" fontId="5" fillId="3" borderId="19" applyAlignment="1" applyProtection="1" pivotButton="0" quotePrefix="0" xfId="1">
      <alignment horizontal="center" vertical="center"/>
      <protection locked="0" hidden="0"/>
    </xf>
    <xf numFmtId="0" fontId="5" fillId="3" borderId="80" applyAlignment="1" applyProtection="1" pivotButton="0" quotePrefix="0" xfId="0">
      <alignment horizontal="center" vertical="center"/>
      <protection locked="0" hidden="0"/>
    </xf>
    <xf numFmtId="0" fontId="5" fillId="3" borderId="81" applyAlignment="1" applyProtection="1" pivotButton="0" quotePrefix="0" xfId="0">
      <alignment horizontal="center" vertical="center"/>
      <protection locked="0" hidden="0"/>
    </xf>
    <xf numFmtId="0" fontId="5" fillId="3" borderId="88" applyAlignment="1" applyProtection="1" pivotButton="0" quotePrefix="0" xfId="1">
      <alignment vertical="center"/>
      <protection locked="0" hidden="0"/>
    </xf>
    <xf numFmtId="0" fontId="5" fillId="3" borderId="21" applyAlignment="1" applyProtection="1" pivotButton="0" quotePrefix="0" xfId="1">
      <alignment vertical="center"/>
      <protection locked="0" hidden="0"/>
    </xf>
    <xf numFmtId="3" fontId="5" fillId="3" borderId="26" applyAlignment="1" applyProtection="1" pivotButton="0" quotePrefix="0" xfId="1">
      <alignment horizontal="center" vertical="center"/>
      <protection locked="0" hidden="0"/>
    </xf>
    <xf numFmtId="3" fontId="5" fillId="3" borderId="47" applyAlignment="1" applyProtection="1" pivotButton="0" quotePrefix="0" xfId="1">
      <alignment horizontal="center" vertical="center"/>
      <protection locked="0" hidden="0"/>
    </xf>
    <xf numFmtId="3" fontId="5" fillId="3" borderId="44" applyAlignment="1" applyProtection="1" pivotButton="0" quotePrefix="0" xfId="1">
      <alignment horizontal="center" vertical="center"/>
      <protection locked="0" hidden="0"/>
    </xf>
    <xf numFmtId="3" fontId="5" fillId="3" borderId="38" applyAlignment="1" applyProtection="1" pivotButton="0" quotePrefix="0" xfId="1">
      <alignment horizontal="center" vertical="center"/>
      <protection locked="0" hidden="0"/>
    </xf>
    <xf numFmtId="3" fontId="5" fillId="3" borderId="69" applyAlignment="1" applyProtection="1" pivotButton="0" quotePrefix="0" xfId="1">
      <alignment horizontal="center" vertical="center"/>
      <protection locked="0" hidden="0"/>
    </xf>
    <xf numFmtId="3" fontId="5" fillId="3" borderId="10" applyAlignment="1" applyProtection="1" pivotButton="0" quotePrefix="0" xfId="1">
      <alignment horizontal="center" vertical="center"/>
      <protection locked="0" hidden="0"/>
    </xf>
    <xf numFmtId="3" fontId="5" fillId="3" borderId="48" applyAlignment="1" applyProtection="1" pivotButton="0" quotePrefix="0" xfId="1">
      <alignment horizontal="center" vertical="center"/>
      <protection locked="0" hidden="0"/>
    </xf>
    <xf numFmtId="3" fontId="5" fillId="3" borderId="54" applyAlignment="1" applyProtection="1" pivotButton="0" quotePrefix="0" xfId="1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0" fontId="2" fillId="0" borderId="0" pivotButton="0" quotePrefix="0" xfId="1"/>
    <xf numFmtId="0" fontId="11" fillId="0" borderId="42" applyAlignment="1" pivotButton="0" quotePrefix="0" xfId="1">
      <alignment vertical="center"/>
    </xf>
    <xf numFmtId="0" fontId="11" fillId="0" borderId="13" applyAlignment="1" pivotButton="0" quotePrefix="0" xfId="1">
      <alignment vertical="center"/>
    </xf>
    <xf numFmtId="0" fontId="11" fillId="0" borderId="31" applyAlignment="1" pivotButton="0" quotePrefix="0" xfId="1">
      <alignment vertical="center"/>
    </xf>
    <xf numFmtId="0" fontId="11" fillId="0" borderId="35" applyAlignment="1" pivotButton="0" quotePrefix="0" xfId="1">
      <alignment vertical="center"/>
    </xf>
    <xf numFmtId="0" fontId="11" fillId="0" borderId="0" applyAlignment="1" applyProtection="1" pivotButton="0" quotePrefix="0" xfId="1">
      <alignment vertical="center"/>
      <protection locked="0" hidden="0"/>
    </xf>
    <xf numFmtId="0" fontId="11" fillId="0" borderId="0" applyAlignment="1" pivotButton="0" quotePrefix="0" xfId="1">
      <alignment vertical="center"/>
    </xf>
    <xf numFmtId="0" fontId="11" fillId="0" borderId="32" applyAlignment="1" pivotButton="0" quotePrefix="0" xfId="1">
      <alignment vertical="center"/>
    </xf>
    <xf numFmtId="0" fontId="2" fillId="0" borderId="35" pivotButton="0" quotePrefix="0" xfId="1"/>
    <xf numFmtId="0" fontId="2" fillId="0" borderId="0" pivotButton="0" quotePrefix="0" xfId="1"/>
    <xf numFmtId="49" fontId="6" fillId="0" borderId="0" pivotButton="0" quotePrefix="0" xfId="1"/>
    <xf numFmtId="0" fontId="2" fillId="0" borderId="32" pivotButton="0" quotePrefix="0" xfId="1"/>
    <xf numFmtId="0" fontId="2" fillId="0" borderId="0" pivotButton="0" quotePrefix="0" xfId="1"/>
    <xf numFmtId="0" fontId="6" fillId="0" borderId="0" applyAlignment="1" pivotButton="0" quotePrefix="0" xfId="1">
      <alignment vertical="top"/>
    </xf>
    <xf numFmtId="0" fontId="6" fillId="0" borderId="0" pivotButton="0" quotePrefix="0" xfId="1"/>
    <xf numFmtId="0" fontId="6" fillId="0" borderId="0" applyAlignment="1" pivotButton="0" quotePrefix="0" xfId="1">
      <alignment horizontal="right"/>
    </xf>
    <xf numFmtId="0" fontId="6" fillId="0" borderId="0" applyAlignment="1" pivotButton="0" quotePrefix="0" xfId="1">
      <alignment horizontal="right"/>
    </xf>
    <xf numFmtId="0" fontId="6" fillId="0" borderId="0" pivotButton="0" quotePrefix="0" xfId="1"/>
    <xf numFmtId="0" fontId="12" fillId="0" borderId="0" pivotButton="0" quotePrefix="0" xfId="1"/>
    <xf numFmtId="0" fontId="2" fillId="0" borderId="35" pivotButton="0" quotePrefix="0" xfId="1"/>
    <xf numFmtId="0" fontId="2" fillId="0" borderId="0" pivotButton="0" quotePrefix="0" xfId="1"/>
    <xf numFmtId="14" fontId="12" fillId="0" borderId="0" pivotButton="0" quotePrefix="0" xfId="1"/>
    <xf numFmtId="49" fontId="10" fillId="0" borderId="0" pivotButton="0" quotePrefix="0" xfId="1"/>
    <xf numFmtId="49" fontId="12" fillId="0" borderId="0" pivotButton="0" quotePrefix="0" xfId="1"/>
    <xf numFmtId="0" fontId="2" fillId="0" borderId="41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52" pivotButton="0" quotePrefix="0" xfId="1"/>
    <xf numFmtId="0" fontId="5" fillId="0" borderId="13" pivotButton="0" quotePrefix="0" xfId="1"/>
    <xf numFmtId="0" fontId="6" fillId="0" borderId="13" applyAlignment="1" pivotButton="0" quotePrefix="0" xfId="1">
      <alignment vertical="center"/>
    </xf>
    <xf numFmtId="0" fontId="2" fillId="0" borderId="13" pivotButton="0" quotePrefix="0" xfId="1"/>
    <xf numFmtId="0" fontId="5" fillId="0" borderId="31" pivotButton="0" quotePrefix="0" xfId="1"/>
    <xf numFmtId="0" fontId="5" fillId="0" borderId="32" pivotButton="0" quotePrefix="0" xfId="1"/>
    <xf numFmtId="0" fontId="13" fillId="0" borderId="0" applyAlignment="1" pivotButton="0" quotePrefix="0" xfId="1">
      <alignment vertical="center"/>
    </xf>
    <xf numFmtId="0" fontId="2" fillId="0" borderId="0" pivotButton="0" quotePrefix="0" xfId="1"/>
    <xf numFmtId="0" fontId="5" fillId="0" borderId="0" applyAlignment="1" pivotButton="0" quotePrefix="0" xfId="1">
      <alignment horizontal="center"/>
    </xf>
    <xf numFmtId="0" fontId="13" fillId="0" borderId="0" applyAlignment="1" pivotButton="0" quotePrefix="0" xfId="1">
      <alignment vertical="top"/>
    </xf>
    <xf numFmtId="0" fontId="5" fillId="0" borderId="0" applyAlignment="1" pivotButton="0" quotePrefix="0" xfId="1">
      <alignment horizontal="left"/>
    </xf>
    <xf numFmtId="0" fontId="13" fillId="0" borderId="33" pivotButton="0" quotePrefix="0" xfId="1"/>
    <xf numFmtId="0" fontId="5" fillId="0" borderId="52" pivotButton="0" quotePrefix="0" xfId="1"/>
    <xf numFmtId="0" fontId="5" fillId="3" borderId="60" applyAlignment="1" applyProtection="1" pivotButton="0" quotePrefix="0" xfId="1">
      <alignment horizontal="left" vertical="center" wrapText="1"/>
      <protection locked="0" hidden="0"/>
    </xf>
    <xf numFmtId="0" fontId="5" fillId="3" borderId="4" applyAlignment="1" applyProtection="1" pivotButton="0" quotePrefix="0" xfId="1">
      <alignment horizontal="left" vertical="center" wrapText="1"/>
      <protection locked="0" hidden="0"/>
    </xf>
    <xf numFmtId="0" fontId="5" fillId="3" borderId="29" applyAlignment="1" applyProtection="1" pivotButton="0" quotePrefix="0" xfId="1">
      <alignment horizontal="left" vertical="center" wrapText="1"/>
      <protection locked="0" hidden="0"/>
    </xf>
    <xf numFmtId="0" fontId="5" fillId="3" borderId="6" applyAlignment="1" applyProtection="1" pivotButton="0" quotePrefix="0" xfId="1">
      <alignment horizontal="left" vertical="top" wrapText="1"/>
      <protection locked="0" hidden="0"/>
    </xf>
    <xf numFmtId="0" fontId="5" fillId="3" borderId="8" applyAlignment="1" applyProtection="1" pivotButton="0" quotePrefix="0" xfId="1">
      <alignment horizontal="left" vertical="top" wrapText="1"/>
      <protection locked="0" hidden="0"/>
    </xf>
    <xf numFmtId="0" fontId="5" fillId="3" borderId="9" applyAlignment="1" applyProtection="1" pivotButton="0" quotePrefix="0" xfId="1">
      <alignment horizontal="left" vertical="top" wrapText="1"/>
      <protection locked="0" hidden="0"/>
    </xf>
    <xf numFmtId="0" fontId="5" fillId="3" borderId="20" applyAlignment="1" applyProtection="1" pivotButton="0" quotePrefix="0" xfId="1">
      <alignment horizontal="left" vertical="top" wrapText="1"/>
      <protection locked="0" hidden="0"/>
    </xf>
    <xf numFmtId="0" fontId="5" fillId="3" borderId="24" applyAlignment="1" applyProtection="1" pivotButton="0" quotePrefix="0" xfId="1">
      <alignment horizontal="left" vertical="top" wrapText="1"/>
      <protection locked="0" hidden="0"/>
    </xf>
    <xf numFmtId="0" fontId="5" fillId="3" borderId="22" applyAlignment="1" applyProtection="1" pivotButton="0" quotePrefix="0" xfId="1">
      <alignment horizontal="left" vertical="top" wrapText="1"/>
      <protection locked="0" hidden="0"/>
    </xf>
    <xf numFmtId="14" fontId="5" fillId="3" borderId="11" applyAlignment="1" applyProtection="1" pivotButton="0" quotePrefix="0" xfId="1">
      <alignment horizontal="left" vertical="center"/>
      <protection locked="0" hidden="0"/>
    </xf>
    <xf numFmtId="14" fontId="5" fillId="3" borderId="8" applyAlignment="1" applyProtection="1" pivotButton="0" quotePrefix="0" xfId="1">
      <alignment horizontal="left" vertical="center"/>
      <protection locked="0" hidden="0"/>
    </xf>
    <xf numFmtId="14" fontId="5" fillId="3" borderId="9" applyAlignment="1" applyProtection="1" pivotButton="0" quotePrefix="0" xfId="1">
      <alignment horizontal="left" vertical="center"/>
      <protection locked="0" hidden="0"/>
    </xf>
    <xf numFmtId="49" fontId="5" fillId="3" borderId="1" applyAlignment="1" applyProtection="1" pivotButton="0" quotePrefix="0" xfId="1">
      <alignment horizontal="left" vertical="center"/>
      <protection locked="0" hidden="0"/>
    </xf>
    <xf numFmtId="49" fontId="5" fillId="3" borderId="4" applyAlignment="1" applyProtection="1" pivotButton="0" quotePrefix="0" xfId="1">
      <alignment horizontal="left" vertical="center"/>
      <protection locked="0" hidden="0"/>
    </xf>
    <xf numFmtId="49" fontId="5" fillId="3" borderId="29" applyAlignment="1" applyProtection="1" pivotButton="0" quotePrefix="0" xfId="1">
      <alignment horizontal="left" vertical="center"/>
      <protection locked="0" hidden="0"/>
    </xf>
    <xf numFmtId="0" fontId="5" fillId="3" borderId="23" applyAlignment="1" applyProtection="1" pivotButton="0" quotePrefix="0" xfId="1">
      <alignment horizontal="left" vertical="center"/>
      <protection locked="0" hidden="0"/>
    </xf>
    <xf numFmtId="0" fontId="5" fillId="3" borderId="8" applyAlignment="1" applyProtection="1" pivotButton="0" quotePrefix="0" xfId="1">
      <alignment horizontal="left" vertical="center"/>
      <protection locked="0" hidden="0"/>
    </xf>
    <xf numFmtId="0" fontId="5" fillId="3" borderId="12" applyAlignment="1" applyProtection="1" pivotButton="0" quotePrefix="0" xfId="1">
      <alignment horizontal="left" vertical="center"/>
      <protection locked="0" hidden="0"/>
    </xf>
    <xf numFmtId="49" fontId="3" fillId="0" borderId="40" applyAlignment="1" pivotButton="0" quotePrefix="0" xfId="1">
      <alignment horizontal="center" vertical="center"/>
    </xf>
    <xf numFmtId="49" fontId="3" fillId="0" borderId="28" applyAlignment="1" pivotButton="0" quotePrefix="0" xfId="1">
      <alignment horizontal="center" vertical="center"/>
    </xf>
    <xf numFmtId="0" fontId="3" fillId="0" borderId="41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0" fontId="3" fillId="0" borderId="1" applyAlignment="1" pivotButton="0" quotePrefix="0" xfId="1">
      <alignment horizontal="right" vertical="center"/>
    </xf>
    <xf numFmtId="0" fontId="3" fillId="0" borderId="3" applyAlignment="1" pivotButton="0" quotePrefix="0" xfId="1">
      <alignment horizontal="right" vertical="center"/>
    </xf>
    <xf numFmtId="0" fontId="3" fillId="0" borderId="35" applyAlignment="1" pivotButton="0" quotePrefix="0" xfId="1">
      <alignment horizontal="right" vertical="top"/>
    </xf>
    <xf numFmtId="0" fontId="3" fillId="0" borderId="0" applyAlignment="1" pivotButton="0" quotePrefix="0" xfId="1">
      <alignment horizontal="right" vertical="top"/>
    </xf>
    <xf numFmtId="0" fontId="3" fillId="0" borderId="41" applyAlignment="1" pivotButton="0" quotePrefix="0" xfId="1">
      <alignment horizontal="right" vertical="top"/>
    </xf>
    <xf numFmtId="0" fontId="3" fillId="0" borderId="33" applyAlignment="1" pivotButton="0" quotePrefix="0" xfId="1">
      <alignment horizontal="right" vertical="top"/>
    </xf>
    <xf numFmtId="0" fontId="3" fillId="0" borderId="39" applyAlignment="1" pivotButton="0" quotePrefix="0" xfId="0">
      <alignment horizontal="center" vertical="center"/>
    </xf>
    <xf numFmtId="0" fontId="3" fillId="0" borderId="36" applyAlignment="1" pivotButton="0" quotePrefix="0" xfId="0">
      <alignment horizontal="center" vertical="center"/>
    </xf>
    <xf numFmtId="0" fontId="3" fillId="0" borderId="37" applyAlignment="1" pivotButton="0" quotePrefix="0" xfId="0">
      <alignment horizontal="center" vertical="center"/>
    </xf>
    <xf numFmtId="49" fontId="5" fillId="3" borderId="11" applyAlignment="1" applyProtection="1" pivotButton="0" quotePrefix="0" xfId="1">
      <alignment horizontal="left" vertical="center"/>
      <protection locked="0" hidden="0"/>
    </xf>
    <xf numFmtId="49" fontId="5" fillId="3" borderId="8" applyAlignment="1" applyProtection="1" pivotButton="0" quotePrefix="0" xfId="1">
      <alignment horizontal="left" vertical="center"/>
      <protection locked="0" hidden="0"/>
    </xf>
    <xf numFmtId="49" fontId="5" fillId="3" borderId="9" applyAlignment="1" applyProtection="1" pivotButton="0" quotePrefix="0" xfId="1">
      <alignment horizontal="left" vertical="center"/>
      <protection locked="0" hidden="0"/>
    </xf>
    <xf numFmtId="49" fontId="5" fillId="3" borderId="55" applyAlignment="1" applyProtection="1" pivotButton="0" quotePrefix="0" xfId="1">
      <alignment horizontal="left" vertical="center"/>
      <protection locked="0" hidden="0"/>
    </xf>
    <xf numFmtId="49" fontId="5" fillId="3" borderId="24" applyAlignment="1" applyProtection="1" pivotButton="0" quotePrefix="0" xfId="1">
      <alignment horizontal="left" vertical="center"/>
      <protection locked="0" hidden="0"/>
    </xf>
    <xf numFmtId="49" fontId="5" fillId="3" borderId="22" applyAlignment="1" applyProtection="1" pivotButton="0" quotePrefix="0" xfId="1">
      <alignment horizontal="left" vertical="center"/>
      <protection locked="0" hidden="0"/>
    </xf>
    <xf numFmtId="0" fontId="3" fillId="0" borderId="11" applyAlignment="1" pivotButton="0" quotePrefix="0" xfId="1">
      <alignment horizontal="right" vertical="center"/>
    </xf>
    <xf numFmtId="0" fontId="3" fillId="0" borderId="8" applyAlignment="1" pivotButton="0" quotePrefix="0" xfId="1">
      <alignment horizontal="right" vertical="center"/>
    </xf>
    <xf numFmtId="0" fontId="3" fillId="0" borderId="12" applyAlignment="1" pivotButton="0" quotePrefix="0" xfId="1">
      <alignment horizontal="right" vertical="center"/>
    </xf>
    <xf numFmtId="0" fontId="3" fillId="0" borderId="5" applyAlignment="1" pivotButton="0" quotePrefix="0" xfId="1">
      <alignment horizontal="right" vertical="center"/>
    </xf>
    <xf numFmtId="0" fontId="3" fillId="0" borderId="7" applyAlignment="1" pivotButton="0" quotePrefix="0" xfId="1">
      <alignment horizontal="right" vertical="center"/>
    </xf>
    <xf numFmtId="0" fontId="3" fillId="0" borderId="30" applyAlignment="1" pivotButton="0" quotePrefix="0" xfId="1">
      <alignment horizontal="right" vertical="center"/>
    </xf>
    <xf numFmtId="0" fontId="3" fillId="0" borderId="77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5" fillId="3" borderId="25" applyAlignment="1" applyProtection="1" pivotButton="0" quotePrefix="0" xfId="1">
      <alignment horizontal="left" vertical="center"/>
      <protection locked="0" hidden="0"/>
    </xf>
    <xf numFmtId="0" fontId="5" fillId="3" borderId="24" applyAlignment="1" applyProtection="1" pivotButton="0" quotePrefix="0" xfId="1">
      <alignment horizontal="left" vertical="center"/>
      <protection locked="0" hidden="0"/>
    </xf>
    <xf numFmtId="0" fontId="5" fillId="3" borderId="21" applyAlignment="1" applyProtection="1" pivotButton="0" quotePrefix="0" xfId="1">
      <alignment horizontal="left" vertical="center"/>
      <protection locked="0" hidden="0"/>
    </xf>
    <xf numFmtId="0" fontId="4" fillId="0" borderId="82" applyAlignment="1" pivotButton="0" quotePrefix="0" xfId="1">
      <alignment horizontal="center"/>
    </xf>
    <xf numFmtId="0" fontId="4" fillId="0" borderId="17" applyAlignment="1" pivotButton="0" quotePrefix="0" xfId="1">
      <alignment horizontal="center"/>
    </xf>
    <xf numFmtId="0" fontId="4" fillId="0" borderId="43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/>
    </xf>
    <xf numFmtId="0" fontId="3" fillId="0" borderId="12" applyAlignment="1" pivotButton="0" quotePrefix="0" xfId="1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5" fillId="3" borderId="73" applyAlignment="1" applyProtection="1" pivotButton="0" quotePrefix="0" xfId="1">
      <alignment horizontal="left" vertical="center"/>
      <protection locked="0" hidden="0"/>
    </xf>
    <xf numFmtId="0" fontId="5" fillId="3" borderId="4" applyAlignment="1" applyProtection="1" pivotButton="0" quotePrefix="0" xfId="1">
      <alignment horizontal="left" vertical="center"/>
      <protection locked="0" hidden="0"/>
    </xf>
    <xf numFmtId="0" fontId="5" fillId="3" borderId="3" applyAlignment="1" applyProtection="1" pivotButton="0" quotePrefix="0" xfId="1">
      <alignment horizontal="left" vertical="center"/>
      <protection locked="0" hidden="0"/>
    </xf>
    <xf numFmtId="165" fontId="9" fillId="0" borderId="20" applyAlignment="1" pivotButton="0" quotePrefix="0" xfId="1">
      <alignment horizontal="center" vertical="center"/>
    </xf>
    <xf numFmtId="165" fontId="9" fillId="0" borderId="24" applyAlignment="1" pivotButton="0" quotePrefix="0" xfId="1">
      <alignment horizontal="center" vertical="center"/>
    </xf>
    <xf numFmtId="165" fontId="9" fillId="0" borderId="21" applyAlignment="1" pivotButton="0" quotePrefix="0" xfId="1">
      <alignment horizontal="center" vertical="center"/>
    </xf>
    <xf numFmtId="0" fontId="3" fillId="0" borderId="55" applyAlignment="1" pivotButton="0" quotePrefix="0" xfId="1">
      <alignment horizontal="center" vertical="center"/>
    </xf>
    <xf numFmtId="0" fontId="3" fillId="0" borderId="91" applyAlignment="1" pivotButton="0" quotePrefix="0" xfId="1">
      <alignment horizontal="center" vertical="center"/>
    </xf>
    <xf numFmtId="0" fontId="3" fillId="0" borderId="53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49" fontId="3" fillId="0" borderId="34" applyAlignment="1" pivotButton="0" quotePrefix="0" xfId="1">
      <alignment horizontal="center" vertical="center"/>
    </xf>
    <xf numFmtId="0" fontId="3" fillId="0" borderId="4" applyAlignment="1" pivotButton="0" quotePrefix="0" xfId="1">
      <alignment horizontal="right" vertical="center"/>
    </xf>
    <xf numFmtId="0" fontId="3" fillId="0" borderId="29" applyAlignment="1" pivotButton="0" quotePrefix="0" xfId="1">
      <alignment horizontal="right" vertical="center"/>
    </xf>
    <xf numFmtId="0" fontId="3" fillId="0" borderId="55" applyAlignment="1" pivotButton="0" quotePrefix="0" xfId="1">
      <alignment horizontal="right" vertical="center"/>
    </xf>
    <xf numFmtId="0" fontId="3" fillId="0" borderId="24" applyAlignment="1" pivotButton="0" quotePrefix="0" xfId="1">
      <alignment horizontal="right" vertical="center"/>
    </xf>
    <xf numFmtId="0" fontId="3" fillId="0" borderId="22" applyAlignment="1" pivotButton="0" quotePrefix="0" xfId="1">
      <alignment horizontal="right" vertical="center"/>
    </xf>
    <xf numFmtId="0" fontId="3" fillId="0" borderId="9" applyAlignment="1" pivotButton="0" quotePrefix="0" xfId="1">
      <alignment horizontal="right" vertical="center"/>
    </xf>
    <xf numFmtId="0" fontId="9" fillId="0" borderId="17" applyAlignment="1" pivotButton="0" quotePrefix="0" xfId="1">
      <alignment horizontal="left" vertical="top"/>
    </xf>
    <xf numFmtId="0" fontId="9" fillId="0" borderId="72" applyAlignment="1" pivotButton="0" quotePrefix="0" xfId="1">
      <alignment horizontal="left" vertical="top"/>
    </xf>
    <xf numFmtId="0" fontId="5" fillId="0" borderId="6" applyAlignment="1" pivotButton="0" quotePrefix="0" xfId="1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applyAlignment="1" pivotButton="0" quotePrefix="0" xfId="2">
      <alignment horizontal="center" vertical="center"/>
    </xf>
    <xf numFmtId="0" fontId="3" fillId="0" borderId="27" applyAlignment="1" pivotButton="0" quotePrefix="0" xfId="1">
      <alignment horizontal="center" vertical="center"/>
    </xf>
    <xf numFmtId="0" fontId="3" fillId="0" borderId="14" applyAlignment="1" pivotButton="0" quotePrefix="0" xfId="1">
      <alignment horizontal="center" vertical="center"/>
    </xf>
    <xf numFmtId="0" fontId="3" fillId="0" borderId="13" applyAlignment="1" pivotButton="0" quotePrefix="0" xfId="1">
      <alignment horizontal="center" vertical="center"/>
    </xf>
    <xf numFmtId="0" fontId="3" fillId="0" borderId="31" applyAlignment="1" pivotButton="0" quotePrefix="0" xfId="1">
      <alignment horizontal="center" vertical="center"/>
    </xf>
    <xf numFmtId="0" fontId="5" fillId="3" borderId="6" applyAlignment="1" applyProtection="1" pivotButton="0" quotePrefix="0" xfId="1">
      <alignment horizontal="center" vertical="center"/>
      <protection locked="0" hidden="0"/>
    </xf>
    <xf numFmtId="0" fontId="2" fillId="3" borderId="8" applyAlignment="1" applyProtection="1" pivotButton="0" quotePrefix="0" xfId="2">
      <alignment horizontal="center" vertical="center"/>
      <protection locked="0" hidden="0"/>
    </xf>
    <xf numFmtId="0" fontId="2" fillId="3" borderId="12" applyAlignment="1" applyProtection="1" pivotButton="0" quotePrefix="0" xfId="2">
      <alignment horizontal="center" vertical="center"/>
      <protection locked="0" hidden="0"/>
    </xf>
    <xf numFmtId="0" fontId="5" fillId="3" borderId="8" applyAlignment="1" applyProtection="1" pivotButton="0" quotePrefix="0" xfId="1">
      <alignment horizontal="center" vertical="center"/>
      <protection locked="0" hidden="0"/>
    </xf>
    <xf numFmtId="0" fontId="2" fillId="3" borderId="9" applyAlignment="1" applyProtection="1" pivotButton="0" quotePrefix="0" xfId="2">
      <alignment horizontal="center" vertical="center"/>
      <protection locked="0" hidden="0"/>
    </xf>
    <xf numFmtId="1" fontId="5" fillId="0" borderId="20" applyAlignment="1" pivotButton="0" quotePrefix="0" xfId="1">
      <alignment horizontal="center" vertical="center"/>
    </xf>
    <xf numFmtId="1" fontId="2" fillId="0" borderId="24" applyAlignment="1" pivotButton="0" quotePrefix="0" xfId="0">
      <alignment horizontal="center" vertical="center"/>
    </xf>
    <xf numFmtId="1" fontId="2" fillId="0" borderId="21" applyAlignment="1" pivotButton="0" quotePrefix="0" xfId="0">
      <alignment horizontal="center" vertical="center"/>
    </xf>
    <xf numFmtId="1" fontId="2" fillId="0" borderId="22" applyAlignment="1" pivotButton="0" quotePrefix="0" xfId="0">
      <alignment horizontal="center" vertical="center"/>
    </xf>
    <xf numFmtId="0" fontId="3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3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2" fillId="0" borderId="12" applyAlignment="1" pivotButton="0" quotePrefix="0" xfId="2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34" applyAlignment="1" pivotButton="0" quotePrefix="0" xfId="0">
      <alignment horizontal="center" vertical="center"/>
    </xf>
    <xf numFmtId="0" fontId="3" fillId="0" borderId="24" applyAlignment="1" pivotButton="0" quotePrefix="0" xfId="1">
      <alignment horizontal="center" vertical="center"/>
    </xf>
    <xf numFmtId="0" fontId="3" fillId="0" borderId="21" applyAlignment="1" pivotButton="0" quotePrefix="0" xfId="1">
      <alignment horizontal="center" vertical="center"/>
    </xf>
    <xf numFmtId="10" fontId="5" fillId="3" borderId="6" applyAlignment="1" applyProtection="1" pivotButton="0" quotePrefix="0" xfId="1">
      <alignment horizontal="center" vertical="center"/>
      <protection locked="0" hidden="0"/>
    </xf>
    <xf numFmtId="10" fontId="2" fillId="3" borderId="8" applyAlignment="1" applyProtection="1" pivotButton="0" quotePrefix="0" xfId="2">
      <alignment horizontal="center" vertical="center"/>
      <protection locked="0" hidden="0"/>
    </xf>
    <xf numFmtId="10" fontId="2" fillId="3" borderId="12" applyAlignment="1" applyProtection="1" pivotButton="0" quotePrefix="0" xfId="2">
      <alignment horizontal="center" vertical="center"/>
      <protection locked="0" hidden="0"/>
    </xf>
    <xf numFmtId="1" fontId="5" fillId="3" borderId="6" applyAlignment="1" applyProtection="1" pivotButton="0" quotePrefix="0" xfId="1">
      <alignment horizontal="center" vertical="center"/>
      <protection locked="0" hidden="0"/>
    </xf>
    <xf numFmtId="1" fontId="2" fillId="3" borderId="8" applyAlignment="1" applyProtection="1" pivotButton="0" quotePrefix="0" xfId="2">
      <alignment horizontal="center" vertical="center"/>
      <protection locked="0" hidden="0"/>
    </xf>
    <xf numFmtId="1" fontId="2" fillId="3" borderId="12" applyAlignment="1" applyProtection="1" pivotButton="0" quotePrefix="0" xfId="2">
      <alignment horizontal="center" vertical="center"/>
      <protection locked="0" hidden="0"/>
    </xf>
    <xf numFmtId="0" fontId="3" fillId="0" borderId="62" applyAlignment="1" pivotButton="0" quotePrefix="0" xfId="1">
      <alignment horizontal="center" vertical="center"/>
    </xf>
    <xf numFmtId="0" fontId="2" fillId="0" borderId="15" applyAlignment="1" pivotButton="0" quotePrefix="0" xfId="2">
      <alignment horizontal="center" vertical="center"/>
    </xf>
    <xf numFmtId="0" fontId="3" fillId="0" borderId="56" applyAlignment="1" pivotButton="0" quotePrefix="0" xfId="1">
      <alignment horizontal="center" vertical="center"/>
    </xf>
    <xf numFmtId="0" fontId="2" fillId="0" borderId="63" applyAlignment="1" pivotButton="0" quotePrefix="0" xfId="2">
      <alignment horizontal="center" vertical="center"/>
    </xf>
    <xf numFmtId="10" fontId="5" fillId="3" borderId="6" applyAlignment="1" applyProtection="1" pivotButton="0" quotePrefix="0" xfId="2">
      <alignment horizontal="center" vertical="center"/>
      <protection locked="0" hidden="0"/>
    </xf>
    <xf numFmtId="10" fontId="5" fillId="3" borderId="8" applyAlignment="1" applyProtection="1" pivotButton="0" quotePrefix="0" xfId="2">
      <alignment horizontal="center" vertical="center"/>
      <protection locked="0" hidden="0"/>
    </xf>
    <xf numFmtId="0" fontId="5" fillId="3" borderId="6" applyAlignment="1" pivotButton="0" quotePrefix="0" xfId="1">
      <alignment horizontal="center" vertical="center"/>
    </xf>
    <xf numFmtId="0" fontId="2" fillId="3" borderId="8" applyAlignment="1" pivotButton="0" quotePrefix="0" xfId="2">
      <alignment horizontal="center" vertical="center"/>
    </xf>
    <xf numFmtId="14" fontId="5" fillId="3" borderId="6" applyAlignment="1" applyProtection="1" pivotButton="0" quotePrefix="0" xfId="1">
      <alignment horizontal="center" vertical="center"/>
      <protection locked="0" hidden="0"/>
    </xf>
    <xf numFmtId="14" fontId="2" fillId="3" borderId="8" applyAlignment="1" applyProtection="1" pivotButton="0" quotePrefix="0" xfId="2">
      <alignment horizontal="center" vertical="center"/>
      <protection locked="0" hidden="0"/>
    </xf>
    <xf numFmtId="166" fontId="5" fillId="3" borderId="6" applyAlignment="1" pivotButton="0" quotePrefix="0" xfId="1">
      <alignment horizontal="center" vertical="center"/>
    </xf>
    <xf numFmtId="166" fontId="2" fillId="3" borderId="8" applyAlignment="1" pivotButton="0" quotePrefix="0" xfId="2">
      <alignment horizontal="center" vertical="center"/>
    </xf>
    <xf numFmtId="14" fontId="2" fillId="3" borderId="12" applyAlignment="1" applyProtection="1" pivotButton="0" quotePrefix="0" xfId="2">
      <alignment horizontal="center" vertical="center"/>
      <protection locked="0" hidden="0"/>
    </xf>
    <xf numFmtId="166" fontId="2" fillId="3" borderId="9" applyAlignment="1" pivotButton="0" quotePrefix="0" xfId="2">
      <alignment horizontal="center" vertical="center"/>
    </xf>
    <xf numFmtId="0" fontId="3" fillId="0" borderId="59" applyAlignment="1" pivotButton="0" quotePrefix="0" xfId="1">
      <alignment horizontal="center" vertical="center"/>
    </xf>
    <xf numFmtId="0" fontId="2" fillId="0" borderId="57" applyAlignment="1" pivotButton="0" quotePrefix="0" xfId="2">
      <alignment horizontal="center" vertical="center"/>
    </xf>
    <xf numFmtId="0" fontId="3" fillId="0" borderId="57" applyAlignment="1" pivotButton="0" quotePrefix="0" xfId="1">
      <alignment horizontal="center" vertical="center"/>
    </xf>
    <xf numFmtId="0" fontId="2" fillId="0" borderId="39" applyAlignment="1" pivotButton="0" quotePrefix="0" xfId="2">
      <alignment horizontal="center" vertical="center"/>
    </xf>
    <xf numFmtId="0" fontId="5" fillId="3" borderId="58" applyAlignment="1" applyProtection="1" pivotButton="0" quotePrefix="0" xfId="1">
      <alignment horizontal="center" vertical="center"/>
      <protection locked="0" hidden="0"/>
    </xf>
    <xf numFmtId="0" fontId="2" fillId="3" borderId="7" applyAlignment="1" applyProtection="1" pivotButton="0" quotePrefix="0" xfId="2">
      <alignment horizontal="center" vertical="center"/>
      <protection locked="0" hidden="0"/>
    </xf>
    <xf numFmtId="0" fontId="2" fillId="0" borderId="36" applyAlignment="1" pivotButton="0" quotePrefix="0" xfId="2">
      <alignment vertical="center"/>
    </xf>
    <xf numFmtId="0" fontId="2" fillId="0" borderId="37" applyAlignment="1" pivotButton="0" quotePrefix="0" xfId="2">
      <alignment vertical="center"/>
    </xf>
    <xf numFmtId="0" fontId="2" fillId="0" borderId="36" applyAlignment="1" pivotButton="0" quotePrefix="0" xfId="2">
      <alignment horizontal="center" vertical="center"/>
    </xf>
    <xf numFmtId="0" fontId="2" fillId="0" borderId="70" applyAlignment="1" pivotButton="0" quotePrefix="0" xfId="2">
      <alignment horizontal="center" vertical="center"/>
    </xf>
    <xf numFmtId="0" fontId="5" fillId="3" borderId="60" applyAlignment="1" applyProtection="1" pivotButton="0" quotePrefix="0" xfId="1">
      <alignment horizontal="center" vertical="center"/>
      <protection locked="0" hidden="0"/>
    </xf>
    <xf numFmtId="0" fontId="2" fillId="3" borderId="4" applyAlignment="1" applyProtection="1" pivotButton="0" quotePrefix="0" xfId="2">
      <alignment horizontal="center" vertical="center"/>
      <protection locked="0" hidden="0"/>
    </xf>
    <xf numFmtId="0" fontId="2" fillId="3" borderId="3" applyAlignment="1" applyProtection="1" pivotButton="0" quotePrefix="0" xfId="2">
      <alignment horizontal="center" vertical="center"/>
      <protection locked="0" hidden="0"/>
    </xf>
    <xf numFmtId="0" fontId="2" fillId="3" borderId="9" applyAlignment="1" pivotButton="0" quotePrefix="0" xfId="2">
      <alignment horizontal="center" vertical="center"/>
    </xf>
    <xf numFmtId="49" fontId="5" fillId="3" borderId="58" applyAlignment="1" applyProtection="1" pivotButton="0" quotePrefix="0" xfId="1">
      <alignment horizontal="center" vertical="center"/>
      <protection locked="0" hidden="0"/>
    </xf>
    <xf numFmtId="49" fontId="2" fillId="3" borderId="7" applyAlignment="1" applyProtection="1" pivotButton="0" quotePrefix="0" xfId="2">
      <alignment horizontal="center" vertical="center"/>
      <protection locked="0" hidden="0"/>
    </xf>
    <xf numFmtId="49" fontId="2" fillId="3" borderId="30" applyAlignment="1" applyProtection="1" pivotButton="0" quotePrefix="0" xfId="2">
      <alignment horizontal="center" vertical="center"/>
      <protection locked="0" hidden="0"/>
    </xf>
    <xf numFmtId="10" fontId="5" fillId="3" borderId="9" applyAlignment="1" applyProtection="1" pivotButton="0" quotePrefix="0" xfId="2">
      <alignment horizontal="center" vertical="center"/>
      <protection locked="0" hidden="0"/>
    </xf>
    <xf numFmtId="0" fontId="10" fillId="0" borderId="33" applyAlignment="1" pivotButton="0" quotePrefix="0" xfId="1">
      <alignment horizontal="left"/>
    </xf>
    <xf numFmtId="49" fontId="5" fillId="4" borderId="60" applyAlignment="1" applyProtection="1" pivotButton="0" quotePrefix="0" xfId="1">
      <alignment horizontal="left" vertical="center"/>
      <protection locked="0" hidden="0"/>
    </xf>
    <xf numFmtId="49" fontId="5" fillId="4" borderId="4" applyAlignment="1" applyProtection="1" pivotButton="0" quotePrefix="0" xfId="1">
      <alignment horizontal="left" vertical="center"/>
      <protection locked="0" hidden="0"/>
    </xf>
    <xf numFmtId="49" fontId="5" fillId="4" borderId="29" applyAlignment="1" applyProtection="1" pivotButton="0" quotePrefix="0" xfId="1">
      <alignment horizontal="left" vertical="center"/>
      <protection locked="0" hidden="0"/>
    </xf>
    <xf numFmtId="0" fontId="5" fillId="0" borderId="42" applyAlignment="1" pivotButton="0" quotePrefix="0" xfId="1">
      <alignment horizontal="center"/>
    </xf>
    <xf numFmtId="0" fontId="5" fillId="0" borderId="13" applyAlignment="1" pivotButton="0" quotePrefix="0" xfId="1">
      <alignment horizontal="center"/>
    </xf>
    <xf numFmtId="0" fontId="5" fillId="0" borderId="31" applyAlignment="1" pivotButton="0" quotePrefix="0" xfId="1">
      <alignment horizontal="center"/>
    </xf>
    <xf numFmtId="0" fontId="5" fillId="0" borderId="35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0" fontId="5" fillId="0" borderId="32" applyAlignment="1" pivotButton="0" quotePrefix="0" xfId="1">
      <alignment horizontal="center"/>
    </xf>
    <xf numFmtId="0" fontId="5" fillId="0" borderId="41" applyAlignment="1" pivotButton="0" quotePrefix="0" xfId="1">
      <alignment horizontal="center"/>
    </xf>
    <xf numFmtId="0" fontId="5" fillId="0" borderId="33" applyAlignment="1" pivotButton="0" quotePrefix="0" xfId="1">
      <alignment horizontal="center"/>
    </xf>
    <xf numFmtId="0" fontId="5" fillId="0" borderId="52" applyAlignment="1" pivotButton="0" quotePrefix="0" xfId="1">
      <alignment horizontal="center"/>
    </xf>
    <xf numFmtId="14" fontId="5" fillId="4" borderId="6" applyAlignment="1" applyProtection="1" pivotButton="0" quotePrefix="0" xfId="1">
      <alignment horizontal="left" vertical="center"/>
      <protection locked="0" hidden="0"/>
    </xf>
    <xf numFmtId="14" fontId="5" fillId="4" borderId="8" applyAlignment="1" applyProtection="1" pivotButton="0" quotePrefix="0" xfId="1">
      <alignment horizontal="left" vertical="center"/>
      <protection locked="0" hidden="0"/>
    </xf>
    <xf numFmtId="14" fontId="5" fillId="4" borderId="9" applyAlignment="1" applyProtection="1" pivotButton="0" quotePrefix="0" xfId="1">
      <alignment horizontal="left" vertical="center"/>
      <protection locked="0" hidden="0"/>
    </xf>
    <xf numFmtId="49" fontId="5" fillId="4" borderId="6" applyAlignment="1" applyProtection="1" pivotButton="0" quotePrefix="0" xfId="1">
      <alignment horizontal="left" vertical="center"/>
      <protection locked="0" hidden="0"/>
    </xf>
    <xf numFmtId="49" fontId="5" fillId="4" borderId="8" applyAlignment="1" applyProtection="1" pivotButton="0" quotePrefix="0" xfId="1">
      <alignment horizontal="left" vertical="center"/>
      <protection locked="0" hidden="0"/>
    </xf>
    <xf numFmtId="49" fontId="5" fillId="4" borderId="9" applyAlignment="1" applyProtection="1" pivotButton="0" quotePrefix="0" xfId="1">
      <alignment horizontal="left" vertical="center"/>
      <protection locked="0" hidden="0"/>
    </xf>
    <xf numFmtId="0" fontId="3" fillId="0" borderId="21" applyAlignment="1" pivotButton="0" quotePrefix="0" xfId="1">
      <alignment horizontal="right" vertical="center"/>
    </xf>
    <xf numFmtId="49" fontId="5" fillId="4" borderId="20" applyAlignment="1" applyProtection="1" pivotButton="0" quotePrefix="0" xfId="1">
      <alignment horizontal="left" vertical="center"/>
      <protection locked="0" hidden="0"/>
    </xf>
    <xf numFmtId="49" fontId="5" fillId="4" borderId="24" applyAlignment="1" applyProtection="1" pivotButton="0" quotePrefix="0" xfId="1">
      <alignment horizontal="left" vertical="center"/>
      <protection locked="0" hidden="0"/>
    </xf>
    <xf numFmtId="49" fontId="5" fillId="4" borderId="22" applyAlignment="1" applyProtection="1" pivotButton="0" quotePrefix="0" xfId="1">
      <alignment horizontal="left" vertical="center"/>
      <protection locked="0" hidden="0"/>
    </xf>
    <xf numFmtId="0" fontId="3" fillId="0" borderId="106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5" fillId="3" borderId="106" applyAlignment="1" applyProtection="1" pivotButton="0" quotePrefix="0" xfId="1">
      <alignment horizontal="left" vertical="center"/>
      <protection locked="0" hidden="0"/>
    </xf>
    <xf numFmtId="0" fontId="3" fillId="0" borderId="108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5" fillId="3" borderId="108" applyAlignment="1" applyProtection="1" pivotButton="0" quotePrefix="0" xfId="1">
      <alignment horizontal="left" vertical="center"/>
      <protection locked="0" hidden="0"/>
    </xf>
    <xf numFmtId="49" fontId="5" fillId="3" borderId="108" applyAlignment="1" applyProtection="1" pivotButton="0" quotePrefix="0" xfId="1">
      <alignment horizontal="left" vertical="center"/>
      <protection locked="0" hidden="0"/>
    </xf>
    <xf numFmtId="0" fontId="3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5" fillId="3" borderId="110" applyAlignment="1" applyProtection="1" pivotButton="0" quotePrefix="0" xfId="1">
      <alignment horizontal="left" vertical="center" wrapText="1"/>
      <protection locked="0" hidden="0"/>
    </xf>
    <xf numFmtId="0" fontId="5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3" fillId="0" borderId="107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5" fillId="3" borderId="107" applyAlignment="1" applyProtection="1" pivotButton="0" quotePrefix="0" xfId="1">
      <alignment horizontal="left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52" pivotButton="0" quotePrefix="0" xfId="0"/>
    <xf numFmtId="0" fontId="3" fillId="0" borderId="115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3" fillId="0" borderId="112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3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3" fillId="0" borderId="11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3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3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5" fillId="3" borderId="93" applyAlignment="1" pivotButton="0" quotePrefix="0" xfId="1">
      <alignment horizontal="center" vertical="center"/>
    </xf>
    <xf numFmtId="49" fontId="5" fillId="3" borderId="100" applyAlignment="1" applyProtection="1" pivotButton="0" quotePrefix="0" xfId="1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14" fontId="5" fillId="3" borderId="86" applyAlignment="1" applyProtection="1" pivotButton="0" quotePrefix="0" xfId="1">
      <alignment horizontal="center" vertical="center"/>
      <protection locked="0" hidden="0"/>
    </xf>
    <xf numFmtId="166" fontId="5" fillId="3" borderId="93" applyAlignment="1" pivotButton="0" quotePrefix="0" xfId="1">
      <alignment horizontal="center" vertical="center"/>
    </xf>
    <xf numFmtId="10" fontId="5" fillId="3" borderId="86" applyAlignment="1" applyProtection="1" pivotButton="0" quotePrefix="0" xfId="1">
      <alignment horizontal="center" vertical="center"/>
      <protection locked="0" hidden="0"/>
    </xf>
    <xf numFmtId="10" fontId="5" fillId="3" borderId="93" applyAlignment="1" applyProtection="1" pivotButton="0" quotePrefix="0" xfId="2">
      <alignment horizontal="center" vertical="center"/>
      <protection locked="0" hidden="0"/>
    </xf>
    <xf numFmtId="0" fontId="5" fillId="0" borderId="93" applyAlignment="1" pivotButton="0" quotePrefix="0" xfId="1">
      <alignment horizontal="center" vertical="center"/>
    </xf>
    <xf numFmtId="0" fontId="3" fillId="0" borderId="85" applyAlignment="1" pivotButton="0" quotePrefix="0" xfId="1">
      <alignment horizontal="center" vertical="center"/>
    </xf>
    <xf numFmtId="1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9" fillId="0" borderId="88" applyAlignment="1" pivotButton="0" quotePrefix="0" xfId="1">
      <alignment horizontal="center" vertical="center"/>
    </xf>
    <xf numFmtId="1" fontId="5" fillId="0" borderId="88" applyAlignment="1" pivotButton="0" quotePrefix="0" xfId="1">
      <alignment horizontal="center" vertical="center"/>
    </xf>
    <xf numFmtId="1" fontId="5" fillId="0" borderId="103" applyAlignment="1" pivotButton="0" quotePrefix="0" xfId="1">
      <alignment horizontal="center" vertical="center"/>
    </xf>
    <xf numFmtId="0" fontId="3" fillId="0" borderId="87" applyAlignment="1" pivotButton="0" quotePrefix="0" xfId="1">
      <alignment horizontal="center" vertical="center"/>
    </xf>
    <xf numFmtId="49" fontId="3" fillId="0" borderId="10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3" fillId="0" borderId="102" applyAlignment="1" pivotButton="0" quotePrefix="0" xfId="1">
      <alignment horizontal="center" vertical="center"/>
    </xf>
    <xf numFmtId="0" fontId="0" fillId="0" borderId="72" pivotButton="0" quotePrefix="0" xfId="0"/>
    <xf numFmtId="0" fontId="3" fillId="0" borderId="57" applyAlignment="1" pivotButton="0" quotePrefix="0" xfId="0">
      <alignment horizontal="center" vertical="center"/>
    </xf>
    <xf numFmtId="0" fontId="3" fillId="0" borderId="104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4" fillId="0" borderId="109" applyAlignment="1" pivotButton="0" quotePrefix="0" xfId="1">
      <alignment horizontal="center"/>
    </xf>
    <xf numFmtId="0" fontId="5" fillId="3" borderId="67" applyAlignment="1" applyProtection="1" pivotButton="0" quotePrefix="0" xfId="1">
      <alignment horizontal="left" vertical="center"/>
      <protection locked="0" hidden="0"/>
    </xf>
    <xf numFmtId="0" fontId="5" fillId="3" borderId="45" applyAlignment="1" applyProtection="1" pivotButton="0" quotePrefix="0" xfId="1">
      <alignment horizontal="left" vertical="center"/>
      <protection locked="0" hidden="0"/>
    </xf>
    <xf numFmtId="0" fontId="5" fillId="3" borderId="49" applyAlignment="1" applyProtection="1" pivotButton="0" quotePrefix="0" xfId="1">
      <alignment horizontal="left" vertical="center"/>
      <protection locked="0" hidden="0"/>
    </xf>
    <xf numFmtId="49" fontId="5" fillId="4" borderId="110" applyAlignment="1" applyProtection="1" pivotButton="0" quotePrefix="0" xfId="1">
      <alignment horizontal="left" vertical="center"/>
      <protection locked="0" hidden="0"/>
    </xf>
    <xf numFmtId="0" fontId="5" fillId="0" borderId="116" applyAlignment="1" pivotButton="0" quotePrefix="0" xfId="1">
      <alignment horizontal="center"/>
    </xf>
    <xf numFmtId="0" fontId="0" fillId="0" borderId="13" pivotButton="0" quotePrefix="0" xfId="0"/>
    <xf numFmtId="0" fontId="0" fillId="0" borderId="31" pivotButton="0" quotePrefix="0" xfId="0"/>
    <xf numFmtId="14" fontId="5" fillId="4" borderId="93" applyAlignment="1" applyProtection="1" pivotButton="0" quotePrefix="0" xfId="1">
      <alignment horizontal="left" vertical="center"/>
      <protection locked="0" hidden="0"/>
    </xf>
    <xf numFmtId="0" fontId="0" fillId="0" borderId="35" pivotButton="0" quotePrefix="0" xfId="0"/>
    <xf numFmtId="0" fontId="0" fillId="0" borderId="32" pivotButton="0" quotePrefix="0" xfId="0"/>
    <xf numFmtId="49" fontId="5" fillId="4" borderId="93" applyAlignment="1" applyProtection="1" pivotButton="0" quotePrefix="0" xfId="1">
      <alignment horizontal="left" vertical="center"/>
      <protection locked="0" hidden="0"/>
    </xf>
    <xf numFmtId="0" fontId="3" fillId="0" borderId="87" applyAlignment="1" pivotButton="0" quotePrefix="0" xfId="1">
      <alignment horizontal="right" vertical="center"/>
    </xf>
    <xf numFmtId="49" fontId="5" fillId="4" borderId="103" applyAlignment="1" applyProtection="1" pivotButton="0" quotePrefix="0" xfId="1">
      <alignment horizontal="left" vertical="center"/>
      <protection locked="0" hidden="0"/>
    </xf>
  </cellXfs>
  <cellStyles count="5">
    <cellStyle name="Normal" xfId="0" builtinId="0"/>
    <cellStyle name="Normal 2" xfId="1"/>
    <cellStyle name="Normal 4 2" xfId="2"/>
    <cellStyle name="Normal 5" xfId="3"/>
    <cellStyle name="Normal 3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89644</colOff>
      <row>9</row>
      <rowOff>11204</rowOff>
    </from>
    <to>
      <col>45</col>
      <colOff>8523</colOff>
      <row>29</row>
      <rowOff>4481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1042" b="3075"/>
        <a:stretch xmlns:a="http://schemas.openxmlformats.org/drawingml/2006/main">
          <a:fillRect/>
        </a:stretch>
      </blipFill>
      <spPr>
        <a:xfrm xmlns:a="http://schemas.openxmlformats.org/drawingml/2006/main">
          <a:off x="89644" y="1716179"/>
          <a:ext cx="5062379" cy="30412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46</col>
      <colOff>22412</colOff>
      <row>7</row>
      <rowOff>22416</rowOff>
    </from>
    <to>
      <col>75</col>
      <colOff>109275</colOff>
      <row>30</row>
      <rowOff>134475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280212" y="1422591"/>
          <a:ext cx="3401563" cy="36172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78445</colOff>
      <row>2</row>
      <rowOff>11206</rowOff>
    </from>
    <to>
      <col>56</col>
      <colOff>33621</colOff>
      <row>35</row>
      <rowOff>153146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19621" y="649941"/>
          <a:ext cx="3989294" cy="53190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1"/>
  <sheetViews>
    <sheetView showGridLines="0" tabSelected="1" zoomScale="85" zoomScaleNormal="85" workbookViewId="0">
      <selection activeCell="B31" sqref="B31:G31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81" t="inlineStr">
        <is>
          <t>Survey Number</t>
        </is>
      </c>
      <c r="B1" s="282" t="n"/>
      <c r="C1" s="283" t="n"/>
      <c r="D1" s="284" t="inlineStr">
        <is>
          <t>INIS-030620-1456</t>
        </is>
      </c>
      <c r="E1" s="282" t="n"/>
      <c r="F1" s="282" t="n"/>
      <c r="G1" s="283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85" t="inlineStr">
        <is>
          <t>Date Surveyed</t>
        </is>
      </c>
      <c r="B2" s="286" t="n"/>
      <c r="C2" s="287" t="n"/>
      <c r="D2" s="288" t="n">
        <v>43895</v>
      </c>
      <c r="E2" s="286" t="n"/>
      <c r="F2" s="286" t="n"/>
      <c r="G2" s="28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85" t="inlineStr">
        <is>
          <t>Survey Tech</t>
        </is>
      </c>
      <c r="B3" s="286" t="n"/>
      <c r="C3" s="287" t="n"/>
      <c r="D3" s="289" t="inlineStr">
        <is>
          <t>J. Cuevas</t>
        </is>
      </c>
      <c r="E3" s="286" t="n"/>
      <c r="F3" s="286" t="n"/>
      <c r="G3" s="28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85" t="inlineStr">
        <is>
          <t>Count Room Tech</t>
        </is>
      </c>
      <c r="B4" s="286" t="n"/>
      <c r="C4" s="287" t="n"/>
      <c r="D4" s="289" t="inlineStr">
        <is>
          <t>P. Ray</t>
        </is>
      </c>
      <c r="E4" s="286" t="n"/>
      <c r="F4" s="286" t="n"/>
      <c r="G4" s="287" t="n"/>
      <c r="H4" s="290" t="inlineStr">
        <is>
          <t>Item Surveyed</t>
        </is>
      </c>
      <c r="I4" s="291" t="n"/>
      <c r="J4" s="292" t="inlineStr">
        <is>
          <t>North concrete wall outside room 220D (post-decontamination)</t>
        </is>
      </c>
      <c r="K4" s="282" t="n"/>
      <c r="L4" s="282" t="n"/>
      <c r="M4" s="282" t="n"/>
      <c r="N4" s="282" t="n"/>
      <c r="O4" s="282" t="n"/>
      <c r="P4" s="282" t="n"/>
      <c r="Q4" s="282" t="n"/>
      <c r="R4" s="282" t="n"/>
      <c r="S4" s="282" t="n"/>
      <c r="T4" s="282" t="n"/>
      <c r="U4" s="282" t="n"/>
      <c r="V4" s="282" t="n"/>
      <c r="W4" s="282" t="n"/>
      <c r="X4" s="282" t="n"/>
      <c r="Y4" s="283" t="n"/>
    </row>
    <row r="5" ht="18" customHeight="1">
      <c r="A5" s="285" t="inlineStr">
        <is>
          <t>Date Counted</t>
        </is>
      </c>
      <c r="B5" s="286" t="n"/>
      <c r="C5" s="287" t="n"/>
      <c r="D5" s="289" t="inlineStr">
        <is>
          <t>3/6/2020</t>
        </is>
      </c>
      <c r="E5" s="286" t="n"/>
      <c r="F5" s="286" t="n"/>
      <c r="G5" s="287" t="n"/>
      <c r="H5" s="143" t="inlineStr">
        <is>
          <t>Comments</t>
        </is>
      </c>
      <c r="J5" s="293" t="inlineStr">
        <is>
          <t>100% scan of North concrete wall outside Room 220D. Found two additional areas over 900 cpm. Locations taken from pre-decontamination survey. Reference survey INIS-021820-1281 for pre-decontontamination results.</t>
        </is>
      </c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5" t="n"/>
    </row>
    <row r="6" ht="18" customHeight="1" thickBot="1">
      <c r="A6" s="285" t="inlineStr">
        <is>
          <t>Survey Type</t>
        </is>
      </c>
      <c r="B6" s="286" t="n"/>
      <c r="C6" s="287" t="n"/>
      <c r="D6" s="289" t="inlineStr">
        <is>
          <t>Characterization</t>
        </is>
      </c>
      <c r="E6" s="286" t="n"/>
      <c r="F6" s="286" t="n"/>
      <c r="G6" s="287" t="n"/>
      <c r="H6" s="296" t="n"/>
      <c r="I6" s="297" t="n"/>
      <c r="J6" s="298" t="n"/>
      <c r="K6" s="299" t="n"/>
      <c r="L6" s="299" t="n"/>
      <c r="M6" s="299" t="n"/>
      <c r="N6" s="299" t="n"/>
      <c r="O6" s="299" t="n"/>
      <c r="P6" s="299" t="n"/>
      <c r="Q6" s="299" t="n"/>
      <c r="R6" s="299" t="n"/>
      <c r="S6" s="299" t="n"/>
      <c r="T6" s="299" t="n"/>
      <c r="U6" s="299" t="n"/>
      <c r="V6" s="299" t="n"/>
      <c r="W6" s="299" t="n"/>
      <c r="X6" s="299" t="n"/>
      <c r="Y6" s="300" t="n"/>
    </row>
    <row r="7" ht="18" customHeight="1" thickBot="1" thickTop="1">
      <c r="A7" s="301" t="inlineStr">
        <is>
          <t>Level Of Posting</t>
        </is>
      </c>
      <c r="B7" s="302" t="n"/>
      <c r="C7" s="303" t="n"/>
      <c r="D7" s="304" t="inlineStr">
        <is>
          <t>CA</t>
        </is>
      </c>
      <c r="E7" s="302" t="n"/>
      <c r="F7" s="302" t="n"/>
      <c r="G7" s="303" t="n"/>
      <c r="H7" s="305" t="inlineStr">
        <is>
          <t>Instrumentation</t>
        </is>
      </c>
      <c r="I7" s="297" t="n"/>
      <c r="J7" s="297" t="n"/>
      <c r="K7" s="297" t="n"/>
      <c r="L7" s="297" t="n"/>
      <c r="M7" s="297" t="n"/>
      <c r="N7" s="297" t="n"/>
      <c r="O7" s="297" t="n"/>
      <c r="P7" s="297" t="n"/>
      <c r="Q7" s="297" t="n"/>
      <c r="R7" s="297" t="n"/>
      <c r="S7" s="297" t="n"/>
      <c r="T7" s="297" t="n"/>
      <c r="U7" s="297" t="n"/>
      <c r="V7" s="297" t="n"/>
      <c r="W7" s="297" t="n"/>
      <c r="X7" s="297" t="n"/>
      <c r="Y7" s="306" t="n"/>
    </row>
    <row r="8" ht="18" customHeight="1" thickBot="1" thickTop="1">
      <c r="A8" s="307" t="inlineStr">
        <is>
          <t>Building Material Background - cpm</t>
        </is>
      </c>
      <c r="B8" s="308" t="n"/>
      <c r="C8" s="308" t="n"/>
      <c r="D8" s="308" t="n"/>
      <c r="E8" s="309" t="n"/>
      <c r="F8" s="162" t="inlineStr">
        <is>
          <t>Alpha</t>
        </is>
      </c>
      <c r="G8" s="27" t="inlineStr">
        <is>
          <t>Beta</t>
        </is>
      </c>
      <c r="H8" s="310" t="inlineStr">
        <is>
          <t>Gamma</t>
        </is>
      </c>
      <c r="I8" s="311" t="n"/>
      <c r="J8" s="3" t="n"/>
      <c r="K8" s="3" t="n"/>
      <c r="L8" s="3" t="n"/>
      <c r="M8" s="3" t="n"/>
      <c r="N8" s="226" t="inlineStr">
        <is>
          <t>Total Activity</t>
        </is>
      </c>
      <c r="O8" s="312" t="n"/>
      <c r="P8" s="312" t="n"/>
      <c r="Q8" s="312" t="n"/>
      <c r="R8" s="312" t="n"/>
      <c r="S8" s="312" t="n"/>
      <c r="T8" s="313" t="inlineStr">
        <is>
          <t>Removable Activity</t>
        </is>
      </c>
      <c r="U8" s="312" t="n"/>
      <c r="V8" s="312" t="n"/>
      <c r="W8" s="312" t="n"/>
      <c r="X8" s="312" t="n"/>
      <c r="Y8" s="314" t="n"/>
    </row>
    <row r="9" ht="18" customHeight="1" thickBot="1" thickTop="1">
      <c r="A9" s="315" t="inlineStr">
        <is>
          <t>Brick</t>
        </is>
      </c>
      <c r="B9" s="299" t="n"/>
      <c r="C9" s="299" t="n"/>
      <c r="D9" s="299" t="n"/>
      <c r="E9" s="316" t="n"/>
      <c r="F9" s="4" t="n">
        <v>2.994444444444444</v>
      </c>
      <c r="G9" s="5" t="n">
        <v>410.2277777777778</v>
      </c>
      <c r="H9" s="41" t="inlineStr">
        <is>
          <t>Dose</t>
        </is>
      </c>
      <c r="I9" s="138" t="inlineStr">
        <is>
          <t>CPM</t>
        </is>
      </c>
      <c r="J9" s="3" t="n"/>
      <c r="K9" s="3" t="n"/>
      <c r="L9" s="3" t="n"/>
      <c r="M9" s="3" t="n"/>
      <c r="N9" s="240" t="inlineStr">
        <is>
          <t>Alpha</t>
        </is>
      </c>
      <c r="O9" s="317" t="n"/>
      <c r="P9" s="318" t="n"/>
      <c r="Q9" s="242" t="inlineStr">
        <is>
          <t>Beta-Gamma</t>
        </is>
      </c>
      <c r="R9" s="317" t="n"/>
      <c r="S9" s="318" t="n"/>
      <c r="T9" s="242" t="inlineStr">
        <is>
          <t>Alpha</t>
        </is>
      </c>
      <c r="U9" s="317" t="n"/>
      <c r="V9" s="318" t="n"/>
      <c r="W9" s="319" t="inlineStr">
        <is>
          <t>Beta-Gamma</t>
        </is>
      </c>
      <c r="X9" s="317" t="n"/>
      <c r="Y9" s="320" t="n"/>
    </row>
    <row r="10" ht="18" customHeight="1" thickTop="1">
      <c r="A10" s="321" t="inlineStr">
        <is>
          <t>Concrete</t>
        </is>
      </c>
      <c r="B10" s="286" t="n"/>
      <c r="C10" s="286" t="n"/>
      <c r="D10" s="286" t="n"/>
      <c r="E10" s="322" t="n"/>
      <c r="F10" s="4" t="n">
        <v>2.061111111111111</v>
      </c>
      <c r="G10" s="5" t="n">
        <v>228.55</v>
      </c>
      <c r="H10" s="49" t="n"/>
      <c r="I10" s="50" t="n"/>
      <c r="J10" s="172" t="inlineStr">
        <is>
          <t>Instrument Model</t>
        </is>
      </c>
      <c r="K10" s="282" t="n"/>
      <c r="L10" s="282" t="n"/>
      <c r="M10" s="291" t="n"/>
      <c r="N10" s="244" t="inlineStr">
        <is>
          <t>2360/43-93</t>
        </is>
      </c>
      <c r="O10" s="299" t="n"/>
      <c r="P10" s="299" t="n"/>
      <c r="Q10" s="232">
        <f>IF(N10="","",N10)</f>
        <v/>
      </c>
      <c r="R10" s="286" t="n"/>
      <c r="S10" s="286" t="n"/>
      <c r="T10" s="50" t="n">
        <v>3030</v>
      </c>
      <c r="U10" s="282" t="n"/>
      <c r="V10" s="291" t="n"/>
      <c r="W10" s="323">
        <f>IF(T10="","",T10)</f>
        <v/>
      </c>
      <c r="X10" s="286" t="n"/>
      <c r="Y10" s="287" t="n"/>
    </row>
    <row r="11" ht="18" customHeight="1">
      <c r="A11" s="321" t="inlineStr">
        <is>
          <t>Linoleum</t>
        </is>
      </c>
      <c r="B11" s="286" t="n"/>
      <c r="C11" s="286" t="n"/>
      <c r="D11" s="286" t="n"/>
      <c r="E11" s="322" t="n"/>
      <c r="F11" s="4" t="n">
        <v>1.277777777777778</v>
      </c>
      <c r="G11" s="5" t="n">
        <v>185.3722222222222</v>
      </c>
      <c r="H11" s="51" t="n"/>
      <c r="I11" s="52" t="n"/>
      <c r="J11" s="170" t="inlineStr">
        <is>
          <t>Instrument SN</t>
        </is>
      </c>
      <c r="K11" s="286" t="n"/>
      <c r="L11" s="286" t="n"/>
      <c r="M11" s="322" t="n"/>
      <c r="N11" s="200" t="inlineStr">
        <is>
          <t>248145/PR389059</t>
        </is>
      </c>
      <c r="O11" s="286" t="n"/>
      <c r="P11" s="286" t="n"/>
      <c r="Q11" s="232">
        <f>IF(N11="","",N11)</f>
        <v/>
      </c>
      <c r="R11" s="286" t="n"/>
      <c r="S11" s="286" t="n"/>
      <c r="T11" s="324" t="n">
        <v>247862</v>
      </c>
      <c r="U11" s="299" t="n"/>
      <c r="V11" s="316" t="n"/>
      <c r="W11" s="323">
        <f>IF(T11="","",T11)</f>
        <v/>
      </c>
      <c r="X11" s="286" t="n"/>
      <c r="Y11" s="287" t="n"/>
    </row>
    <row r="12" ht="18" customHeight="1">
      <c r="A12" s="321" t="inlineStr">
        <is>
          <t>Drywall</t>
        </is>
      </c>
      <c r="B12" s="286" t="n"/>
      <c r="C12" s="286" t="n"/>
      <c r="D12" s="286" t="n"/>
      <c r="E12" s="322" t="n"/>
      <c r="F12" s="4" t="n">
        <v>0.9888888888888889</v>
      </c>
      <c r="G12" s="5" t="n">
        <v>160.1</v>
      </c>
      <c r="H12" s="325" t="n"/>
      <c r="I12" s="326" t="n"/>
      <c r="J12" s="170" t="inlineStr">
        <is>
          <t>Cal Due Date</t>
        </is>
      </c>
      <c r="K12" s="286" t="n"/>
      <c r="L12" s="286" t="n"/>
      <c r="M12" s="322" t="n"/>
      <c r="N12" s="234" t="n">
        <v>44153</v>
      </c>
      <c r="O12" s="286" t="n"/>
      <c r="P12" s="286" t="n"/>
      <c r="Q12" s="236">
        <f>IF(N12="","",N12)</f>
        <v/>
      </c>
      <c r="R12" s="286" t="n"/>
      <c r="S12" s="286" t="n"/>
      <c r="T12" s="327" t="n">
        <v>44234</v>
      </c>
      <c r="U12" s="286" t="n"/>
      <c r="V12" s="322" t="n"/>
      <c r="W12" s="328">
        <f>IF(T12="","",T12)</f>
        <v/>
      </c>
      <c r="X12" s="286" t="n"/>
      <c r="Y12" s="287" t="n"/>
    </row>
    <row r="13" ht="18" customHeight="1">
      <c r="A13" s="321" t="inlineStr">
        <is>
          <t>Metal</t>
        </is>
      </c>
      <c r="B13" s="286" t="n"/>
      <c r="C13" s="286" t="n"/>
      <c r="D13" s="286" t="n"/>
      <c r="E13" s="322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70" t="inlineStr">
        <is>
          <t>Instrument Efficiency</t>
        </is>
      </c>
      <c r="K13" s="286" t="n"/>
      <c r="L13" s="286" t="n"/>
      <c r="M13" s="322" t="n"/>
      <c r="N13" s="220" t="n">
        <v>0.2196</v>
      </c>
      <c r="O13" s="286" t="n"/>
      <c r="P13" s="286" t="n"/>
      <c r="Q13" s="230" t="n">
        <v>0.3572</v>
      </c>
      <c r="R13" s="286" t="n"/>
      <c r="S13" s="286" t="n"/>
      <c r="T13" s="329" t="n">
        <v>0.3203</v>
      </c>
      <c r="U13" s="286" t="n"/>
      <c r="V13" s="322" t="n"/>
      <c r="W13" s="330" t="n">
        <v>0.384</v>
      </c>
      <c r="X13" s="286" t="n"/>
      <c r="Y13" s="287" t="n"/>
    </row>
    <row r="14" ht="18" customHeight="1">
      <c r="A14" s="321" t="inlineStr">
        <is>
          <t>Ceiling Tile</t>
        </is>
      </c>
      <c r="B14" s="286" t="n"/>
      <c r="C14" s="286" t="n"/>
      <c r="D14" s="286" t="n"/>
      <c r="E14" s="322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70" t="inlineStr">
        <is>
          <t>Probe Correction Factor</t>
        </is>
      </c>
      <c r="K14" s="286" t="n"/>
      <c r="L14" s="286" t="n"/>
      <c r="M14" s="322" t="n"/>
      <c r="N14" s="43" t="n">
        <v>1</v>
      </c>
      <c r="O14" s="286" t="n"/>
      <c r="P14" s="322" t="n"/>
      <c r="Q14" s="193" t="n">
        <v>1</v>
      </c>
      <c r="R14" s="286" t="n"/>
      <c r="S14" s="286" t="n"/>
      <c r="T14" s="43" t="n">
        <v>1</v>
      </c>
      <c r="U14" s="286" t="n"/>
      <c r="V14" s="322" t="n"/>
      <c r="W14" s="331" t="n">
        <v>1</v>
      </c>
      <c r="X14" s="286" t="n"/>
      <c r="Y14" s="287" t="n"/>
    </row>
    <row r="15" ht="18" customHeight="1">
      <c r="A15" s="321" t="inlineStr">
        <is>
          <t>Wood</t>
        </is>
      </c>
      <c r="B15" s="286" t="n"/>
      <c r="C15" s="286" t="n"/>
      <c r="D15" s="286" t="n"/>
      <c r="E15" s="322" t="n"/>
      <c r="F15" s="4" t="n">
        <v>0.8111111111111111</v>
      </c>
      <c r="G15" s="5" t="n">
        <v>160.2388888888889</v>
      </c>
      <c r="H15" s="51" t="n"/>
      <c r="I15" s="52" t="n"/>
      <c r="J15" s="170" t="inlineStr">
        <is>
          <t>Background Count Time (min)</t>
        </is>
      </c>
      <c r="K15" s="286" t="n"/>
      <c r="L15" s="286" t="n"/>
      <c r="M15" s="322" t="n"/>
      <c r="N15" s="43" t="n">
        <v>1</v>
      </c>
      <c r="O15" s="286" t="n"/>
      <c r="P15" s="322" t="n"/>
      <c r="Q15" s="193" t="n">
        <v>1</v>
      </c>
      <c r="R15" s="286" t="n"/>
      <c r="S15" s="286" t="n"/>
      <c r="T15" s="43" t="n">
        <v>60</v>
      </c>
      <c r="U15" s="286" t="n"/>
      <c r="V15" s="322" t="n"/>
      <c r="W15" s="331" t="n">
        <v>60</v>
      </c>
      <c r="X15" s="286" t="n"/>
      <c r="Y15" s="287" t="n"/>
    </row>
    <row r="16" ht="18" customHeight="1">
      <c r="A16" s="332" t="n"/>
      <c r="B16" s="286" t="n"/>
      <c r="C16" s="286" t="n"/>
      <c r="D16" s="286" t="n"/>
      <c r="E16" s="322" t="n"/>
      <c r="F16" s="4" t="n"/>
      <c r="G16" s="5" t="n"/>
      <c r="H16" s="51" t="n"/>
      <c r="I16" s="52" t="n"/>
      <c r="J16" s="170" t="inlineStr">
        <is>
          <t>Sample Count Time (min)</t>
        </is>
      </c>
      <c r="K16" s="286" t="n"/>
      <c r="L16" s="286" t="n"/>
      <c r="M16" s="322" t="n"/>
      <c r="N16" s="43" t="n">
        <v>1</v>
      </c>
      <c r="O16" s="286" t="n"/>
      <c r="P16" s="322" t="n"/>
      <c r="Q16" s="193" t="n">
        <v>1</v>
      </c>
      <c r="R16" s="286" t="n"/>
      <c r="S16" s="286" t="n"/>
      <c r="T16" s="43" t="n">
        <v>1</v>
      </c>
      <c r="U16" s="286" t="n"/>
      <c r="V16" s="322" t="n"/>
      <c r="W16" s="331" t="n">
        <v>1</v>
      </c>
      <c r="X16" s="286" t="n"/>
      <c r="Y16" s="287" t="n"/>
    </row>
    <row r="17" ht="18" customHeight="1">
      <c r="A17" s="332" t="n"/>
      <c r="B17" s="286" t="n"/>
      <c r="C17" s="286" t="n"/>
      <c r="D17" s="286" t="n"/>
      <c r="E17" s="322" t="n"/>
      <c r="F17" s="4" t="n"/>
      <c r="G17" s="5" t="n"/>
      <c r="H17" s="51" t="n"/>
      <c r="I17" s="52" t="n"/>
      <c r="J17" s="170" t="inlineStr">
        <is>
          <t>Instrument Background</t>
        </is>
      </c>
      <c r="K17" s="286" t="n"/>
      <c r="L17" s="286" t="n"/>
      <c r="M17" s="322" t="n"/>
      <c r="N17" s="333" t="n">
        <v>0</v>
      </c>
      <c r="O17" s="286" t="n"/>
      <c r="P17" s="322" t="n"/>
      <c r="Q17" s="223" t="n">
        <v>312</v>
      </c>
      <c r="R17" s="286" t="n"/>
      <c r="S17" s="286" t="n"/>
      <c r="T17" s="52" t="n">
        <v>4</v>
      </c>
      <c r="U17" s="286" t="n"/>
      <c r="V17" s="322" t="n"/>
      <c r="W17" s="334" t="n">
        <v>1496</v>
      </c>
      <c r="X17" s="286" t="n"/>
      <c r="Y17" s="287" t="n"/>
    </row>
    <row r="18" ht="18" customHeight="1" thickBot="1">
      <c r="A18" s="332" t="n"/>
      <c r="B18" s="286" t="n"/>
      <c r="C18" s="286" t="n"/>
      <c r="D18" s="286" t="n"/>
      <c r="E18" s="322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219" t="inlineStr">
        <is>
          <t>MDC</t>
        </is>
      </c>
      <c r="K18" s="302" t="n"/>
      <c r="L18" s="302" t="n"/>
      <c r="M18" s="335" t="n"/>
      <c r="N18" s="336" t="inlineStr">
        <is>
          <t>See Below</t>
        </is>
      </c>
      <c r="O18" s="302" t="n"/>
      <c r="P18" s="302" t="n"/>
      <c r="Q18" s="302" t="n"/>
      <c r="R18" s="302" t="n"/>
      <c r="S18" s="335" t="n"/>
      <c r="T18" s="337">
        <f>IF(ISBLANK(T17)," ",(3+3.29*(((T17/T15)*T16*(1+(T16/T15)))^0.5))/(T13*T14*T16))</f>
        <v/>
      </c>
      <c r="U18" s="302" t="n"/>
      <c r="V18" s="335" t="n"/>
      <c r="W18" s="338">
        <f>IF(ISBLANK(W17)," ",(3+3.29*(((W17/W15)*W16*(1+(W16/W15)))^0.5))/(W13*W14*W16))</f>
        <v/>
      </c>
      <c r="X18" s="302" t="n"/>
      <c r="Y18" s="303" t="n"/>
    </row>
    <row r="19" ht="18" customHeight="1" thickBot="1" thickTop="1">
      <c r="A19" s="339" t="n"/>
      <c r="B19" s="302" t="n"/>
      <c r="C19" s="302" t="n"/>
      <c r="D19" s="302" t="n"/>
      <c r="E19" s="335" t="n"/>
      <c r="F19" s="24" t="n"/>
      <c r="G19" s="25" t="n"/>
      <c r="H19" s="340" t="inlineStr">
        <is>
          <t>Gamma</t>
        </is>
      </c>
      <c r="I19" s="341" t="n"/>
      <c r="J19" s="217" t="inlineStr">
        <is>
          <t>Total Activity</t>
        </is>
      </c>
      <c r="K19" s="342" t="n"/>
      <c r="L19" s="342" t="n"/>
      <c r="M19" s="342" t="n"/>
      <c r="N19" s="342" t="n"/>
      <c r="O19" s="342" t="n"/>
      <c r="P19" s="342" t="n"/>
      <c r="Q19" s="342" t="n"/>
      <c r="R19" s="342" t="n"/>
      <c r="S19" s="341" t="n"/>
      <c r="T19" s="343" t="inlineStr">
        <is>
          <t>Removable Activity</t>
        </is>
      </c>
      <c r="U19" s="342" t="n"/>
      <c r="V19" s="342" t="n"/>
      <c r="W19" s="342" t="n"/>
      <c r="X19" s="342" t="n"/>
      <c r="Y19" s="311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8" t="n"/>
      <c r="D20" s="308" t="n"/>
      <c r="E20" s="308" t="n"/>
      <c r="F20" s="308" t="n"/>
      <c r="G20" s="344" t="n"/>
      <c r="H20" s="41" t="inlineStr">
        <is>
          <t>Dose</t>
        </is>
      </c>
      <c r="I20" s="46" t="inlineStr">
        <is>
          <t>CPM</t>
        </is>
      </c>
      <c r="J20" s="173" t="inlineStr">
        <is>
          <t>Alpha</t>
        </is>
      </c>
      <c r="K20" s="317" t="n"/>
      <c r="L20" s="317" t="n"/>
      <c r="M20" s="317" t="n"/>
      <c r="N20" s="317" t="n"/>
      <c r="O20" s="345" t="inlineStr">
        <is>
          <t>Beta-Gamma</t>
        </is>
      </c>
      <c r="P20" s="317" t="n"/>
      <c r="Q20" s="317" t="n"/>
      <c r="R20" s="317" t="n"/>
      <c r="S20" s="318" t="n"/>
      <c r="T20" s="346" t="inlineStr">
        <is>
          <t>Alpha</t>
        </is>
      </c>
      <c r="U20" s="347" t="n"/>
      <c r="V20" s="348" t="n"/>
      <c r="W20" s="319" t="inlineStr">
        <is>
          <t>Beta-Gamma</t>
        </is>
      </c>
      <c r="X20" s="317" t="n"/>
      <c r="Y20" s="320" t="n"/>
    </row>
    <row r="21" ht="49.9" customHeight="1" thickBot="1" thickTop="1">
      <c r="A21" s="6" t="inlineStr">
        <is>
          <t>No</t>
        </is>
      </c>
      <c r="B21" s="349" t="inlineStr">
        <is>
          <t>Description/Location</t>
        </is>
      </c>
      <c r="C21" s="308" t="n"/>
      <c r="D21" s="308" t="n"/>
      <c r="E21" s="308" t="n"/>
      <c r="F21" s="308" t="n"/>
      <c r="G21" s="309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50" t="inlineStr">
        <is>
          <t>North concrete wall</t>
        </is>
      </c>
      <c r="C22" s="282" t="n"/>
      <c r="D22" s="282" t="n"/>
      <c r="E22" s="282" t="n"/>
      <c r="F22" s="282" t="n"/>
      <c r="G22" s="291" t="n"/>
      <c r="H22" s="54" t="n"/>
      <c r="I22" s="55" t="n"/>
      <c r="J22" s="56" t="n">
        <v>1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1139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33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51" t="inlineStr">
        <is>
          <t>North concrete wall</t>
        </is>
      </c>
      <c r="C23" s="286" t="n"/>
      <c r="D23" s="286" t="n"/>
      <c r="E23" s="286" t="n"/>
      <c r="F23" s="286" t="n"/>
      <c r="G23" s="322" t="n"/>
      <c r="H23" s="58" t="n"/>
      <c r="I23" s="59" t="n"/>
      <c r="J23" s="60" t="n">
        <v>3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427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38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51" t="inlineStr">
        <is>
          <t>North concrete wall</t>
        </is>
      </c>
      <c r="C24" s="286" t="n"/>
      <c r="D24" s="286" t="n"/>
      <c r="E24" s="286" t="n"/>
      <c r="F24" s="286" t="n"/>
      <c r="G24" s="322" t="n"/>
      <c r="H24" s="58" t="n"/>
      <c r="I24" s="59" t="n"/>
      <c r="J24" s="60" t="n">
        <v>2</v>
      </c>
      <c r="K24" s="67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490</v>
      </c>
      <c r="P24" s="70" t="n">
        <v>229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26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51" t="inlineStr">
        <is>
          <t xml:space="preserve">North metal door </t>
        </is>
      </c>
      <c r="C25" s="286" t="n"/>
      <c r="D25" s="286" t="n"/>
      <c r="E25" s="286" t="n"/>
      <c r="F25" s="286" t="n"/>
      <c r="G25" s="322" t="n"/>
      <c r="H25" s="58" t="n"/>
      <c r="I25" s="59" t="n"/>
      <c r="J25" s="60" t="n">
        <v>2</v>
      </c>
      <c r="K25" s="67" t="n">
        <v>1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627</v>
      </c>
      <c r="P25" s="70" t="n">
        <v>156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24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>
        <v>5</v>
      </c>
      <c r="B26" s="351" t="inlineStr">
        <is>
          <t>North concrete wall vent post</t>
        </is>
      </c>
      <c r="C26" s="286" t="n"/>
      <c r="D26" s="286" t="n"/>
      <c r="E26" s="286" t="n"/>
      <c r="F26" s="286" t="n"/>
      <c r="G26" s="322" t="n"/>
      <c r="H26" s="58" t="n"/>
      <c r="I26" s="59" t="n"/>
      <c r="J26" s="60" t="n">
        <v>1</v>
      </c>
      <c r="K26" s="67" t="n">
        <v>0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>
        <v>980</v>
      </c>
      <c r="P26" s="70" t="n">
        <v>312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>
        <v>0</v>
      </c>
      <c r="U26" s="31">
        <f>IF(ISBLANK(T26)," ",(T26/$T$16)-($T$17/$T$15))</f>
        <v/>
      </c>
      <c r="V26" s="32">
        <f>IF(ISBLANK(T26), " ", (U26/T$13))</f>
        <v/>
      </c>
      <c r="W26" s="60" t="n">
        <v>30</v>
      </c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>
        <v>6</v>
      </c>
      <c r="B27" s="351" t="inlineStr">
        <is>
          <t>North concrete wall vent post</t>
        </is>
      </c>
      <c r="C27" s="286" t="n"/>
      <c r="D27" s="286" t="n"/>
      <c r="E27" s="286" t="n"/>
      <c r="F27" s="286" t="n"/>
      <c r="G27" s="322" t="n"/>
      <c r="H27" s="58" t="n"/>
      <c r="I27" s="59" t="n"/>
      <c r="J27" s="60" t="n">
        <v>2</v>
      </c>
      <c r="K27" s="67" t="n">
        <v>0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>
        <v>947</v>
      </c>
      <c r="P27" s="70" t="n">
        <v>312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>
        <v>0</v>
      </c>
      <c r="U27" s="31">
        <f>IF(ISBLANK(T27)," ",(T27/$T$16)-($T$17/$T$15))</f>
        <v/>
      </c>
      <c r="V27" s="32">
        <f>IF(ISBLANK(T27), " ", (U27/T$13))</f>
        <v/>
      </c>
      <c r="W27" s="60" t="n">
        <v>31</v>
      </c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/>
      <c r="B28" s="351" t="n"/>
      <c r="C28" s="286" t="n"/>
      <c r="D28" s="286" t="n"/>
      <c r="E28" s="286" t="n"/>
      <c r="F28" s="286" t="n"/>
      <c r="G28" s="322" t="n"/>
      <c r="H28" s="58" t="n"/>
      <c r="I28" s="59" t="n"/>
      <c r="J28" s="60" t="n"/>
      <c r="K28" s="67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/>
      <c r="P28" s="70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/>
      <c r="U28" s="31">
        <f>IF(ISBLANK(T28)," ",(T28/$T$16)-($T$17/$T$15))</f>
        <v/>
      </c>
      <c r="V28" s="32">
        <f>IF(ISBLANK(T28), " ", (U28/T$13))</f>
        <v/>
      </c>
      <c r="W28" s="60" t="n"/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51" t="n"/>
      <c r="C29" s="286" t="n"/>
      <c r="D29" s="286" t="n"/>
      <c r="E29" s="286" t="n"/>
      <c r="F29" s="286" t="n"/>
      <c r="G29" s="322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51" t="n"/>
      <c r="C30" s="286" t="n"/>
      <c r="D30" s="286" t="n"/>
      <c r="E30" s="286" t="n"/>
      <c r="F30" s="286" t="n"/>
      <c r="G30" s="322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51" t="n"/>
      <c r="C31" s="286" t="n"/>
      <c r="D31" s="286" t="n"/>
      <c r="E31" s="286" t="n"/>
      <c r="F31" s="286" t="n"/>
      <c r="G31" s="322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51" t="n"/>
      <c r="C32" s="286" t="n"/>
      <c r="D32" s="286" t="n"/>
      <c r="E32" s="286" t="n"/>
      <c r="F32" s="286" t="n"/>
      <c r="G32" s="322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51" t="n"/>
      <c r="C33" s="286" t="n"/>
      <c r="D33" s="286" t="n"/>
      <c r="E33" s="286" t="n"/>
      <c r="F33" s="286" t="n"/>
      <c r="G33" s="322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51" t="n"/>
      <c r="C34" s="286" t="n"/>
      <c r="D34" s="286" t="n"/>
      <c r="E34" s="286" t="n"/>
      <c r="F34" s="286" t="n"/>
      <c r="G34" s="322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51" t="n"/>
      <c r="C35" s="286" t="n"/>
      <c r="D35" s="286" t="n"/>
      <c r="E35" s="286" t="n"/>
      <c r="F35" s="286" t="n"/>
      <c r="G35" s="322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51" t="n"/>
      <c r="C36" s="286" t="n"/>
      <c r="D36" s="286" t="n"/>
      <c r="E36" s="286" t="n"/>
      <c r="F36" s="286" t="n"/>
      <c r="G36" s="322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51" t="n"/>
      <c r="C37" s="286" t="n"/>
      <c r="D37" s="286" t="n"/>
      <c r="E37" s="286" t="n"/>
      <c r="F37" s="286" t="n"/>
      <c r="G37" s="322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51" t="n"/>
      <c r="C38" s="286" t="n"/>
      <c r="D38" s="286" t="n"/>
      <c r="E38" s="286" t="n"/>
      <c r="F38" s="286" t="n"/>
      <c r="G38" s="322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51" t="n"/>
      <c r="C39" s="286" t="n"/>
      <c r="D39" s="286" t="n"/>
      <c r="E39" s="286" t="n"/>
      <c r="F39" s="286" t="n"/>
      <c r="G39" s="322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51" t="n"/>
      <c r="C40" s="286" t="n"/>
      <c r="D40" s="286" t="n"/>
      <c r="E40" s="286" t="n"/>
      <c r="F40" s="286" t="n"/>
      <c r="G40" s="322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52" t="n"/>
      <c r="C41" s="302" t="n"/>
      <c r="D41" s="302" t="n"/>
      <c r="E41" s="302" t="n"/>
      <c r="F41" s="302" t="n"/>
      <c r="G41" s="335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K45" sqref="K45:Y45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58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7" t="n"/>
      <c r="V1" s="297" t="n"/>
      <c r="W1" s="297" t="n"/>
      <c r="X1" s="297" t="n"/>
      <c r="Y1" s="297" t="n"/>
      <c r="Z1" s="297" t="n"/>
      <c r="AA1" s="297" t="n"/>
      <c r="AB1" s="297" t="n"/>
      <c r="AC1" s="297" t="n"/>
      <c r="AD1" s="297" t="n"/>
      <c r="AE1" s="297" t="n"/>
      <c r="AF1" s="297" t="n"/>
      <c r="AG1" s="297" t="n"/>
      <c r="AH1" s="297" t="n"/>
      <c r="AI1" s="297" t="n"/>
      <c r="AJ1" s="297" t="n"/>
      <c r="AK1" s="297" t="n"/>
      <c r="AL1" s="297" t="n"/>
      <c r="AM1" s="297" t="n"/>
      <c r="AN1" s="297" t="n"/>
      <c r="AO1" s="297" t="n"/>
      <c r="AP1" s="297" t="n"/>
      <c r="AQ1" s="297" t="n"/>
      <c r="AR1" s="297" t="n"/>
      <c r="AS1" s="297" t="n"/>
      <c r="AT1" s="297" t="n"/>
      <c r="AU1" s="297" t="n"/>
      <c r="AV1" s="297" t="n"/>
      <c r="AW1" s="297" t="n"/>
      <c r="AX1" s="297" t="n"/>
      <c r="AY1" s="297" t="n"/>
      <c r="AZ1" s="297" t="n"/>
      <c r="BA1" s="297" t="n"/>
      <c r="BB1" s="297" t="n"/>
      <c r="BC1" s="297" t="n"/>
      <c r="BD1" s="297" t="n"/>
      <c r="BE1" s="297" t="n"/>
      <c r="BF1" s="297" t="n"/>
      <c r="BG1" s="297" t="n"/>
      <c r="BH1" s="297" t="n"/>
      <c r="BI1" s="297" t="n"/>
      <c r="BJ1" s="297" t="n"/>
      <c r="BK1" s="297" t="n"/>
      <c r="BL1" s="297" t="n"/>
      <c r="BM1" s="297" t="n"/>
      <c r="BN1" s="297" t="n"/>
      <c r="BO1" s="297" t="n"/>
      <c r="BP1" s="297" t="n"/>
      <c r="BQ1" s="297" t="n"/>
      <c r="BR1" s="297" t="n"/>
      <c r="BS1" s="297" t="n"/>
      <c r="BT1" s="297" t="n"/>
      <c r="BU1" s="297" t="n"/>
      <c r="BV1" s="297" t="n"/>
      <c r="BW1" s="297" t="n"/>
      <c r="BX1" s="297" t="n"/>
      <c r="BY1" s="297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0" t="inlineStr">
        <is>
          <t>Survey No</t>
        </is>
      </c>
      <c r="B38" s="282" t="n"/>
      <c r="C38" s="282" t="n"/>
      <c r="D38" s="282" t="n"/>
      <c r="E38" s="282" t="n"/>
      <c r="F38" s="282" t="n"/>
      <c r="G38" s="282" t="n"/>
      <c r="H38" s="282" t="n"/>
      <c r="I38" s="282" t="n"/>
      <c r="J38" s="291" t="n"/>
      <c r="K38" s="353" t="inlineStr">
        <is>
          <t>INIS-030620-1456</t>
        </is>
      </c>
      <c r="L38" s="282" t="n"/>
      <c r="M38" s="282" t="n"/>
      <c r="N38" s="282" t="n"/>
      <c r="O38" s="282" t="n"/>
      <c r="P38" s="282" t="n"/>
      <c r="Q38" s="282" t="n"/>
      <c r="R38" s="282" t="n"/>
      <c r="S38" s="282" t="n"/>
      <c r="T38" s="282" t="n"/>
      <c r="U38" s="282" t="n"/>
      <c r="V38" s="282" t="n"/>
      <c r="W38" s="282" t="n"/>
      <c r="X38" s="282" t="n"/>
      <c r="Y38" s="283" t="n"/>
      <c r="Z38" s="354" t="n"/>
      <c r="AA38" s="355" t="n"/>
      <c r="AB38" s="355" t="n"/>
      <c r="AC38" s="355" t="n"/>
      <c r="AD38" s="355" t="n"/>
      <c r="AE38" s="355" t="n"/>
      <c r="AF38" s="355" t="n"/>
      <c r="AG38" s="355" t="n"/>
      <c r="AH38" s="355" t="n"/>
      <c r="AI38" s="355" t="n"/>
      <c r="AJ38" s="355" t="n"/>
      <c r="AK38" s="355" t="n"/>
      <c r="AL38" s="355" t="n"/>
      <c r="AM38" s="355" t="n"/>
      <c r="AN38" s="355" t="n"/>
      <c r="AO38" s="355" t="n"/>
      <c r="AP38" s="355" t="n"/>
      <c r="AQ38" s="355" t="n"/>
      <c r="AR38" s="355" t="n"/>
      <c r="AS38" s="355" t="n"/>
      <c r="AT38" s="355" t="n"/>
      <c r="AU38" s="355" t="n"/>
      <c r="AV38" s="355" t="n"/>
      <c r="AW38" s="355" t="n"/>
      <c r="AX38" s="355" t="n"/>
      <c r="AY38" s="355" t="n"/>
      <c r="AZ38" s="355" t="n"/>
      <c r="BA38" s="355" t="n"/>
      <c r="BB38" s="355" t="n"/>
      <c r="BC38" s="355" t="n"/>
      <c r="BD38" s="355" t="n"/>
      <c r="BE38" s="355" t="n"/>
      <c r="BF38" s="355" t="n"/>
      <c r="BG38" s="355" t="n"/>
      <c r="BH38" s="355" t="n"/>
      <c r="BI38" s="355" t="n"/>
      <c r="BJ38" s="355" t="n"/>
      <c r="BK38" s="355" t="n"/>
      <c r="BL38" s="355" t="n"/>
      <c r="BM38" s="355" t="n"/>
      <c r="BN38" s="355" t="n"/>
      <c r="BO38" s="355" t="n"/>
      <c r="BP38" s="355" t="n"/>
      <c r="BQ38" s="355" t="n"/>
      <c r="BR38" s="355" t="n"/>
      <c r="BS38" s="355" t="n"/>
      <c r="BT38" s="355" t="n"/>
      <c r="BU38" s="355" t="n"/>
      <c r="BV38" s="355" t="n"/>
      <c r="BW38" s="355" t="n"/>
      <c r="BX38" s="355" t="n"/>
      <c r="BY38" s="356" t="n"/>
    </row>
    <row r="39" ht="12" customHeight="1">
      <c r="A39" s="321" t="inlineStr">
        <is>
          <t>Date</t>
        </is>
      </c>
      <c r="B39" s="286" t="n"/>
      <c r="C39" s="286" t="n"/>
      <c r="D39" s="286" t="n"/>
      <c r="E39" s="286" t="n"/>
      <c r="F39" s="286" t="n"/>
      <c r="G39" s="286" t="n"/>
      <c r="H39" s="286" t="n"/>
      <c r="I39" s="286" t="n"/>
      <c r="J39" s="322" t="n"/>
      <c r="K39" s="357" t="n">
        <v>43895</v>
      </c>
      <c r="L39" s="286" t="n"/>
      <c r="M39" s="286" t="n"/>
      <c r="N39" s="286" t="n"/>
      <c r="O39" s="286" t="n"/>
      <c r="P39" s="286" t="n"/>
      <c r="Q39" s="286" t="n"/>
      <c r="R39" s="286" t="n"/>
      <c r="S39" s="286" t="n"/>
      <c r="T39" s="286" t="n"/>
      <c r="U39" s="286" t="n"/>
      <c r="V39" s="286" t="n"/>
      <c r="W39" s="286" t="n"/>
      <c r="X39" s="286" t="n"/>
      <c r="Y39" s="287" t="n"/>
      <c r="Z39" s="358" t="n"/>
      <c r="BY39" s="359" t="n"/>
    </row>
    <row r="40" ht="12" customHeight="1">
      <c r="A40" s="321" t="inlineStr">
        <is>
          <t>Survey Tech</t>
        </is>
      </c>
      <c r="B40" s="286" t="n"/>
      <c r="C40" s="286" t="n"/>
      <c r="D40" s="286" t="n"/>
      <c r="E40" s="286" t="n"/>
      <c r="F40" s="286" t="n"/>
      <c r="G40" s="286" t="n"/>
      <c r="H40" s="286" t="n"/>
      <c r="I40" s="286" t="n"/>
      <c r="J40" s="322" t="n"/>
      <c r="K40" s="360" t="inlineStr">
        <is>
          <t>J. Cuevas</t>
        </is>
      </c>
      <c r="L40" s="286" t="n"/>
      <c r="M40" s="286" t="n"/>
      <c r="N40" s="286" t="n"/>
      <c r="O40" s="286" t="n"/>
      <c r="P40" s="286" t="n"/>
      <c r="Q40" s="286" t="n"/>
      <c r="R40" s="286" t="n"/>
      <c r="S40" s="286" t="n"/>
      <c r="T40" s="286" t="n"/>
      <c r="U40" s="286" t="n"/>
      <c r="V40" s="286" t="n"/>
      <c r="W40" s="286" t="n"/>
      <c r="X40" s="286" t="n"/>
      <c r="Y40" s="287" t="n"/>
      <c r="Z40" s="358" t="n"/>
      <c r="BY40" s="359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1" t="inlineStr">
        <is>
          <t>Count Room Tech</t>
        </is>
      </c>
      <c r="B41" s="286" t="n"/>
      <c r="C41" s="286" t="n"/>
      <c r="D41" s="286" t="n"/>
      <c r="E41" s="286" t="n"/>
      <c r="F41" s="286" t="n"/>
      <c r="G41" s="286" t="n"/>
      <c r="H41" s="286" t="n"/>
      <c r="I41" s="286" t="n"/>
      <c r="J41" s="322" t="n"/>
      <c r="K41" s="360" t="inlineStr">
        <is>
          <t>P. Ray</t>
        </is>
      </c>
      <c r="L41" s="286" t="n"/>
      <c r="M41" s="286" t="n"/>
      <c r="N41" s="286" t="n"/>
      <c r="O41" s="286" t="n"/>
      <c r="P41" s="286" t="n"/>
      <c r="Q41" s="286" t="n"/>
      <c r="R41" s="286" t="n"/>
      <c r="S41" s="286" t="n"/>
      <c r="T41" s="286" t="n"/>
      <c r="U41" s="286" t="n"/>
      <c r="V41" s="286" t="n"/>
      <c r="W41" s="286" t="n"/>
      <c r="X41" s="286" t="n"/>
      <c r="Y41" s="287" t="n"/>
      <c r="Z41" s="358" t="n"/>
      <c r="BY41" s="359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1" t="inlineStr">
        <is>
          <t>Date Counted</t>
        </is>
      </c>
      <c r="B42" s="286" t="n"/>
      <c r="C42" s="286" t="n"/>
      <c r="D42" s="286" t="n"/>
      <c r="E42" s="286" t="n"/>
      <c r="F42" s="286" t="n"/>
      <c r="G42" s="286" t="n"/>
      <c r="H42" s="286" t="n"/>
      <c r="I42" s="286" t="n"/>
      <c r="J42" s="322" t="n"/>
      <c r="K42" s="357" t="n">
        <v>43896</v>
      </c>
      <c r="L42" s="286" t="n"/>
      <c r="M42" s="286" t="n"/>
      <c r="N42" s="286" t="n"/>
      <c r="O42" s="286" t="n"/>
      <c r="P42" s="286" t="n"/>
      <c r="Q42" s="286" t="n"/>
      <c r="R42" s="286" t="n"/>
      <c r="S42" s="286" t="n"/>
      <c r="T42" s="286" t="n"/>
      <c r="U42" s="286" t="n"/>
      <c r="V42" s="286" t="n"/>
      <c r="W42" s="286" t="n"/>
      <c r="X42" s="286" t="n"/>
      <c r="Y42" s="287" t="n"/>
      <c r="Z42" s="358" t="n"/>
      <c r="BY42" s="359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1" t="inlineStr">
        <is>
          <t>Survey Type</t>
        </is>
      </c>
      <c r="B43" s="286" t="n"/>
      <c r="C43" s="286" t="n"/>
      <c r="D43" s="286" t="n"/>
      <c r="E43" s="286" t="n"/>
      <c r="F43" s="286" t="n"/>
      <c r="G43" s="286" t="n"/>
      <c r="H43" s="286" t="n"/>
      <c r="I43" s="286" t="n"/>
      <c r="J43" s="322" t="n"/>
      <c r="K43" s="360" t="inlineStr">
        <is>
          <t>Characterization</t>
        </is>
      </c>
      <c r="L43" s="286" t="n"/>
      <c r="M43" s="286" t="n"/>
      <c r="N43" s="286" t="n"/>
      <c r="O43" s="286" t="n"/>
      <c r="P43" s="286" t="n"/>
      <c r="Q43" s="286" t="n"/>
      <c r="R43" s="286" t="n"/>
      <c r="S43" s="286" t="n"/>
      <c r="T43" s="286" t="n"/>
      <c r="U43" s="286" t="n"/>
      <c r="V43" s="286" t="n"/>
      <c r="W43" s="286" t="n"/>
      <c r="X43" s="286" t="n"/>
      <c r="Y43" s="287" t="n"/>
      <c r="Z43" s="358" t="n"/>
      <c r="BY43" s="359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1" t="inlineStr">
        <is>
          <t>Level of Posting</t>
        </is>
      </c>
      <c r="B44" s="286" t="n"/>
      <c r="C44" s="286" t="n"/>
      <c r="D44" s="286" t="n"/>
      <c r="E44" s="286" t="n"/>
      <c r="F44" s="286" t="n"/>
      <c r="G44" s="286" t="n"/>
      <c r="H44" s="286" t="n"/>
      <c r="I44" s="286" t="n"/>
      <c r="J44" s="322" t="n"/>
      <c r="K44" s="360" t="inlineStr">
        <is>
          <t>CA</t>
        </is>
      </c>
      <c r="L44" s="286" t="n"/>
      <c r="M44" s="286" t="n"/>
      <c r="N44" s="286" t="n"/>
      <c r="O44" s="286" t="n"/>
      <c r="P44" s="286" t="n"/>
      <c r="Q44" s="286" t="n"/>
      <c r="R44" s="286" t="n"/>
      <c r="S44" s="286" t="n"/>
      <c r="T44" s="286" t="n"/>
      <c r="U44" s="286" t="n"/>
      <c r="V44" s="286" t="n"/>
      <c r="W44" s="286" t="n"/>
      <c r="X44" s="286" t="n"/>
      <c r="Y44" s="287" t="n"/>
      <c r="Z44" s="358" t="n"/>
      <c r="BY44" s="359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1" t="inlineStr">
        <is>
          <t>Comments</t>
        </is>
      </c>
      <c r="B45" s="302" t="n"/>
      <c r="C45" s="302" t="n"/>
      <c r="D45" s="302" t="n"/>
      <c r="E45" s="302" t="n"/>
      <c r="F45" s="302" t="n"/>
      <c r="G45" s="302" t="n"/>
      <c r="H45" s="302" t="n"/>
      <c r="I45" s="302" t="n"/>
      <c r="J45" s="335" t="n"/>
      <c r="K45" s="362" t="n"/>
      <c r="L45" s="302" t="n"/>
      <c r="M45" s="302" t="n"/>
      <c r="N45" s="302" t="n"/>
      <c r="O45" s="302" t="n"/>
      <c r="P45" s="302" t="n"/>
      <c r="Q45" s="302" t="n"/>
      <c r="R45" s="302" t="n"/>
      <c r="S45" s="302" t="n"/>
      <c r="T45" s="302" t="n"/>
      <c r="U45" s="302" t="n"/>
      <c r="V45" s="302" t="n"/>
      <c r="W45" s="302" t="n"/>
      <c r="X45" s="302" t="n"/>
      <c r="Y45" s="303" t="n"/>
      <c r="Z45" s="296" t="n"/>
      <c r="AA45" s="297" t="n"/>
      <c r="AB45" s="297" t="n"/>
      <c r="AC45" s="297" t="n"/>
      <c r="AD45" s="297" t="n"/>
      <c r="AE45" s="297" t="n"/>
      <c r="AF45" s="297" t="n"/>
      <c r="AG45" s="297" t="n"/>
      <c r="AH45" s="297" t="n"/>
      <c r="AI45" s="297" t="n"/>
      <c r="AJ45" s="297" t="n"/>
      <c r="AK45" s="297" t="n"/>
      <c r="AL45" s="297" t="n"/>
      <c r="AM45" s="297" t="n"/>
      <c r="AN45" s="297" t="n"/>
      <c r="AO45" s="297" t="n"/>
      <c r="AP45" s="297" t="n"/>
      <c r="AQ45" s="297" t="n"/>
      <c r="AR45" s="297" t="n"/>
      <c r="AS45" s="297" t="n"/>
      <c r="AT45" s="297" t="n"/>
      <c r="AU45" s="297" t="n"/>
      <c r="AV45" s="297" t="n"/>
      <c r="AW45" s="297" t="n"/>
      <c r="AX45" s="297" t="n"/>
      <c r="AY45" s="297" t="n"/>
      <c r="AZ45" s="297" t="n"/>
      <c r="BA45" s="297" t="n"/>
      <c r="BB45" s="297" t="n"/>
      <c r="BC45" s="297" t="n"/>
      <c r="BD45" s="297" t="n"/>
      <c r="BE45" s="297" t="n"/>
      <c r="BF45" s="297" t="n"/>
      <c r="BG45" s="297" t="n"/>
      <c r="BH45" s="297" t="n"/>
      <c r="BI45" s="297" t="n"/>
      <c r="BJ45" s="297" t="n"/>
      <c r="BK45" s="297" t="n"/>
      <c r="BL45" s="297" t="n"/>
      <c r="BM45" s="297" t="n"/>
      <c r="BN45" s="297" t="n"/>
      <c r="BO45" s="297" t="n"/>
      <c r="BP45" s="297" t="n"/>
      <c r="BQ45" s="297" t="n"/>
      <c r="BR45" s="297" t="n"/>
      <c r="BS45" s="297" t="n"/>
      <c r="BT45" s="297" t="n"/>
      <c r="BU45" s="297" t="n"/>
      <c r="BV45" s="297" t="n"/>
      <c r="BW45" s="297" t="n"/>
      <c r="BX45" s="297" t="n"/>
      <c r="BY45" s="306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8">
    <mergeCell ref="A44:J44"/>
    <mergeCell ref="K44:Y44"/>
    <mergeCell ref="A1:BY1"/>
    <mergeCell ref="A38:J38"/>
    <mergeCell ref="K38:Y38"/>
    <mergeCell ref="Z38:BY45"/>
    <mergeCell ref="A39:J39"/>
    <mergeCell ref="K39:Y39"/>
    <mergeCell ref="A40:J40"/>
    <mergeCell ref="K40:Y40"/>
    <mergeCell ref="A41:J41"/>
    <mergeCell ref="K41:Y41"/>
    <mergeCell ref="A45:J45"/>
    <mergeCell ref="K45:Y45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12" sqref="A12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58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7" t="n"/>
      <c r="V1" s="297" t="n"/>
      <c r="W1" s="297" t="n"/>
      <c r="X1" s="297" t="n"/>
      <c r="Y1" s="297" t="n"/>
      <c r="Z1" s="297" t="n"/>
      <c r="AA1" s="297" t="n"/>
      <c r="AB1" s="297" t="n"/>
      <c r="AC1" s="297" t="n"/>
      <c r="AD1" s="297" t="n"/>
      <c r="AE1" s="297" t="n"/>
      <c r="AF1" s="297" t="n"/>
      <c r="AG1" s="297" t="n"/>
      <c r="AH1" s="297" t="n"/>
      <c r="AI1" s="297" t="n"/>
      <c r="AJ1" s="297" t="n"/>
      <c r="AK1" s="297" t="n"/>
      <c r="AL1" s="297" t="n"/>
      <c r="AM1" s="297" t="n"/>
      <c r="AN1" s="297" t="n"/>
      <c r="AO1" s="297" t="n"/>
      <c r="AP1" s="297" t="n"/>
      <c r="AQ1" s="297" t="n"/>
      <c r="AR1" s="297" t="n"/>
      <c r="AS1" s="297" t="n"/>
      <c r="AT1" s="297" t="n"/>
      <c r="AU1" s="297" t="n"/>
      <c r="AV1" s="297" t="n"/>
      <c r="AW1" s="297" t="n"/>
      <c r="AX1" s="297" t="n"/>
      <c r="AY1" s="297" t="n"/>
      <c r="AZ1" s="297" t="n"/>
      <c r="BA1" s="297" t="n"/>
      <c r="BB1" s="297" t="n"/>
      <c r="BC1" s="297" t="n"/>
      <c r="BD1" s="297" t="n"/>
      <c r="BE1" s="297" t="n"/>
      <c r="BF1" s="297" t="n"/>
      <c r="BG1" s="297" t="n"/>
      <c r="BH1" s="297" t="n"/>
      <c r="BI1" s="297" t="n"/>
      <c r="BJ1" s="297" t="n"/>
      <c r="BK1" s="297" t="n"/>
      <c r="BL1" s="297" t="n"/>
      <c r="BM1" s="297" t="n"/>
      <c r="BN1" s="297" t="n"/>
      <c r="BO1" s="297" t="n"/>
      <c r="BP1" s="297" t="n"/>
      <c r="BQ1" s="297" t="n"/>
      <c r="BR1" s="297" t="n"/>
      <c r="BS1" s="297" t="n"/>
      <c r="BT1" s="297" t="n"/>
      <c r="BU1" s="297" t="n"/>
      <c r="BV1" s="297" t="n"/>
      <c r="BW1" s="297" t="n"/>
      <c r="BX1" s="297" t="n"/>
      <c r="BY1" s="297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0" t="inlineStr">
        <is>
          <t>Survey No</t>
        </is>
      </c>
      <c r="B38" s="282" t="n"/>
      <c r="C38" s="282" t="n"/>
      <c r="D38" s="282" t="n"/>
      <c r="E38" s="282" t="n"/>
      <c r="F38" s="282" t="n"/>
      <c r="G38" s="282" t="n"/>
      <c r="H38" s="282" t="n"/>
      <c r="I38" s="282" t="n"/>
      <c r="J38" s="291" t="n"/>
      <c r="K38" s="353" t="inlineStr">
        <is>
          <t>INIS-030620-1456</t>
        </is>
      </c>
      <c r="L38" s="282" t="n"/>
      <c r="M38" s="282" t="n"/>
      <c r="N38" s="282" t="n"/>
      <c r="O38" s="282" t="n"/>
      <c r="P38" s="282" t="n"/>
      <c r="Q38" s="282" t="n"/>
      <c r="R38" s="282" t="n"/>
      <c r="S38" s="282" t="n"/>
      <c r="T38" s="282" t="n"/>
      <c r="U38" s="282" t="n"/>
      <c r="V38" s="282" t="n"/>
      <c r="W38" s="282" t="n"/>
      <c r="X38" s="282" t="n"/>
      <c r="Y38" s="283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1" t="inlineStr">
        <is>
          <t>Date</t>
        </is>
      </c>
      <c r="B39" s="286" t="n"/>
      <c r="C39" s="286" t="n"/>
      <c r="D39" s="286" t="n"/>
      <c r="E39" s="286" t="n"/>
      <c r="F39" s="286" t="n"/>
      <c r="G39" s="286" t="n"/>
      <c r="H39" s="286" t="n"/>
      <c r="I39" s="286" t="n"/>
      <c r="J39" s="322" t="n"/>
      <c r="K39" s="357" t="n">
        <v>43895</v>
      </c>
      <c r="L39" s="286" t="n"/>
      <c r="M39" s="286" t="n"/>
      <c r="N39" s="286" t="n"/>
      <c r="O39" s="286" t="n"/>
      <c r="P39" s="286" t="n"/>
      <c r="Q39" s="286" t="n"/>
      <c r="R39" s="286" t="n"/>
      <c r="S39" s="286" t="n"/>
      <c r="T39" s="286" t="n"/>
      <c r="U39" s="286" t="n"/>
      <c r="V39" s="286" t="n"/>
      <c r="W39" s="286" t="n"/>
      <c r="X39" s="286" t="n"/>
      <c r="Y39" s="287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1" t="inlineStr">
        <is>
          <t>Survey Tech</t>
        </is>
      </c>
      <c r="B40" s="286" t="n"/>
      <c r="C40" s="286" t="n"/>
      <c r="D40" s="286" t="n"/>
      <c r="E40" s="286" t="n"/>
      <c r="F40" s="286" t="n"/>
      <c r="G40" s="286" t="n"/>
      <c r="H40" s="286" t="n"/>
      <c r="I40" s="286" t="n"/>
      <c r="J40" s="322" t="n"/>
      <c r="K40" s="360" t="inlineStr">
        <is>
          <t>J. Cuevas</t>
        </is>
      </c>
      <c r="L40" s="286" t="n"/>
      <c r="M40" s="286" t="n"/>
      <c r="N40" s="286" t="n"/>
      <c r="O40" s="286" t="n"/>
      <c r="P40" s="286" t="n"/>
      <c r="Q40" s="286" t="n"/>
      <c r="R40" s="286" t="n"/>
      <c r="S40" s="286" t="n"/>
      <c r="T40" s="286" t="n"/>
      <c r="U40" s="286" t="n"/>
      <c r="V40" s="286" t="n"/>
      <c r="W40" s="286" t="n"/>
      <c r="X40" s="286" t="n"/>
      <c r="Y40" s="287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1" t="inlineStr">
        <is>
          <t>Count Room Tech</t>
        </is>
      </c>
      <c r="B41" s="286" t="n"/>
      <c r="C41" s="286" t="n"/>
      <c r="D41" s="286" t="n"/>
      <c r="E41" s="286" t="n"/>
      <c r="F41" s="286" t="n"/>
      <c r="G41" s="286" t="n"/>
      <c r="H41" s="286" t="n"/>
      <c r="I41" s="286" t="n"/>
      <c r="J41" s="322" t="n"/>
      <c r="K41" s="360" t="inlineStr">
        <is>
          <t>P. Ray</t>
        </is>
      </c>
      <c r="L41" s="286" t="n"/>
      <c r="M41" s="286" t="n"/>
      <c r="N41" s="286" t="n"/>
      <c r="O41" s="286" t="n"/>
      <c r="P41" s="286" t="n"/>
      <c r="Q41" s="286" t="n"/>
      <c r="R41" s="286" t="n"/>
      <c r="S41" s="286" t="n"/>
      <c r="T41" s="286" t="n"/>
      <c r="U41" s="286" t="n"/>
      <c r="V41" s="286" t="n"/>
      <c r="W41" s="286" t="n"/>
      <c r="X41" s="286" t="n"/>
      <c r="Y41" s="287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1" t="inlineStr">
        <is>
          <t>Date Counted</t>
        </is>
      </c>
      <c r="B42" s="286" t="n"/>
      <c r="C42" s="286" t="n"/>
      <c r="D42" s="286" t="n"/>
      <c r="E42" s="286" t="n"/>
      <c r="F42" s="286" t="n"/>
      <c r="G42" s="286" t="n"/>
      <c r="H42" s="286" t="n"/>
      <c r="I42" s="286" t="n"/>
      <c r="J42" s="322" t="n"/>
      <c r="K42" s="357" t="n">
        <v>43896</v>
      </c>
      <c r="L42" s="286" t="n"/>
      <c r="M42" s="286" t="n"/>
      <c r="N42" s="286" t="n"/>
      <c r="O42" s="286" t="n"/>
      <c r="P42" s="286" t="n"/>
      <c r="Q42" s="286" t="n"/>
      <c r="R42" s="286" t="n"/>
      <c r="S42" s="286" t="n"/>
      <c r="T42" s="286" t="n"/>
      <c r="U42" s="286" t="n"/>
      <c r="V42" s="286" t="n"/>
      <c r="W42" s="286" t="n"/>
      <c r="X42" s="286" t="n"/>
      <c r="Y42" s="287" t="n"/>
      <c r="Z42" s="110" t="n"/>
      <c r="AA42" s="266" t="n"/>
      <c r="AB42" s="266" t="n"/>
      <c r="AC42" s="266" t="n"/>
      <c r="AD42" s="266" t="n"/>
      <c r="AE42" s="266" t="n"/>
      <c r="AF42" s="266" t="n"/>
      <c r="AG42" s="266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1" t="inlineStr">
        <is>
          <t>Survey Type</t>
        </is>
      </c>
      <c r="B43" s="286" t="n"/>
      <c r="C43" s="286" t="n"/>
      <c r="D43" s="286" t="n"/>
      <c r="E43" s="286" t="n"/>
      <c r="F43" s="286" t="n"/>
      <c r="G43" s="286" t="n"/>
      <c r="H43" s="286" t="n"/>
      <c r="I43" s="286" t="n"/>
      <c r="J43" s="322" t="n"/>
      <c r="K43" s="360" t="inlineStr">
        <is>
          <t>Characterization</t>
        </is>
      </c>
      <c r="L43" s="286" t="n"/>
      <c r="M43" s="286" t="n"/>
      <c r="N43" s="286" t="n"/>
      <c r="O43" s="286" t="n"/>
      <c r="P43" s="286" t="n"/>
      <c r="Q43" s="286" t="n"/>
      <c r="R43" s="286" t="n"/>
      <c r="S43" s="286" t="n"/>
      <c r="T43" s="286" t="n"/>
      <c r="U43" s="286" t="n"/>
      <c r="V43" s="286" t="n"/>
      <c r="W43" s="286" t="n"/>
      <c r="X43" s="286" t="n"/>
      <c r="Y43" s="287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1" t="inlineStr">
        <is>
          <t>Level of Posting</t>
        </is>
      </c>
      <c r="B44" s="286" t="n"/>
      <c r="C44" s="286" t="n"/>
      <c r="D44" s="286" t="n"/>
      <c r="E44" s="286" t="n"/>
      <c r="F44" s="286" t="n"/>
      <c r="G44" s="286" t="n"/>
      <c r="H44" s="286" t="n"/>
      <c r="I44" s="286" t="n"/>
      <c r="J44" s="322" t="n"/>
      <c r="K44" s="360" t="inlineStr">
        <is>
          <t>CA</t>
        </is>
      </c>
      <c r="L44" s="286" t="n"/>
      <c r="M44" s="286" t="n"/>
      <c r="N44" s="286" t="n"/>
      <c r="O44" s="286" t="n"/>
      <c r="P44" s="286" t="n"/>
      <c r="Q44" s="286" t="n"/>
      <c r="R44" s="286" t="n"/>
      <c r="S44" s="286" t="n"/>
      <c r="T44" s="286" t="n"/>
      <c r="U44" s="286" t="n"/>
      <c r="V44" s="286" t="n"/>
      <c r="W44" s="286" t="n"/>
      <c r="X44" s="286" t="n"/>
      <c r="Y44" s="287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1" t="inlineStr">
        <is>
          <t>Comments</t>
        </is>
      </c>
      <c r="B45" s="302" t="n"/>
      <c r="C45" s="302" t="n"/>
      <c r="D45" s="302" t="n"/>
      <c r="E45" s="302" t="n"/>
      <c r="F45" s="302" t="n"/>
      <c r="G45" s="302" t="n"/>
      <c r="H45" s="302" t="n"/>
      <c r="I45" s="302" t="n"/>
      <c r="J45" s="335" t="n"/>
      <c r="K45" s="362" t="n"/>
      <c r="L45" s="302" t="n"/>
      <c r="M45" s="302" t="n"/>
      <c r="N45" s="302" t="n"/>
      <c r="O45" s="302" t="n"/>
      <c r="P45" s="302" t="n"/>
      <c r="Q45" s="302" t="n"/>
      <c r="R45" s="302" t="n"/>
      <c r="S45" s="302" t="n"/>
      <c r="T45" s="302" t="n"/>
      <c r="U45" s="302" t="n"/>
      <c r="V45" s="302" t="n"/>
      <c r="W45" s="302" t="n"/>
      <c r="X45" s="302" t="n"/>
      <c r="Y45" s="303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2020-06-28T20:02:34Z</dcterms:modified>
  <cp:lastModifiedBy>Marty Schriver</cp:lastModifiedBy>
  <cp:lastPrinted>2020-01-21T21:16:06Z</cp:lastPrinted>
</cp:coreProperties>
</file>