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35" windowWidth="28800" xWindow="0" yWindow="0"/>
  </bookViews>
  <sheets>
    <sheet name="Scan and Data" sheetId="1" state="visible" r:id="rId1"/>
    <sheet name="Map" sheetId="2" state="visible" r:id="rId2"/>
  </sheets>
  <definedNames>
    <definedName localSheetId="1" name="_2360">#REF!</definedName>
    <definedName name="_2360">#REF!</definedName>
    <definedName localSheetId="0" name="_xlnm.Print_Area">'Scan and Data'!$A$1:$Y$39</definedName>
    <definedName localSheetId="1" name="_xlnm.Print_Area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formatCode="m/d/yy;@" numFmtId="164"/>
    <numFmt formatCode="m/d/yyyy;@" numFmtId="165"/>
    <numFmt formatCode="0.0" numFmtId="166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366">
    <xf borderId="0" fillId="0" fontId="0" numFmtId="0" pivotButton="0" quotePrefix="0" xfId="0"/>
    <xf borderId="0" fillId="0" fontId="3" numFmtId="0" pivotButton="0" quotePrefix="0" xfId="1"/>
    <xf applyAlignment="1" borderId="20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borderId="0" fillId="0" fontId="3" numFmtId="0" pivotButton="0" quotePrefix="0" xfId="1">
      <alignment vertical="center"/>
    </xf>
    <xf applyAlignment="1" borderId="28" fillId="0" fontId="3" numFmtId="1" pivotButton="0" quotePrefix="0" xfId="1">
      <alignment horizontal="center" vertical="center"/>
    </xf>
    <xf applyAlignment="1" borderId="29" fillId="0" fontId="3" numFmtId="1" pivotButton="0" quotePrefix="0" xfId="1">
      <alignment horizontal="center" vertical="center"/>
    </xf>
    <xf applyAlignment="1" borderId="30" fillId="0" fontId="2" numFmtId="49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applyProtection="1" borderId="37" fillId="2" fontId="3" numFmtId="0" pivotButton="0" quotePrefix="0" xfId="1">
      <alignment horizontal="center" vertical="center"/>
      <protection hidden="0" locked="0"/>
    </xf>
    <xf applyAlignment="1" applyProtection="1" borderId="38" fillId="2" fontId="3" numFmtId="0" pivotButton="0" quotePrefix="0" xfId="1">
      <alignment horizontal="center" vertical="center"/>
      <protection hidden="0" locked="0"/>
    </xf>
    <xf applyAlignment="1" applyProtection="1" borderId="39" fillId="2" fontId="3" numFmtId="0" pivotButton="0" quotePrefix="0" xfId="1">
      <alignment horizontal="center" vertical="center"/>
      <protection hidden="0" locked="0"/>
    </xf>
    <xf applyAlignment="1" applyProtection="1" borderId="40" fillId="2" fontId="3" numFmtId="0" pivotButton="0" quotePrefix="0" xfId="1">
      <alignment horizontal="center" vertical="center"/>
      <protection hidden="0" locked="0"/>
    </xf>
    <xf applyAlignment="1" applyProtection="1" borderId="39" fillId="2" fontId="3" numFmtId="164" pivotButton="0" quotePrefix="0" xfId="1">
      <alignment horizontal="center" vertical="center"/>
      <protection hidden="0" locked="0"/>
    </xf>
    <xf applyAlignment="1" applyProtection="1" borderId="40" fillId="2" fontId="3" numFmtId="164" pivotButton="0" quotePrefix="0" xfId="1">
      <alignment horizontal="center" vertical="center"/>
      <protection hidden="0" locked="0"/>
    </xf>
    <xf applyAlignment="1" borderId="51" fillId="0" fontId="2" numFmtId="0" pivotButton="0" quotePrefix="0" xfId="1">
      <alignment horizontal="center" vertical="center"/>
    </xf>
    <xf applyAlignment="1" borderId="55" fillId="0" fontId="6" numFmtId="0" pivotButton="0" quotePrefix="0" xfId="1">
      <alignment horizontal="center"/>
    </xf>
    <xf applyAlignment="1" borderId="58" fillId="0" fontId="7" numFmtId="0" pivotButton="0" quotePrefix="0" xfId="1">
      <alignment horizontal="center" wrapText="1"/>
    </xf>
    <xf applyAlignment="1" borderId="59" fillId="0" fontId="7" numFmtId="0" pivotButton="0" quotePrefix="0" xfId="1">
      <alignment horizontal="center" wrapText="1"/>
    </xf>
    <xf applyAlignment="1" borderId="19" fillId="0" fontId="7" numFmtId="0" pivotButton="0" quotePrefix="0" xfId="1">
      <alignment horizontal="center" wrapText="1"/>
    </xf>
    <xf applyAlignment="1" borderId="60" fillId="0" fontId="7" numFmtId="0" pivotButton="0" quotePrefix="0" xfId="1">
      <alignment horizontal="center" wrapText="1"/>
    </xf>
    <xf applyAlignment="1" borderId="61" fillId="0" fontId="7" numFmtId="0" pivotButton="0" quotePrefix="0" xfId="1">
      <alignment horizontal="center" wrapText="1"/>
    </xf>
    <xf applyAlignment="1" borderId="21" fillId="0" fontId="7" numFmtId="0" pivotButton="0" quotePrefix="0" xfId="1">
      <alignment horizontal="center" wrapText="1"/>
    </xf>
    <xf applyAlignment="1" applyProtection="1" borderId="62" fillId="2" fontId="3" numFmtId="0" pivotButton="0" quotePrefix="0" xfId="0">
      <alignment horizontal="center" vertical="center"/>
      <protection hidden="0" locked="0"/>
    </xf>
    <xf applyAlignment="1" applyProtection="1" borderId="38" fillId="2" fontId="3" numFmtId="0" pivotButton="0" quotePrefix="0" xfId="1">
      <alignment vertical="center"/>
      <protection hidden="0" locked="0"/>
    </xf>
    <xf applyAlignment="1" applyProtection="1" borderId="8" fillId="2" fontId="3" numFmtId="0" pivotButton="0" quotePrefix="0" xfId="1">
      <alignment vertical="center"/>
      <protection hidden="0" locked="0"/>
    </xf>
    <xf applyAlignment="1" applyProtection="1" borderId="64" fillId="2" fontId="3" numFmtId="3" pivotButton="0" quotePrefix="0" xfId="1">
      <alignment horizontal="center" vertical="center"/>
      <protection hidden="0" locked="0"/>
    </xf>
    <xf applyAlignment="1" applyProtection="1" borderId="65" fillId="2" fontId="3" numFmtId="3" pivotButton="0" quotePrefix="0" xfId="1">
      <alignment horizontal="center" vertical="center"/>
      <protection hidden="0" locked="0"/>
    </xf>
    <xf applyAlignment="1" borderId="66" fillId="0" fontId="3" numFmtId="3" pivotButton="0" quotePrefix="0" xfId="1">
      <alignment horizontal="center" vertical="center"/>
    </xf>
    <xf applyAlignment="1" borderId="65" fillId="0" fontId="3" numFmtId="3" pivotButton="0" quotePrefix="0" xfId="1">
      <alignment horizontal="center" vertical="center"/>
    </xf>
    <xf applyAlignment="1" borderId="67" fillId="0" fontId="3" numFmtId="3" pivotButton="0" quotePrefix="0" xfId="1">
      <alignment horizontal="center" vertical="center"/>
    </xf>
    <xf applyAlignment="1" applyProtection="1" borderId="68" fillId="2" fontId="3" numFmtId="3" pivotButton="0" quotePrefix="0" xfId="1">
      <alignment horizontal="center" vertical="center"/>
      <protection hidden="0" locked="0"/>
    </xf>
    <xf applyAlignment="1" borderId="69" fillId="0" fontId="3" numFmtId="3" pivotButton="0" quotePrefix="0" xfId="1">
      <alignment horizontal="center" vertical="center"/>
    </xf>
    <xf applyAlignment="1" borderId="70" fillId="0" fontId="3" numFmtId="3" pivotButton="0" quotePrefix="0" xfId="1">
      <alignment horizontal="center" vertical="center"/>
    </xf>
    <xf applyAlignment="1" applyProtection="1" borderId="71" fillId="2" fontId="3" numFmtId="3" pivotButton="0" quotePrefix="0" xfId="1">
      <alignment horizontal="center" vertical="center"/>
      <protection hidden="0" locked="0"/>
    </xf>
    <xf applyAlignment="1" borderId="69" fillId="3" fontId="3" numFmtId="3" pivotButton="0" quotePrefix="0" xfId="0">
      <alignment horizontal="center" vertical="center"/>
    </xf>
    <xf applyAlignment="1" borderId="63" fillId="3" fontId="3" numFmtId="3" pivotButton="0" quotePrefix="0" xfId="1">
      <alignment horizontal="center" vertical="center"/>
    </xf>
    <xf applyAlignment="1" borderId="72" fillId="3" fontId="3" numFmtId="3" pivotButton="0" quotePrefix="0" xfId="1">
      <alignment horizontal="center" vertical="center"/>
    </xf>
    <xf borderId="0" fillId="0" fontId="8" numFmtId="0" pivotButton="0" quotePrefix="0" xfId="1"/>
    <xf applyAlignment="1" applyProtection="1" borderId="73" fillId="2" fontId="3" numFmtId="0" pivotButton="0" quotePrefix="0" xfId="0">
      <alignment horizontal="center" vertical="center"/>
      <protection hidden="0" locked="0"/>
    </xf>
    <xf applyAlignment="1" applyProtection="1" borderId="40" fillId="2" fontId="3" numFmtId="0" pivotButton="0" quotePrefix="0" xfId="1">
      <alignment vertical="center"/>
      <protection hidden="0" locked="0"/>
    </xf>
    <xf applyAlignment="1" applyProtection="1" borderId="36" fillId="2" fontId="3" numFmtId="0" pivotButton="0" quotePrefix="0" xfId="1">
      <alignment vertical="center"/>
      <protection hidden="0" locked="0"/>
    </xf>
    <xf applyAlignment="1" applyProtection="1" borderId="75" fillId="2" fontId="3" numFmtId="3" pivotButton="0" quotePrefix="0" xfId="1">
      <alignment horizontal="center" vertical="center"/>
      <protection hidden="0" locked="0"/>
    </xf>
    <xf applyAlignment="1" applyProtection="1" borderId="66" fillId="2" fontId="3" numFmtId="3" pivotButton="0" quotePrefix="0" xfId="1">
      <alignment horizontal="center" vertical="center"/>
      <protection hidden="0" locked="0"/>
    </xf>
    <xf applyAlignment="1" borderId="76" fillId="0" fontId="3" numFmtId="3" pivotButton="0" quotePrefix="0" xfId="1">
      <alignment horizontal="center" vertical="center"/>
    </xf>
    <xf applyAlignment="1" borderId="77" fillId="0" fontId="3" numFmtId="3" pivotButton="0" quotePrefix="0" xfId="1">
      <alignment horizontal="center" vertical="center"/>
    </xf>
    <xf applyAlignment="1" applyProtection="1" borderId="76" fillId="2" fontId="3" numFmtId="3" pivotButton="0" quotePrefix="0" xfId="1">
      <alignment horizontal="center" vertical="center"/>
      <protection hidden="0" locked="0"/>
    </xf>
    <xf applyAlignment="1" borderId="66" fillId="3" fontId="3" numFmtId="3" pivotButton="0" quotePrefix="0" xfId="0">
      <alignment horizontal="center" vertical="center"/>
    </xf>
    <xf applyAlignment="1" borderId="74" fillId="3" fontId="3" numFmtId="3" pivotButton="0" quotePrefix="0" xfId="1">
      <alignment horizontal="center" vertical="center"/>
    </xf>
    <xf applyAlignment="1" borderId="78" fillId="3" fontId="3" numFmtId="3" pivotButton="0" quotePrefix="0" xfId="1">
      <alignment horizontal="center" vertical="center"/>
    </xf>
    <xf applyAlignment="1" applyProtection="1" borderId="79" fillId="2" fontId="3" numFmtId="0" pivotButton="0" quotePrefix="0" xfId="0">
      <alignment horizontal="center" vertical="center"/>
      <protection hidden="0" locked="0"/>
    </xf>
    <xf applyAlignment="1" borderId="76" fillId="3" fontId="3" numFmtId="3" pivotButton="0" quotePrefix="0" xfId="1">
      <alignment horizontal="center" vertical="center"/>
    </xf>
    <xf applyAlignment="1" applyProtection="1" borderId="80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1">
      <alignment vertical="center"/>
      <protection hidden="0" locked="0"/>
    </xf>
    <xf applyAlignment="1" applyProtection="1" borderId="42" fillId="2" fontId="3" numFmtId="0" pivotButton="0" quotePrefix="0" xfId="1">
      <alignment vertical="center"/>
      <protection hidden="0" locked="0"/>
    </xf>
    <xf applyAlignment="1" applyProtection="1" borderId="82" fillId="2" fontId="3" numFmtId="3" pivotButton="0" quotePrefix="0" xfId="1">
      <alignment horizontal="center" vertical="center"/>
      <protection hidden="0" locked="0"/>
    </xf>
    <xf applyAlignment="1" applyProtection="1" borderId="83" fillId="2" fontId="3" numFmtId="3" pivotButton="0" quotePrefix="0" xfId="1">
      <alignment horizontal="center" vertical="center"/>
      <protection hidden="0" locked="0"/>
    </xf>
    <xf applyAlignment="1" borderId="83" fillId="0" fontId="3" numFmtId="3" pivotButton="0" quotePrefix="0" xfId="1">
      <alignment horizontal="center" vertical="center"/>
    </xf>
    <xf applyAlignment="1" borderId="84" fillId="0" fontId="3" numFmtId="3" pivotButton="0" quotePrefix="0" xfId="1">
      <alignment horizontal="center" vertical="center"/>
    </xf>
    <xf applyAlignment="1" borderId="85" fillId="0" fontId="3" numFmtId="3" pivotButton="0" quotePrefix="0" xfId="1">
      <alignment horizontal="center" vertical="center"/>
    </xf>
    <xf applyAlignment="1" applyProtection="1" borderId="84" fillId="2" fontId="3" numFmtId="3" pivotButton="0" quotePrefix="0" xfId="1">
      <alignment horizontal="center" vertical="center"/>
      <protection hidden="0" locked="0"/>
    </xf>
    <xf applyAlignment="1" borderId="83" fillId="3" fontId="3" numFmtId="3" pivotButton="0" quotePrefix="0" xfId="0">
      <alignment horizontal="center" vertical="center"/>
    </xf>
    <xf applyAlignment="1" borderId="81" fillId="3" fontId="3" numFmtId="3" pivotButton="0" quotePrefix="0" xfId="1">
      <alignment horizontal="center" vertical="center"/>
    </xf>
    <xf applyAlignment="1" borderId="86" fillId="3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top" wrapText="1"/>
      <protection hidden="0" locked="0"/>
    </xf>
    <xf applyAlignment="1" applyProtection="1" borderId="0" fillId="0" fontId="3" numFmtId="0" pivotButton="0" quotePrefix="0" xfId="1">
      <alignment vertical="top" wrapText="1"/>
      <protection hidden="0" locked="0"/>
    </xf>
    <xf applyAlignment="1" applyProtection="1" borderId="12" fillId="0" fontId="3" numFmtId="0" pivotButton="0" quotePrefix="0" xfId="1">
      <alignment vertical="top" wrapText="1"/>
      <protection hidden="0" locked="0"/>
    </xf>
    <xf applyAlignment="1" applyProtection="1" borderId="7" fillId="0" fontId="3" numFmtId="0" pivotButton="0" quotePrefix="0" xfId="1">
      <alignment vertical="top" wrapText="1"/>
      <protection hidden="0" locked="0"/>
    </xf>
    <xf applyAlignment="1" applyProtection="1" borderId="50" fillId="0" fontId="3" numFmtId="0" pivotButton="0" quotePrefix="0" xfId="1">
      <alignment vertical="center" wrapText="1"/>
      <protection hidden="0" locked="0"/>
    </xf>
    <xf applyAlignment="1" applyProtection="1" borderId="48" fillId="0" fontId="3" numFmtId="0" pivotButton="0" quotePrefix="0" xfId="1">
      <alignment vertical="center" wrapText="1"/>
      <protection hidden="0" locked="0"/>
    </xf>
    <xf applyAlignment="1" applyProtection="1" borderId="49" fillId="0" fontId="3" numFmtId="0" pivotButton="0" quotePrefix="0" xfId="1">
      <alignment vertical="center" wrapText="1"/>
      <protection hidden="0" locked="0"/>
    </xf>
    <xf applyAlignment="1" applyProtection="1" borderId="44" fillId="0" fontId="3" numFmtId="0" pivotButton="0" quotePrefix="0" xfId="1">
      <alignment vertical="top" wrapText="1"/>
      <protection hidden="0" locked="0"/>
    </xf>
    <xf applyAlignment="1" applyProtection="1" borderId="17" fillId="0" fontId="3" numFmtId="0" pivotButton="0" quotePrefix="0" xfId="1">
      <alignment vertical="top" wrapText="1"/>
      <protection hidden="0" locked="0"/>
    </xf>
    <xf applyAlignment="1" borderId="50" fillId="0" fontId="5" numFmtId="0" pivotButton="0" quotePrefix="0" xfId="1">
      <alignment horizontal="right" vertical="center"/>
    </xf>
    <xf applyAlignment="1" borderId="51" fillId="0" fontId="2" numFmtId="49" pivotButton="0" quotePrefix="0" xfId="1">
      <alignment horizontal="center" vertical="center"/>
    </xf>
    <xf applyAlignment="1" borderId="19" fillId="0" fontId="4" numFmtId="0" pivotButton="0" quotePrefix="0" xfId="1">
      <alignment horizontal="left" vertical="center"/>
    </xf>
    <xf applyAlignment="1" borderId="7" fillId="0" fontId="2" numFmtId="0" pivotButton="0" quotePrefix="0" xfId="1">
      <alignment horizontal="center" vertical="center"/>
    </xf>
    <xf applyAlignment="1" borderId="90" fillId="0" fontId="2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89" fillId="0" fontId="2" numFmtId="0" pivotButton="0" quotePrefix="0" xfId="1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0" fillId="0" fontId="2" numFmtId="49" pivotButton="0" quotePrefix="0" xfId="1">
      <alignment horizontal="center" vertical="center"/>
    </xf>
    <xf applyAlignment="1" borderId="0" fillId="0" fontId="2" numFmtId="0" pivotButton="0" quotePrefix="0" xfId="1">
      <alignment horizontal="center" vertical="center"/>
    </xf>
    <xf applyAlignment="1" applyProtection="1" borderId="0" fillId="0" fontId="3" numFmtId="0" pivotButton="0" quotePrefix="0" xfId="1">
      <alignment horizontal="center" vertical="center"/>
      <protection hidden="0" locked="0"/>
    </xf>
    <xf applyAlignment="1" borderId="0" fillId="0" fontId="3" numFmtId="1" pivotButton="0" quotePrefix="0" xfId="1">
      <alignment horizontal="center" vertical="center"/>
    </xf>
    <xf applyAlignment="1" applyProtection="1" borderId="0" fillId="0" fontId="3" numFmtId="164" pivotButton="0" quotePrefix="0" xfId="1">
      <alignment horizontal="center" vertical="center"/>
      <protection hidden="0" locked="0"/>
    </xf>
    <xf applyAlignment="1" borderId="10" fillId="0" fontId="5" numFmtId="0" pivotButton="0" quotePrefix="0" xfId="1">
      <alignment horizontal="right" vertical="center"/>
    </xf>
    <xf applyAlignment="1" borderId="0" fillId="0" fontId="4" numFmtId="0" pivotButton="0" quotePrefix="0" xfId="1">
      <alignment horizontal="left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4" fillId="0" fontId="0" numFmtId="0" pivotButton="0" quotePrefix="0" xfId="0">
      <alignment horizontal="center" vertical="center"/>
    </xf>
    <xf applyAlignment="1" borderId="10" fillId="0" fontId="6" numFmtId="0" pivotButton="0" quotePrefix="0" xfId="1">
      <alignment horizontal="center"/>
    </xf>
    <xf applyAlignment="1" borderId="0" fillId="0" fontId="7" numFmtId="0" pivotButton="0" quotePrefix="0" xfId="1">
      <alignment horizontal="center"/>
    </xf>
    <xf applyAlignment="1" borderId="0" fillId="0" fontId="7" numFmtId="0" pivotButton="0" quotePrefix="0" xfId="1">
      <alignment horizontal="center" wrapText="1"/>
    </xf>
    <xf applyAlignment="1" borderId="44" fillId="0" fontId="7" numFmtId="0" pivotButton="0" quotePrefix="0" xfId="1">
      <alignment horizontal="center" wrapText="1"/>
    </xf>
    <xf applyAlignment="1" applyProtection="1" borderId="10" fillId="0" fontId="3" numFmtId="0" pivotButton="0" quotePrefix="0" xfId="0">
      <alignment horizontal="center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3" pivotButton="0" quotePrefix="0" xfId="1">
      <alignment horizontal="center" vertical="center"/>
      <protection hidden="0" locked="0"/>
    </xf>
    <xf applyAlignment="1" borderId="0" fillId="0" fontId="3" numFmtId="3" pivotButton="0" quotePrefix="0" xfId="1">
      <alignment horizontal="center" vertical="center"/>
    </xf>
    <xf applyAlignment="1" borderId="0" fillId="0" fontId="3" numFmtId="3" pivotButton="0" quotePrefix="0" xfId="0">
      <alignment horizontal="center" vertical="center"/>
    </xf>
    <xf applyAlignment="1" borderId="44" fillId="0" fontId="3" numFmtId="3" pivotButton="0" quotePrefix="0" xfId="1">
      <alignment horizontal="center" vertical="center"/>
    </xf>
    <xf applyAlignment="1" applyProtection="1" borderId="7" fillId="0" fontId="3" numFmtId="0" pivotButton="0" quotePrefix="0" xfId="1">
      <alignment vertical="center"/>
      <protection hidden="0" locked="0"/>
    </xf>
    <xf applyAlignment="1" applyProtection="1" borderId="7" fillId="0" fontId="3" numFmtId="3" pivotButton="0" quotePrefix="0" xfId="1">
      <alignment horizontal="center" vertical="center"/>
      <protection hidden="0" locked="0"/>
    </xf>
    <xf applyAlignment="1" borderId="7" fillId="0" fontId="3" numFmtId="3" pivotButton="0" quotePrefix="0" xfId="1">
      <alignment horizontal="center" vertical="center"/>
    </xf>
    <xf applyAlignment="1" borderId="7" fillId="0" fontId="3" numFmtId="3" pivotButton="0" quotePrefix="0" xfId="0">
      <alignment horizontal="center" vertical="center"/>
    </xf>
    <xf applyAlignment="1" borderId="17" fillId="0" fontId="3" numFmtId="3" pivotButton="0" quotePrefix="0" xfId="1">
      <alignment horizontal="center" vertical="center"/>
    </xf>
    <xf applyAlignment="1" borderId="50" fillId="0" fontId="2" numFmtId="0" pivotButton="0" quotePrefix="0" xfId="1">
      <alignment vertical="center"/>
    </xf>
    <xf applyAlignment="1" borderId="48" fillId="0" fontId="2" numFmtId="0" pivotButton="0" quotePrefix="0" xfId="1">
      <alignment vertical="center"/>
    </xf>
    <xf applyAlignment="1" applyProtection="1" borderId="48" fillId="0" fontId="3" numFmtId="49" pivotButton="0" quotePrefix="0" xfId="1">
      <alignment vertical="center"/>
      <protection hidden="0" locked="0"/>
    </xf>
    <xf applyAlignment="1" borderId="10" fillId="0" fontId="2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applyProtection="1" borderId="0" fillId="0" fontId="3" numFmtId="14" pivotButton="0" quotePrefix="0" xfId="1">
      <alignment vertical="center"/>
      <protection hidden="0" locked="0"/>
    </xf>
    <xf applyAlignment="1" borderId="0" fillId="0" fontId="2" numFmtId="0" pivotButton="0" quotePrefix="0" xfId="1">
      <alignment vertical="top"/>
    </xf>
    <xf applyAlignment="1" applyProtection="1" borderId="0" fillId="0" fontId="3" numFmtId="49" pivotButton="0" quotePrefix="0" xfId="1">
      <alignment vertical="center"/>
      <protection hidden="0" locked="0"/>
    </xf>
    <xf applyAlignment="1" borderId="44" fillId="0" fontId="2" numFmtId="0" pivotButton="0" quotePrefix="0" xfId="1">
      <alignment vertical="center"/>
    </xf>
    <xf applyAlignment="1" borderId="0" fillId="0" fontId="2" numFmtId="49" pivotButton="0" quotePrefix="0" xfId="1">
      <alignment vertical="center"/>
    </xf>
    <xf applyAlignment="1" borderId="0" fillId="0" fontId="1" numFmtId="0" pivotButton="0" quotePrefix="0" xfId="2">
      <alignment vertical="center"/>
    </xf>
    <xf applyAlignment="1" borderId="44" fillId="0" fontId="1" numFmtId="0" pivotButton="0" quotePrefix="0" xfId="2">
      <alignment vertical="center"/>
    </xf>
    <xf applyAlignment="1" applyProtection="1" borderId="0" fillId="0" fontId="1" numFmtId="0" pivotButton="0" quotePrefix="0" xfId="2">
      <alignment vertical="center"/>
      <protection hidden="0" locked="0"/>
    </xf>
    <xf applyAlignment="1" applyProtection="1" borderId="0" fillId="0" fontId="1" numFmtId="49" pivotButton="0" quotePrefix="0" xfId="2">
      <alignment vertical="center"/>
      <protection hidden="0" locked="0"/>
    </xf>
    <xf applyAlignment="1" applyProtection="1" borderId="0" fillId="0" fontId="1" numFmtId="14" pivotButton="0" quotePrefix="0" xfId="2">
      <alignment vertical="center"/>
      <protection hidden="0" locked="0"/>
    </xf>
    <xf applyAlignment="1" borderId="0" fillId="0" fontId="3" numFmtId="165" pivotButton="0" quotePrefix="0" xfId="1">
      <alignment vertical="center"/>
    </xf>
    <xf applyAlignment="1" borderId="0" fillId="0" fontId="1" numFmtId="165" pivotButton="0" quotePrefix="0" xfId="2">
      <alignment vertical="center"/>
    </xf>
    <xf applyAlignment="1" borderId="44" fillId="0" fontId="1" numFmtId="165" pivotButton="0" quotePrefix="0" xfId="2">
      <alignment vertical="center"/>
    </xf>
    <xf applyAlignment="1" applyProtection="1" borderId="0" fillId="0" fontId="3" numFmtId="10" pivotButton="0" quotePrefix="0" xfId="1">
      <alignment vertical="center"/>
      <protection hidden="0" locked="0"/>
    </xf>
    <xf applyAlignment="1" applyProtection="1" borderId="0" fillId="0" fontId="1" numFmtId="10" pivotButton="0" quotePrefix="0" xfId="2">
      <alignment vertical="center"/>
      <protection hidden="0" locked="0"/>
    </xf>
    <xf applyAlignment="1" applyProtection="1" borderId="0" fillId="0" fontId="3" numFmtId="10" pivotButton="0" quotePrefix="0" xfId="2">
      <alignment vertical="center"/>
      <protection hidden="0" locked="0"/>
    </xf>
    <xf applyAlignment="1" applyProtection="1" borderId="44" fillId="0" fontId="3" numFmtId="10" pivotButton="0" quotePrefix="0" xfId="2">
      <alignment vertical="center"/>
      <protection hidden="0" locked="0"/>
    </xf>
    <xf applyAlignment="1" applyProtection="1" borderId="0" fillId="0" fontId="3" numFmtId="1" pivotButton="0" quotePrefix="0" xfId="1">
      <alignment vertical="center"/>
      <protection hidden="0" locked="0"/>
    </xf>
    <xf applyAlignment="1" applyProtection="1" borderId="0" fillId="0" fontId="1" numFmtId="1" pivotButton="0" quotePrefix="0" xfId="2">
      <alignment vertical="center"/>
      <protection hidden="0" locked="0"/>
    </xf>
    <xf applyAlignment="1" applyProtection="1" borderId="44" fillId="0" fontId="1" numFmtId="0" pivotButton="0" quotePrefix="0" xfId="2">
      <alignment vertical="center"/>
      <protection hidden="0" locked="0"/>
    </xf>
    <xf applyAlignment="1" borderId="0" fillId="0" fontId="4" numFmtId="166" pivotButton="0" quotePrefix="0" xfId="1">
      <alignment vertical="center"/>
    </xf>
    <xf applyAlignment="1" borderId="0" fillId="0" fontId="3" numFmtId="1" pivotButton="0" quotePrefix="0" xfId="1">
      <alignment vertical="center"/>
    </xf>
    <xf applyAlignment="1" borderId="0" fillId="0" fontId="1" numFmtId="1" pivotButton="0" quotePrefix="0" xfId="0">
      <alignment vertical="center"/>
    </xf>
    <xf applyAlignment="1" borderId="44" fillId="0" fontId="1" numFmtId="1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4" numFmtId="0" pivotButton="0" quotePrefix="0" xfId="1">
      <alignment vertical="center"/>
    </xf>
    <xf applyAlignment="1" borderId="44" fillId="0" fontId="0" numFmtId="0" pivotButton="0" quotePrefix="0" xfId="0">
      <alignment vertical="center"/>
    </xf>
    <xf borderId="0" fillId="0" fontId="6" numFmtId="0" pivotButton="0" quotePrefix="0" xfId="1"/>
    <xf applyAlignment="1" applyProtection="1" borderId="50" fillId="0" fontId="3" numFmtId="0" pivotButton="0" quotePrefix="0" xfId="1">
      <alignment vertical="center"/>
      <protection hidden="0" locked="0"/>
    </xf>
    <xf applyAlignment="1" applyProtection="1" borderId="48" fillId="0" fontId="3" numFmtId="0" pivotButton="0" quotePrefix="0" xfId="1">
      <alignment vertical="center"/>
      <protection hidden="0" locked="0"/>
    </xf>
    <xf applyAlignment="1" applyProtection="1" borderId="48" fillId="0" fontId="3" numFmtId="3" pivotButton="0" quotePrefix="0" xfId="1">
      <alignment horizontal="center" vertical="center"/>
      <protection hidden="0" locked="0"/>
    </xf>
    <xf applyAlignment="1" borderId="48" fillId="0" fontId="3" numFmtId="3" pivotButton="0" quotePrefix="0" xfId="1">
      <alignment horizontal="center" vertical="center"/>
    </xf>
    <xf applyAlignment="1" borderId="48" fillId="0" fontId="3" numFmtId="3" pivotButton="0" quotePrefix="0" xfId="0">
      <alignment horizontal="center" vertical="center"/>
    </xf>
    <xf applyAlignment="1" borderId="49" fillId="0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center"/>
      <protection hidden="0" locked="0"/>
    </xf>
    <xf applyAlignment="1" applyProtection="1" borderId="12" fillId="0" fontId="3" numFmtId="0" pivotButton="0" quotePrefix="0" xfId="1">
      <alignment vertical="center"/>
      <protection hidden="0" locked="0"/>
    </xf>
    <xf applyAlignment="1" borderId="61" fillId="0" fontId="2" numFmtId="0" pivotButton="0" quotePrefix="0" xfId="1">
      <alignment horizontal="center" vertical="center"/>
    </xf>
    <xf applyAlignment="1" borderId="19" fillId="0" fontId="0" numFmtId="0" pivotButton="0" quotePrefix="0" xfId="0">
      <alignment vertical="center"/>
    </xf>
    <xf applyAlignment="1" borderId="20" fillId="0" fontId="0" numFmtId="0" pivotButton="0" quotePrefix="0" xfId="0">
      <alignment vertical="center"/>
    </xf>
    <xf applyAlignment="1" borderId="57" fillId="0" fontId="7" numFmtId="0" pivotButton="0" quotePrefix="0" xfId="1">
      <alignment horizontal="center" wrapText="1"/>
    </xf>
    <xf applyAlignment="1" borderId="20" fillId="0" fontId="7" numFmtId="0" pivotButton="0" quotePrefix="0" xfId="1">
      <alignment horizontal="center" wrapText="1"/>
    </xf>
    <xf applyAlignment="1" borderId="4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6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center" vertical="center"/>
    </xf>
    <xf applyAlignment="1" borderId="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22" fillId="0" fontId="2" numFmtId="49" pivotButton="0" quotePrefix="0" xfId="1">
      <alignment horizontal="center" vertical="center"/>
    </xf>
    <xf applyAlignment="1" borderId="23" fillId="0" fontId="2" numFmtId="49" pivotButton="0" quotePrefix="0" xfId="1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5" fillId="0" fontId="1" numFmtId="0" pivotButton="0" quotePrefix="0" xfId="2">
      <alignment horizontal="center" vertical="center"/>
    </xf>
    <xf applyAlignment="1" borderId="26" fillId="0" fontId="2" numFmtId="0" pivotButton="0" quotePrefix="0" xfId="1">
      <alignment horizontal="center" vertical="center"/>
    </xf>
    <xf applyAlignment="1" borderId="27" fillId="0" fontId="1" numFmtId="0" pivotButton="0" quotePrefix="0" xfId="2">
      <alignment horizontal="center" vertical="center"/>
    </xf>
    <xf applyAlignment="1" borderId="1" fillId="0" fontId="2" numFmtId="0" pivotButton="0" quotePrefix="0" xfId="1">
      <alignment horizontal="right" vertical="center"/>
    </xf>
    <xf applyAlignment="1" borderId="2" fillId="0" fontId="2" numFmtId="0" pivotButton="0" quotePrefix="0" xfId="1">
      <alignment horizontal="right" vertical="center"/>
    </xf>
    <xf applyAlignment="1" borderId="3" fillId="0" fontId="2" numFmtId="0" pivotButton="0" quotePrefix="0" xfId="1">
      <alignment horizontal="right" vertical="center"/>
    </xf>
    <xf applyAlignment="1" applyProtection="1" borderId="1" fillId="2" fontId="3" numFmtId="49" pivotButton="0" quotePrefix="0" xfId="1">
      <alignment horizontal="left" vertical="center"/>
      <protection hidden="0" locked="0"/>
    </xf>
    <xf applyAlignment="1" applyProtection="1" borderId="2" fillId="2" fontId="3" numFmtId="49" pivotButton="0" quotePrefix="0" xfId="1">
      <alignment horizontal="left" vertical="center"/>
      <protection hidden="0" locked="0"/>
    </xf>
    <xf applyAlignment="1" applyProtection="1" borderId="3" fillId="2" fontId="3" numFmtId="49" pivotButton="0" quotePrefix="0" xfId="1">
      <alignment horizontal="left" vertical="center"/>
      <protection hidden="0" locked="0"/>
    </xf>
    <xf applyAlignment="1" borderId="8" fillId="0" fontId="2" numFmtId="0" pivotButton="0" quotePrefix="0" xfId="1">
      <alignment horizontal="right" vertical="center"/>
    </xf>
    <xf applyAlignment="1" applyProtection="1" borderId="4" fillId="2" fontId="3" numFmtId="14" pivotButton="0" quotePrefix="0" xfId="1">
      <alignment horizontal="left" vertical="center"/>
      <protection hidden="0" locked="0"/>
    </xf>
    <xf applyAlignment="1" applyProtection="1" borderId="5" fillId="2" fontId="3" numFmtId="14" pivotButton="0" quotePrefix="0" xfId="1">
      <alignment horizontal="left" vertical="center"/>
      <protection hidden="0" locked="0"/>
    </xf>
    <xf applyAlignment="1" applyProtection="1" borderId="6" fillId="2" fontId="3" numFmtId="14" pivotButton="0" quotePrefix="0" xfId="1">
      <alignment horizontal="left" vertical="center"/>
      <protection hidden="0" locked="0"/>
    </xf>
    <xf applyAlignment="1" borderId="10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12" fillId="0" fontId="2" numFmtId="0" pivotButton="0" quotePrefix="0" xfId="1">
      <alignment horizontal="right" vertical="top"/>
    </xf>
    <xf applyAlignment="1" borderId="7" fillId="0" fontId="2" numFmtId="0" pivotButton="0" quotePrefix="0" xfId="1">
      <alignment horizontal="right" vertical="top"/>
    </xf>
    <xf applyAlignment="1" applyProtection="1" borderId="4" fillId="2" fontId="3" numFmtId="49" pivotButton="0" quotePrefix="0" xfId="1">
      <alignment horizontal="left" vertical="center"/>
      <protection hidden="0" locked="0"/>
    </xf>
    <xf applyAlignment="1" applyProtection="1" borderId="5" fillId="2" fontId="3" numFmtId="49" pivotButton="0" quotePrefix="0" xfId="1">
      <alignment horizontal="left" vertical="center"/>
      <protection hidden="0" locked="0"/>
    </xf>
    <xf applyAlignment="1" applyProtection="1" borderId="6" fillId="2" fontId="3" numFmtId="49" pivotButton="0" quotePrefix="0" xfId="1">
      <alignment horizontal="left" vertical="center"/>
      <protection hidden="0" locked="0"/>
    </xf>
    <xf applyAlignment="1" applyProtection="1" borderId="87" fillId="2" fontId="3" numFmtId="0" pivotButton="0" quotePrefix="0" xfId="1">
      <alignment horizontal="left" vertical="top" wrapText="1"/>
      <protection hidden="0" locked="0"/>
    </xf>
    <xf applyAlignment="1" applyProtection="1" borderId="43" fillId="2" fontId="3" numFmtId="0" pivotButton="0" quotePrefix="0" xfId="1">
      <alignment horizontal="left" vertical="top" wrapText="1"/>
      <protection hidden="0" locked="0"/>
    </xf>
    <xf applyAlignment="1" applyProtection="1" borderId="88" fillId="2" fontId="3" numFmtId="0" pivotButton="0" quotePrefix="0" xfId="1">
      <alignment horizontal="left" vertical="top" wrapText="1"/>
      <protection hidden="0" locked="0"/>
    </xf>
    <xf applyAlignment="1" applyProtection="1" borderId="89" fillId="2" fontId="3" numFmtId="0" pivotButton="0" quotePrefix="0" xfId="1">
      <alignment horizontal="left" vertical="top" wrapText="1"/>
      <protection hidden="0" locked="0"/>
    </xf>
    <xf applyAlignment="1" applyProtection="1" borderId="7" fillId="2" fontId="3" numFmtId="0" pivotButton="0" quotePrefix="0" xfId="1">
      <alignment horizontal="left" vertical="top" wrapText="1"/>
      <protection hidden="0" locked="0"/>
    </xf>
    <xf applyAlignment="1" applyProtection="1" borderId="17" fillId="2" fontId="3" numFmtId="0" pivotButton="0" quotePrefix="0" xfId="1">
      <alignment horizontal="left" vertical="top" wrapText="1"/>
      <protection hidden="0" locked="0"/>
    </xf>
    <xf applyAlignment="1" applyProtection="1" borderId="9" fillId="2" fontId="3" numFmtId="0" pivotButton="0" quotePrefix="0" xfId="1">
      <alignment horizontal="left" vertical="center" wrapText="1"/>
      <protection hidden="0" locked="0"/>
    </xf>
    <xf applyAlignment="1" applyProtection="1" borderId="2" fillId="2" fontId="3" numFmtId="0" pivotButton="0" quotePrefix="0" xfId="1">
      <alignment horizontal="left" vertical="center" wrapText="1"/>
      <protection hidden="0" locked="0"/>
    </xf>
    <xf applyAlignment="1" applyProtection="1" borderId="3" fillId="2" fontId="3" numFmtId="0" pivotButton="0" quotePrefix="0" xfId="1">
      <alignment horizontal="left" vertical="center" wrapText="1"/>
      <protection hidden="0" locked="0"/>
    </xf>
    <xf applyAlignment="1" borderId="9" fillId="2" fontId="3" numFmtId="0" pivotButton="0" quotePrefix="0" xfId="1">
      <alignment horizontal="center" vertical="center"/>
    </xf>
    <xf applyAlignment="1" borderId="2" fillId="2" fontId="3" numFmtId="0" pivotButton="0" quotePrefix="0" xfId="1">
      <alignment horizontal="center" vertical="center"/>
    </xf>
    <xf applyAlignment="1" borderId="3" fillId="2" fontId="3" numFmtId="0" pivotButton="0" quotePrefix="0" xfId="1">
      <alignment horizontal="center" vertical="center"/>
    </xf>
    <xf applyAlignment="1" borderId="18" fillId="0" fontId="2" numFmtId="0" pivotButton="0" quotePrefix="0" xfId="1">
      <alignment horizontal="right" vertical="center"/>
    </xf>
    <xf applyAlignment="1" borderId="19" fillId="0" fontId="2" numFmtId="0" pivotButton="0" quotePrefix="0" xfId="1">
      <alignment horizontal="right" vertical="center"/>
    </xf>
    <xf applyAlignment="1" borderId="20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applyProtection="1" borderId="11" fillId="2" fontId="3" numFmtId="0" pivotButton="0" quotePrefix="0" xfId="1">
      <alignment horizontal="center" vertical="center"/>
      <protection hidden="0" locked="0"/>
    </xf>
    <xf applyAlignment="1" applyProtection="1" borderId="5" fillId="2" fontId="3" numFmtId="0" pivotButton="0" quotePrefix="0" xfId="1">
      <alignment horizontal="center" vertical="center"/>
      <protection hidden="0" locked="0"/>
    </xf>
    <xf applyAlignment="1" applyProtection="1" borderId="36" fillId="2" fontId="3" numFmtId="0" pivotButton="0" quotePrefix="0" xfId="1">
      <alignment horizontal="center" vertical="center"/>
      <protection hidden="0" locked="0"/>
    </xf>
    <xf applyAlignment="1" borderId="11" fillId="2" fontId="3" numFmtId="0" pivotButton="0" quotePrefix="0" xfId="1">
      <alignment horizontal="center" vertical="center"/>
    </xf>
    <xf applyAlignment="1" borderId="5" fillId="2" fontId="3" numFmtId="0" pivotButton="0" quotePrefix="0" xfId="1">
      <alignment horizontal="center" vertical="center"/>
    </xf>
    <xf applyAlignment="1" applyProtection="1" borderId="11" fillId="2" fontId="3" numFmtId="49" pivotButton="0" quotePrefix="1" xfId="1">
      <alignment horizontal="center" vertical="center"/>
      <protection hidden="0" locked="0"/>
    </xf>
    <xf applyAlignment="1" applyProtection="1" borderId="5" fillId="2" fontId="3" numFmtId="49" pivotButton="0" quotePrefix="1" xfId="1">
      <alignment horizontal="center" vertical="center"/>
      <protection hidden="0" locked="0"/>
    </xf>
    <xf applyAlignment="1" applyProtection="1" borderId="36" fillId="2" fontId="3" numFmtId="49" pivotButton="0" quotePrefix="1" xfId="1">
      <alignment horizontal="center" vertical="center"/>
      <protection hidden="0" locked="0"/>
    </xf>
    <xf applyAlignment="1" borderId="6" fillId="2" fontId="3" numFmtId="0" pivotButton="0" quotePrefix="0" xfId="1">
      <alignment horizontal="center" vertical="center"/>
    </xf>
    <xf applyAlignment="1" borderId="30" fillId="0" fontId="2" numFmtId="0" pivotButton="0" quotePrefix="0" xfId="1">
      <alignment horizontal="center" vertical="center"/>
    </xf>
    <xf applyAlignment="1" borderId="31" fillId="0" fontId="1" numFmtId="0" pivotButton="0" quotePrefix="0" xfId="2">
      <alignment horizontal="center" vertical="center"/>
    </xf>
    <xf applyAlignment="1" borderId="31" fillId="0" fontId="2" numFmtId="0" pivotButton="0" quotePrefix="0" xfId="1">
      <alignment horizontal="center" vertical="center"/>
    </xf>
    <xf applyAlignment="1" borderId="32" fillId="0" fontId="1" numFmtId="0" pivotButton="0" quotePrefix="0" xfId="2">
      <alignment horizontal="center" vertical="center"/>
    </xf>
    <xf applyAlignment="1" borderId="32" fillId="0" fontId="2" numFmtId="0" pivotButton="0" quotePrefix="0" xfId="1">
      <alignment horizontal="center" vertical="center"/>
    </xf>
    <xf applyAlignment="1" borderId="33" fillId="0" fontId="1" numFmtId="0" pivotButton="0" quotePrefix="0" xfId="2">
      <alignment vertical="center"/>
    </xf>
    <xf applyAlignment="1" borderId="34" fillId="0" fontId="1" numFmtId="0" pivotButton="0" quotePrefix="0" xfId="2">
      <alignment vertical="center"/>
    </xf>
    <xf applyAlignment="1" borderId="33" fillId="0" fontId="1" numFmtId="0" pivotButton="0" quotePrefix="0" xfId="2">
      <alignment horizontal="center" vertical="center"/>
    </xf>
    <xf applyAlignment="1" borderId="35" fillId="0" fontId="1" numFmtId="0" pivotButton="0" quotePrefix="0" xfId="2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9" fillId="2" fontId="3" numFmtId="0" pivotButton="0" quotePrefix="0" xfId="1">
      <alignment horizontal="center" vertical="center"/>
      <protection hidden="0" locked="0"/>
    </xf>
    <xf applyAlignment="1" applyProtection="1" borderId="2" fillId="2" fontId="3" numFmtId="0" pivotButton="0" quotePrefix="0" xfId="1">
      <alignment horizontal="center" vertical="center"/>
      <protection hidden="0" locked="0"/>
    </xf>
    <xf applyAlignment="1" applyProtection="1" borderId="8" fillId="2" fontId="3" numFmtId="0" pivotButton="0" quotePrefix="0" xfId="1">
      <alignment horizontal="center" vertical="center"/>
      <protection hidden="0" locked="0"/>
    </xf>
    <xf applyAlignment="1" applyProtection="1" borderId="16" fillId="2" fontId="3" numFmtId="49" pivotButton="0" quotePrefix="0" xfId="1">
      <alignment horizontal="left" vertical="center"/>
      <protection hidden="0" locked="0"/>
    </xf>
    <xf applyAlignment="1" applyProtection="1" borderId="14" fillId="2" fontId="3" numFmtId="49" pivotButton="0" quotePrefix="0" xfId="1">
      <alignment horizontal="left" vertical="center"/>
      <protection hidden="0" locked="0"/>
    </xf>
    <xf applyAlignment="1" applyProtection="1" borderId="15" fillId="2" fontId="3" numFmtId="49" pivotButton="0" quotePrefix="0" xfId="1">
      <alignment horizontal="left" vertical="center"/>
      <protection hidden="0" locked="0"/>
    </xf>
    <xf applyAlignment="1" borderId="36" fillId="0" fontId="2" numFmtId="0" pivotButton="0" quotePrefix="0" xfId="1">
      <alignment horizontal="right" vertical="center"/>
    </xf>
    <xf applyAlignment="1" applyProtection="1" borderId="11" fillId="2" fontId="3" numFmtId="10" pivotButton="0" quotePrefix="0" xfId="1">
      <alignment horizontal="center" vertical="center"/>
      <protection hidden="0" locked="0"/>
    </xf>
    <xf applyAlignment="1" applyProtection="1" borderId="5" fillId="2" fontId="3" numFmtId="10" pivotButton="0" quotePrefix="0" xfId="1">
      <alignment horizontal="center" vertical="center"/>
      <protection hidden="0" locked="0"/>
    </xf>
    <xf applyAlignment="1" applyProtection="1" borderId="36" fillId="2" fontId="3" numFmtId="10" pivotButton="0" quotePrefix="0" xfId="1">
      <alignment horizontal="center" vertical="center"/>
      <protection hidden="0" locked="0"/>
    </xf>
    <xf applyAlignment="1" applyProtection="1" borderId="11" fillId="2" fontId="3" numFmtId="10" pivotButton="0" quotePrefix="0" xfId="2">
      <alignment horizontal="center" vertical="center"/>
      <protection hidden="0" locked="0"/>
    </xf>
    <xf applyAlignment="1" applyProtection="1" borderId="5" fillId="2" fontId="3" numFmtId="10" pivotButton="0" quotePrefix="0" xfId="2">
      <alignment horizontal="center" vertical="center"/>
      <protection hidden="0" locked="0"/>
    </xf>
    <xf applyAlignment="1" applyProtection="1" borderId="6" fillId="2" fontId="3" numFmtId="10" pivotButton="0" quotePrefix="0" xfId="2">
      <alignment horizontal="center" vertical="center"/>
      <protection hidden="0" locked="0"/>
    </xf>
    <xf applyAlignment="1" borderId="4" fillId="0" fontId="3" numFmtId="0" pivotButton="0" quotePrefix="0" xfId="1">
      <alignment horizontal="center" vertical="center"/>
    </xf>
    <xf applyAlignment="1" borderId="36" fillId="0" fontId="3" numFmtId="0" pivotButton="0" quotePrefix="0" xfId="1">
      <alignment horizontal="center" vertical="center"/>
    </xf>
    <xf applyAlignment="1" applyProtection="1" borderId="11" fillId="2" fontId="3" numFmtId="14" pivotButton="0" quotePrefix="0" xfId="1">
      <alignment horizontal="center" vertical="center"/>
      <protection hidden="0" locked="0"/>
    </xf>
    <xf applyAlignment="1" applyProtection="1" borderId="5" fillId="2" fontId="3" numFmtId="14" pivotButton="0" quotePrefix="0" xfId="1">
      <alignment horizontal="center" vertical="center"/>
      <protection hidden="0" locked="0"/>
    </xf>
    <xf applyAlignment="1" applyProtection="1" borderId="36" fillId="2" fontId="3" numFmtId="14" pivotButton="0" quotePrefix="0" xfId="1">
      <alignment horizontal="center" vertical="center"/>
      <protection hidden="0" locked="0"/>
    </xf>
    <xf applyAlignment="1" borderId="11" fillId="2" fontId="3" numFmtId="14" pivotButton="0" quotePrefix="0" xfId="1">
      <alignment horizontal="center" vertical="center"/>
    </xf>
    <xf applyAlignment="1" borderId="5" fillId="2" fontId="3" numFmtId="14" pivotButton="0" quotePrefix="0" xfId="1">
      <alignment horizontal="center" vertical="center"/>
    </xf>
    <xf applyAlignment="1" borderId="11" fillId="2" fontId="3" numFmtId="165" pivotButton="0" quotePrefix="0" xfId="1">
      <alignment horizontal="center" vertical="center"/>
    </xf>
    <xf applyAlignment="1" borderId="5" fillId="2" fontId="3" numFmtId="165" pivotButton="0" quotePrefix="0" xfId="1">
      <alignment horizontal="center" vertical="center"/>
    </xf>
    <xf applyAlignment="1" borderId="6" fillId="2" fontId="3" numFmtId="165" pivotButton="0" quotePrefix="0" xfId="1">
      <alignment horizontal="center" vertical="center"/>
    </xf>
    <xf applyAlignment="1" borderId="11" fillId="0" fontId="3" numFmtId="0" pivotButton="0" quotePrefix="0" xfId="1">
      <alignment horizontal="center" vertical="center"/>
    </xf>
    <xf applyAlignment="1" borderId="5" fillId="0" fontId="3" numFmtId="0" pivotButton="0" quotePrefix="0" xfId="1">
      <alignment horizontal="center" vertical="center"/>
    </xf>
    <xf applyAlignment="1" borderId="6" fillId="0" fontId="3" numFmtId="0" pivotButton="0" quotePrefix="0" xfId="1">
      <alignment horizontal="center" vertical="center"/>
    </xf>
    <xf applyAlignment="1" applyProtection="1" borderId="11" fillId="2" fontId="3" numFmtId="1" pivotButton="0" quotePrefix="0" xfId="1">
      <alignment horizontal="center" vertical="center"/>
      <protection hidden="0" locked="0"/>
    </xf>
    <xf applyAlignment="1" applyProtection="1" borderId="5" fillId="2" fontId="1" numFmtId="1" pivotButton="0" quotePrefix="0" xfId="2">
      <alignment horizontal="center" vertical="center"/>
      <protection hidden="0" locked="0"/>
    </xf>
    <xf applyAlignment="1" applyProtection="1" borderId="36" fillId="2" fontId="1" numFmtId="1" pivotButton="0" quotePrefix="0" xfId="2">
      <alignment horizontal="center" vertical="center"/>
      <protection hidden="0" locked="0"/>
    </xf>
    <xf applyAlignment="1" applyProtection="1" borderId="5" fillId="2" fontId="1" numFmtId="0" pivotButton="0" quotePrefix="0" xfId="2">
      <alignment horizontal="center" vertical="center"/>
      <protection hidden="0" locked="0"/>
    </xf>
    <xf applyAlignment="1" applyProtection="1" borderId="36" fillId="2" fontId="1" numFmtId="0" pivotButton="0" quotePrefix="0" xfId="2">
      <alignment horizontal="center" vertical="center"/>
      <protection hidden="0" locked="0"/>
    </xf>
    <xf applyAlignment="1" applyProtection="1" borderId="6" fillId="2" fontId="1" numFmtId="0" pivotButton="0" quotePrefix="0" xfId="2">
      <alignment horizontal="center" vertical="center"/>
      <protection hidden="0" locked="0"/>
    </xf>
    <xf applyAlignment="1" borderId="33" fillId="0" fontId="2" numFmtId="0" pivotButton="0" quotePrefix="0" xfId="1">
      <alignment horizontal="center" vertical="center"/>
    </xf>
    <xf applyAlignment="1" borderId="32" fillId="0" fontId="2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4" fillId="0" fontId="2" numFmtId="0" pivotButton="0" quotePrefix="0" xfId="0">
      <alignment horizontal="center" vertical="center"/>
    </xf>
    <xf applyAlignment="1" borderId="52" fillId="0" fontId="2" numFmtId="0" pivotButton="0" quotePrefix="0" xfId="1">
      <alignment horizontal="center" vertical="center"/>
    </xf>
    <xf applyAlignment="1" borderId="53" fillId="0" fontId="0" numFmtId="0" pivotButton="0" quotePrefix="0" xfId="0">
      <alignment vertical="center"/>
    </xf>
    <xf applyAlignment="1" borderId="54" fillId="0" fontId="0" numFmtId="0" pivotButton="0" quotePrefix="0" xfId="0">
      <alignment vertical="center"/>
    </xf>
    <xf applyAlignment="1" borderId="33" fillId="0" fontId="0" numFmtId="0" pivotButton="0" quotePrefix="0" xfId="0">
      <alignment horizontal="center" vertical="center"/>
    </xf>
    <xf applyAlignment="1" borderId="35" fillId="0" fontId="0" numFmtId="0" pivotButton="0" quotePrefix="0" xfId="0">
      <alignment horizontal="center" vertical="center"/>
    </xf>
    <xf applyAlignment="1" borderId="56" fillId="0" fontId="6" numFmtId="0" pivotButton="0" quotePrefix="0" xfId="1">
      <alignment horizontal="center"/>
    </xf>
    <xf applyAlignment="1" borderId="19" fillId="0" fontId="6" numFmtId="0" pivotButton="0" quotePrefix="0" xfId="1">
      <alignment horizontal="center"/>
    </xf>
    <xf applyAlignment="1" borderId="20" fillId="0" fontId="6" numFmtId="0" pivotButton="0" quotePrefix="0" xfId="1">
      <alignment horizontal="center"/>
    </xf>
    <xf applyAlignment="1" borderId="14" fillId="0" fontId="2" numFmtId="0" pivotButton="0" quotePrefix="0" xfId="1">
      <alignment horizontal="center" vertical="center"/>
    </xf>
    <xf applyAlignment="1" borderId="42" fillId="0" fontId="2" numFmtId="0" pivotButton="0" quotePrefix="0" xfId="1">
      <alignment horizontal="center" vertical="center"/>
    </xf>
    <xf applyAlignment="1" borderId="13" fillId="0" fontId="4" numFmtId="166" pivotButton="0" quotePrefix="0" xfId="1">
      <alignment horizontal="center" vertical="center"/>
    </xf>
    <xf applyAlignment="1" borderId="14" fillId="0" fontId="4" numFmtId="166" pivotButton="0" quotePrefix="0" xfId="1">
      <alignment horizontal="center" vertical="center"/>
    </xf>
    <xf applyAlignment="1" borderId="42" fillId="0" fontId="4" numFmtId="166" pivotButton="0" quotePrefix="0" xfId="1">
      <alignment horizontal="center" vertical="center"/>
    </xf>
    <xf applyAlignment="1" borderId="13" fillId="0" fontId="3" numFmtId="1" pivotButton="0" quotePrefix="0" xfId="1">
      <alignment horizontal="center" vertical="center"/>
    </xf>
    <xf applyAlignment="1" borderId="14" fillId="0" fontId="1" numFmtId="1" pivotButton="0" quotePrefix="0" xfId="0">
      <alignment horizontal="center" vertical="center"/>
    </xf>
    <xf applyAlignment="1" borderId="42" fillId="0" fontId="1" numFmtId="1" pivotButton="0" quotePrefix="0" xfId="0">
      <alignment horizontal="center" vertical="center"/>
    </xf>
    <xf applyAlignment="1" borderId="15" fillId="0" fontId="1" numFmtId="1" pivotButton="0" quotePrefix="0" xfId="0">
      <alignment horizontal="center" vertical="center"/>
    </xf>
    <xf applyAlignment="1" borderId="16" fillId="0" fontId="2" numFmtId="0" pivotButton="0" quotePrefix="0" xfId="1">
      <alignment horizontal="right" vertical="center"/>
    </xf>
    <xf applyAlignment="1" borderId="14" fillId="0" fontId="2" numFmtId="0" pivotButton="0" quotePrefix="0" xfId="1">
      <alignment horizontal="right" vertical="center"/>
    </xf>
    <xf applyAlignment="1" borderId="42" fillId="0" fontId="2" numFmtId="0" pivotButton="0" quotePrefix="0" xfId="1">
      <alignment horizontal="right" vertical="center"/>
    </xf>
    <xf applyAlignment="1" borderId="45" fillId="0" fontId="2" numFmtId="49" pivotButton="0" quotePrefix="0" xfId="1">
      <alignment horizontal="center" vertical="center"/>
    </xf>
    <xf applyAlignment="1" borderId="46" fillId="0" fontId="2" numFmtId="0" pivotButton="0" quotePrefix="0" xfId="0">
      <alignment horizontal="center" vertical="center"/>
    </xf>
    <xf applyAlignment="1" borderId="45" fillId="0" fontId="2" numFmtId="0" pivotButton="0" quotePrefix="0" xfId="0">
      <alignment horizontal="center" vertical="center"/>
    </xf>
    <xf applyAlignment="1" borderId="47" fillId="0" fontId="2" numFmtId="0" pivotButton="0" quotePrefix="0" xfId="1">
      <alignment horizontal="center" vertical="center"/>
    </xf>
    <xf applyAlignment="1" borderId="46" fillId="0" fontId="2" numFmtId="0" pivotButton="0" quotePrefix="0" xfId="1">
      <alignment horizontal="center" vertical="center"/>
    </xf>
    <xf applyAlignment="1" borderId="48" fillId="0" fontId="2" numFmtId="0" pivotButton="0" quotePrefix="0" xfId="1">
      <alignment horizontal="center" vertical="center"/>
    </xf>
    <xf applyAlignment="1" borderId="49" fillId="0" fontId="2" numFmtId="0" pivotButton="0" quotePrefix="0" xfId="1">
      <alignment horizontal="center" vertical="center"/>
    </xf>
    <xf applyAlignment="1" borderId="16" fillId="0" fontId="3" numFmtId="0" pivotButton="0" quotePrefix="0" xfId="1">
      <alignment horizontal="center" vertical="center"/>
    </xf>
    <xf applyAlignment="1" borderId="42" fillId="0" fontId="3" numFmtId="0" pivotButton="0" quotePrefix="0" xfId="1">
      <alignment horizontal="center" vertical="center"/>
    </xf>
    <xf applyAlignment="1" applyProtection="1" borderId="74" fillId="2" fontId="3" numFmtId="0" pivotButton="0" quotePrefix="0" xfId="1">
      <alignment horizontal="left" vertical="center"/>
      <protection hidden="0" locked="0"/>
    </xf>
    <xf applyAlignment="1" applyProtection="1" borderId="5" fillId="2" fontId="3" numFmtId="0" pivotButton="0" quotePrefix="0" xfId="1">
      <alignment horizontal="left" vertical="center"/>
      <protection hidden="0" locked="0"/>
    </xf>
    <xf applyAlignment="1" applyProtection="1" borderId="36" fillId="2" fontId="3" numFmtId="0" pivotButton="0" quotePrefix="0" xfId="1">
      <alignment horizontal="left" vertical="center"/>
      <protection hidden="0" locked="0"/>
    </xf>
    <xf applyAlignment="1" applyProtection="1" borderId="81" fillId="2" fontId="3" numFmtId="0" pivotButton="0" quotePrefix="0" xfId="1">
      <alignment horizontal="left" vertical="center"/>
      <protection hidden="0" locked="0"/>
    </xf>
    <xf applyAlignment="1" applyProtection="1" borderId="14" fillId="2" fontId="3" numFmtId="0" pivotButton="0" quotePrefix="0" xfId="1">
      <alignment horizontal="left" vertical="center"/>
      <protection hidden="0" locked="0"/>
    </xf>
    <xf applyAlignment="1" applyProtection="1" borderId="42" fillId="2" fontId="3" numFmtId="0" pivotButton="0" quotePrefix="0" xfId="1">
      <alignment horizontal="left" vertical="center"/>
      <protection hidden="0" locked="0"/>
    </xf>
    <xf applyAlignment="1" borderId="15" fillId="0" fontId="2" numFmtId="0" pivotButton="0" quotePrefix="0" xfId="1">
      <alignment horizontal="right" vertical="center"/>
    </xf>
    <xf applyAlignment="1" applyProtection="1" borderId="63" fillId="2" fontId="3" numFmtId="0" pivotButton="0" quotePrefix="0" xfId="1">
      <alignment horizontal="left" vertical="center"/>
      <protection hidden="0" locked="0"/>
    </xf>
    <xf applyAlignment="1" applyProtection="1" borderId="2" fillId="2" fontId="3" numFmtId="0" pivotButton="0" quotePrefix="0" xfId="1">
      <alignment horizontal="left" vertical="center"/>
      <protection hidden="0" locked="0"/>
    </xf>
    <xf applyAlignment="1" applyProtection="1" borderId="8" fillId="2" fontId="3" numFmtId="0" pivotButton="0" quotePrefix="0" xfId="1">
      <alignment horizontal="left" vertical="center"/>
      <protection hidden="0" locked="0"/>
    </xf>
    <xf applyAlignment="1" borderId="19" fillId="0" fontId="4" numFmtId="0" pivotButton="0" quotePrefix="0" xfId="1">
      <alignment horizontal="left" vertical="center"/>
    </xf>
    <xf applyAlignment="1" borderId="21" fillId="0" fontId="4" numFmtId="0" pivotButton="0" quotePrefix="0" xfId="1">
      <alignment horizontal="left" vertical="center"/>
    </xf>
    <xf applyAlignment="1" borderId="111" fillId="0" fontId="2" numFmtId="0" pivotButton="0" quotePrefix="0" xfId="1">
      <alignment horizontal="right" vertical="center"/>
    </xf>
    <xf borderId="2" fillId="0" fontId="0" numFmtId="0" pivotButton="0" quotePrefix="0" xfId="0"/>
    <xf borderId="3" fillId="0" fontId="0" numFmtId="0" pivotButton="0" quotePrefix="0" xfId="0"/>
    <xf applyAlignment="1" applyProtection="1" borderId="111" fillId="2" fontId="3" numFmtId="49" pivotButton="0" quotePrefix="0" xfId="1">
      <alignment horizontal="left" vertical="center"/>
      <protection hidden="0" locked="0"/>
    </xf>
    <xf applyAlignment="1" borderId="37" fillId="0" fontId="2" numFmtId="0" pivotButton="0" quotePrefix="0" xfId="1">
      <alignment horizontal="right" vertical="center"/>
    </xf>
    <xf borderId="8" fillId="0" fontId="0" numFmtId="0" pivotButton="0" quotePrefix="0" xfId="0"/>
    <xf applyAlignment="1" applyProtection="1" borderId="106" fillId="2" fontId="3" numFmtId="0" pivotButton="0" quotePrefix="0" xfId="1">
      <alignment horizontal="left" vertical="center" wrapText="1"/>
      <protection hidden="0" locked="0"/>
    </xf>
    <xf applyAlignment="1" borderId="93" fillId="0" fontId="2" numFmtId="0" pivotButton="0" quotePrefix="0" xfId="1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93" fillId="2" fontId="3" numFmtId="14" pivotButton="0" quotePrefix="0" xfId="1">
      <alignment horizontal="left" vertical="center"/>
      <protection hidden="0" locked="0"/>
    </xf>
    <xf applyAlignment="1" applyProtection="1" borderId="101" fillId="2" fontId="3" numFmtId="0" pivotButton="0" quotePrefix="0" xfId="1">
      <alignment horizontal="left" vertical="top" wrapText="1"/>
      <protection hidden="0" locked="0"/>
    </xf>
    <xf borderId="43" fillId="0" fontId="0" numFmtId="0" pivotButton="0" quotePrefix="0" xfId="0"/>
    <xf borderId="88" fillId="0" fontId="0" numFmtId="0" pivotButton="0" quotePrefix="0" xfId="0"/>
    <xf applyAlignment="1" applyProtection="1" borderId="93" fillId="2" fontId="3" numFmtId="49" pivotButton="0" quotePrefix="0" xfId="1">
      <alignment horizontal="left" vertical="center"/>
      <protection hidden="0" locked="0"/>
    </xf>
    <xf borderId="12" fillId="0" fontId="0" numFmtId="0" pivotButton="0" quotePrefix="0" xfId="0"/>
    <xf borderId="7" fillId="0" fontId="0" numFmtId="0" pivotButton="0" quotePrefix="0" xfId="0"/>
    <xf borderId="89" fillId="0" fontId="0" numFmtId="0" pivotButton="0" quotePrefix="0" xfId="0"/>
    <xf borderId="17" fillId="0" fontId="0" numFmtId="0" pivotButton="0" quotePrefix="0" xfId="0"/>
    <xf applyAlignment="1" borderId="108" fillId="0" fontId="2" numFmtId="0" pivotButton="0" quotePrefix="0" xfId="1">
      <alignment horizontal="center" vertical="center"/>
    </xf>
    <xf applyAlignment="1" borderId="109" fillId="0" fontId="2" numFmtId="49" pivotButton="0" quotePrefix="0" xfId="1">
      <alignment horizontal="center" vertical="center"/>
    </xf>
    <xf borderId="23" fillId="0" fontId="0" numFmtId="0" pivotButton="0" quotePrefix="0" xfId="0"/>
    <xf borderId="25" fillId="0" fontId="0" numFmtId="0" pivotButton="0" quotePrefix="0" xfId="0"/>
    <xf applyAlignment="1" borderId="110" fillId="0" fontId="2" numFmtId="0" pivotButton="0" quotePrefix="0" xfId="1">
      <alignment horizontal="center" vertical="center"/>
    </xf>
    <xf borderId="27" fillId="0" fontId="0" numFmtId="0" pivotButton="0" quotePrefix="0" xfId="0"/>
    <xf borderId="33" fillId="0" fontId="0" numFmtId="0" pivotButton="0" quotePrefix="0" xfId="0"/>
    <xf borderId="34" fillId="0" fontId="0" numFmtId="0" pivotButton="0" quotePrefix="0" xfId="0"/>
    <xf applyAlignment="1" borderId="98" fillId="0" fontId="2" numFmtId="0" pivotButton="0" quotePrefix="0" xfId="1">
      <alignment horizontal="center" vertical="center"/>
    </xf>
    <xf borderId="35" fillId="0" fontId="0" numFmtId="0" pivotButton="0" quotePrefix="0" xfId="0"/>
    <xf applyAlignment="1" borderId="92" fillId="0" fontId="2" numFmtId="0" pivotButton="0" quotePrefix="0" xfId="1">
      <alignment horizontal="right" vertical="center"/>
    </xf>
    <xf borderId="14" fillId="0" fontId="0" numFmtId="0" pivotButton="0" quotePrefix="0" xfId="0"/>
    <xf borderId="15" fillId="0" fontId="0" numFmtId="0" pivotButton="0" quotePrefix="0" xfId="0"/>
    <xf applyAlignment="1" applyProtection="1" borderId="92" fillId="2" fontId="3" numFmtId="49" pivotButton="0" quotePrefix="0" xfId="1">
      <alignment horizontal="left" vertical="center"/>
      <protection hidden="0" locked="0"/>
    </xf>
    <xf applyAlignment="1" borderId="106" fillId="2" fontId="3" numFmtId="0" pivotButton="0" quotePrefix="0" xfId="1">
      <alignment horizontal="center" vertical="center"/>
    </xf>
    <xf applyAlignment="1" borderId="107" fillId="0" fontId="2" numFmtId="0" pivotButton="0" quotePrefix="0" xfId="1">
      <alignment horizontal="right" vertical="center"/>
    </xf>
    <xf borderId="19" fillId="0" fontId="0" numFmtId="0" pivotButton="0" quotePrefix="0" xfId="0"/>
    <xf borderId="20" fillId="0" fontId="0" numFmtId="0" pivotButton="0" quotePrefix="0" xfId="0"/>
    <xf borderId="36" fillId="0" fontId="0" numFmtId="0" pivotButton="0" quotePrefix="0" xfId="0"/>
    <xf applyAlignment="1" applyProtection="1" borderId="40" fillId="2" fontId="3" numFmtId="49" pivotButton="0" quotePrefix="1" xfId="1">
      <alignment horizontal="center" vertical="center"/>
      <protection hidden="0" locked="0"/>
    </xf>
    <xf applyAlignment="1" borderId="105" fillId="2" fontId="3" numFmtId="0" pivotButton="0" quotePrefix="0" xfId="1">
      <alignment horizontal="center" vertical="center"/>
    </xf>
    <xf applyAlignment="1" applyProtection="1" borderId="40" fillId="2" fontId="3" numFmtId="14" pivotButton="0" quotePrefix="0" xfId="1">
      <alignment horizontal="center" vertical="center"/>
      <protection hidden="0" locked="0"/>
    </xf>
    <xf applyAlignment="1" borderId="105" fillId="2" fontId="3" numFmtId="165" pivotButton="0" quotePrefix="0" xfId="1">
      <alignment horizontal="center" vertical="center"/>
    </xf>
    <xf applyAlignment="1" borderId="39" fillId="0" fontId="2" numFmtId="0" pivotButton="0" quotePrefix="0" xfId="1">
      <alignment horizontal="right" vertical="center"/>
    </xf>
    <xf applyAlignment="1" borderId="39" fillId="0" fontId="3" numFmtId="0" pivotButton="0" quotePrefix="0" xfId="1">
      <alignment horizontal="center" vertical="center"/>
    </xf>
    <xf applyAlignment="1" applyProtection="1" borderId="40" fillId="2" fontId="3" numFmtId="10" pivotButton="0" quotePrefix="0" xfId="1">
      <alignment horizontal="center" vertical="center"/>
      <protection hidden="0" locked="0"/>
    </xf>
    <xf applyAlignment="1" applyProtection="1" borderId="105" fillId="2" fontId="3" numFmtId="10" pivotButton="0" quotePrefix="0" xfId="2">
      <alignment horizontal="center" vertical="center"/>
      <protection hidden="0" locked="0"/>
    </xf>
    <xf applyAlignment="1" borderId="40" fillId="0" fontId="3" numFmtId="0" pivotButton="0" quotePrefix="0" xfId="1">
      <alignment horizontal="center" vertical="center"/>
    </xf>
    <xf applyAlignment="1" borderId="105" fillId="0" fontId="3" numFmtId="0" pivotButton="0" quotePrefix="0" xfId="1">
      <alignment horizontal="center" vertical="center"/>
    </xf>
    <xf applyAlignment="1" applyProtection="1" borderId="40" fillId="2" fontId="3" numFmtId="1" pivotButton="0" quotePrefix="0" xfId="1">
      <alignment horizontal="center" vertical="center"/>
      <protection hidden="0" locked="0"/>
    </xf>
    <xf applyAlignment="1" applyProtection="1" borderId="6" fillId="2" fontId="3" numFmtId="0" pivotButton="0" quotePrefix="0" xfId="1">
      <alignment horizontal="center" vertical="center"/>
      <protection hidden="0" locked="0"/>
    </xf>
    <xf applyAlignment="1" borderId="102" fillId="0" fontId="3" numFmtId="0" pivotButton="0" quotePrefix="0" xfId="1">
      <alignment horizontal="center" vertical="center"/>
    </xf>
    <xf borderId="42" fillId="0" fontId="0" numFmtId="0" pivotButton="0" quotePrefix="0" xfId="0"/>
    <xf applyAlignment="1" borderId="41" fillId="0" fontId="4" numFmtId="166" pivotButton="0" quotePrefix="0" xfId="1">
      <alignment horizontal="center" vertical="center"/>
    </xf>
    <xf applyAlignment="1" borderId="41" fillId="0" fontId="3" numFmtId="1" pivotButton="0" quotePrefix="0" xfId="1">
      <alignment horizontal="center" vertical="center"/>
    </xf>
    <xf applyAlignment="1" borderId="101" fillId="0" fontId="3" numFmtId="1" pivotButton="0" quotePrefix="0" xfId="1">
      <alignment horizontal="center" vertical="center"/>
    </xf>
    <xf applyAlignment="1" borderId="102" fillId="0" fontId="2" numFmtId="0" pivotButton="0" quotePrefix="0" xfId="1">
      <alignment horizontal="right" vertical="center"/>
    </xf>
    <xf applyAlignment="1" borderId="103" fillId="0" fontId="2" numFmtId="49" pivotButton="0" quotePrefix="0" xfId="1">
      <alignment horizontal="center" vertical="center"/>
    </xf>
    <xf borderId="45" fillId="0" fontId="0" numFmtId="0" pivotButton="0" quotePrefix="0" xfId="0"/>
    <xf borderId="46" fillId="0" fontId="0" numFmtId="0" pivotButton="0" quotePrefix="0" xfId="0"/>
    <xf applyAlignment="1" borderId="104" fillId="0" fontId="2" numFmtId="0" pivotButton="0" quotePrefix="0" xfId="1">
      <alignment horizontal="center" vertical="center"/>
    </xf>
    <xf borderId="21" fillId="0" fontId="0" numFmtId="0" pivotButton="0" quotePrefix="0" xfId="0"/>
    <xf applyAlignment="1" borderId="31" fillId="0" fontId="2" numFmtId="0" pivotButton="0" quotePrefix="0" xfId="0">
      <alignment horizontal="center" vertical="center"/>
    </xf>
    <xf applyAlignment="1" borderId="97" fillId="0" fontId="2" numFmtId="0" pivotButton="0" quotePrefix="0" xfId="1">
      <alignment horizontal="center" vertical="center"/>
    </xf>
    <xf borderId="53" fillId="0" fontId="0" numFmtId="0" pivotButton="0" quotePrefix="0" xfId="0"/>
    <xf borderId="54" fillId="0" fontId="0" numFmtId="0" pivotButton="0" quotePrefix="0" xfId="0"/>
    <xf applyAlignment="1" borderId="100" fillId="0" fontId="6" numFmtId="0" pivotButton="0" quotePrefix="0" xfId="1">
      <alignment horizontal="center"/>
    </xf>
    <xf applyAlignment="1" applyProtection="1" borderId="67" fillId="2" fontId="3" numFmtId="0" pivotButton="0" quotePrefix="0" xfId="1">
      <alignment horizontal="left" vertical="center"/>
      <protection hidden="0" locked="0"/>
    </xf>
    <xf applyAlignment="1" applyProtection="1" borderId="77" fillId="2" fontId="3" numFmtId="0" pivotButton="0" quotePrefix="0" xfId="1">
      <alignment horizontal="left" vertical="center"/>
      <protection hidden="0" locked="0"/>
    </xf>
    <xf applyAlignment="1" applyProtection="1" borderId="85" fillId="2" fontId="3" numFmtId="0" pivotButton="0" quotePrefix="0" xfId="1">
      <alignment horizontal="left" vertical="center"/>
      <protection hidden="0" locked="0"/>
    </xf>
  </cellXfs>
  <cellStyles count="3">
    <cellStyle builtinId="0" name="Normal" xfId="0"/>
    <cellStyle name="Normal 2" xfId="1"/>
    <cellStyle name="Normal 4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workbookViewId="0" zoomScale="85" zoomScaleNormal="85">
      <selection activeCell="H4" sqref="H4:Y4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297" t="inlineStr">
        <is>
          <t>Survey Number</t>
        </is>
      </c>
      <c r="B1" s="298" t="n"/>
      <c r="C1" s="299" t="n"/>
      <c r="D1" s="300" t="inlineStr">
        <is>
          <t>INIS-070920-1966</t>
        </is>
      </c>
      <c r="E1" s="298" t="n"/>
      <c r="F1" s="298" t="n"/>
      <c r="G1" s="299" t="n"/>
      <c r="H1" s="301" t="inlineStr">
        <is>
          <t>Item Surveyed</t>
        </is>
      </c>
      <c r="I1" s="302" t="n"/>
      <c r="J1" s="303" t="inlineStr">
        <is>
          <t>Post-decontamination survey of fire/smoke damper inside room 615C</t>
        </is>
      </c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9" t="n"/>
      <c r="V1" s="68" t="n"/>
      <c r="W1" s="69" t="n"/>
      <c r="X1" s="69" t="n"/>
      <c r="Y1" s="70" t="n"/>
    </row>
    <row customHeight="1" ht="18" r="2">
      <c r="A2" s="304" t="inlineStr">
        <is>
          <t>Date Surveyed</t>
        </is>
      </c>
      <c r="B2" s="305" t="n"/>
      <c r="C2" s="306" t="n"/>
      <c r="D2" s="307" t="n">
        <v>44021</v>
      </c>
      <c r="E2" s="305" t="n"/>
      <c r="F2" s="305" t="n"/>
      <c r="G2" s="306" t="n"/>
      <c r="H2" s="178" t="inlineStr">
        <is>
          <t>Comments</t>
        </is>
      </c>
      <c r="J2" s="308" t="inlineStr">
        <is>
          <t>Performed survey of all accessible areas. Smear and stic taken at each location. Ambient background used instead of material background due to higher ambient background. Post-job LAW outside damper and outside floor, results 1/176 and 0/170 gross α/βγ cpm respectively. Pre-decon survey INIS-070920-1962.</t>
        </is>
      </c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10" t="n"/>
      <c r="V2" s="64" t="n"/>
      <c r="W2" s="65" t="n"/>
      <c r="X2" s="65" t="n"/>
      <c r="Y2" s="71" t="n"/>
    </row>
    <row customHeight="1" ht="18" r="3" thickBot="1">
      <c r="A3" s="304" t="inlineStr">
        <is>
          <t>Survey Tech</t>
        </is>
      </c>
      <c r="B3" s="305" t="n"/>
      <c r="C3" s="306" t="n"/>
      <c r="D3" s="311" t="inlineStr">
        <is>
          <t>I. Tapelu</t>
        </is>
      </c>
      <c r="E3" s="305" t="n"/>
      <c r="F3" s="305" t="n"/>
      <c r="G3" s="306" t="n"/>
      <c r="H3" s="312" t="n"/>
      <c r="I3" s="313" t="n"/>
      <c r="J3" s="314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5" t="n"/>
      <c r="V3" s="66" t="n"/>
      <c r="W3" s="67" t="n"/>
      <c r="X3" s="67" t="n"/>
      <c r="Y3" s="72" t="n"/>
    </row>
    <row customHeight="1" ht="18" r="4" thickBot="1" thickTop="1">
      <c r="A4" s="304" t="inlineStr">
        <is>
          <t>Count Room Tech</t>
        </is>
      </c>
      <c r="B4" s="305" t="n"/>
      <c r="C4" s="306" t="n"/>
      <c r="D4" s="311" t="inlineStr">
        <is>
          <t>J. Cuevas</t>
        </is>
      </c>
      <c r="E4" s="305" t="n"/>
      <c r="F4" s="305" t="n"/>
      <c r="G4" s="306" t="n"/>
      <c r="H4" s="316" t="inlineStr">
        <is>
          <t>Instrumentation</t>
        </is>
      </c>
      <c r="I4" s="313" t="n"/>
      <c r="J4" s="313" t="n"/>
      <c r="K4" s="313" t="n"/>
      <c r="L4" s="31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5" t="n"/>
    </row>
    <row customHeight="1" ht="18" r="5" thickTop="1">
      <c r="A5" s="304" t="inlineStr">
        <is>
          <t>Date Counted</t>
        </is>
      </c>
      <c r="B5" s="305" t="n"/>
      <c r="C5" s="306" t="n"/>
      <c r="D5" s="307" t="n">
        <v>44022</v>
      </c>
      <c r="E5" s="305" t="n"/>
      <c r="F5" s="305" t="n"/>
      <c r="G5" s="306" t="n"/>
      <c r="H5" s="317" t="inlineStr">
        <is>
          <t>Gamma</t>
        </is>
      </c>
      <c r="I5" s="318" t="n"/>
      <c r="J5" s="4" t="n"/>
      <c r="K5" s="4" t="n"/>
      <c r="L5" s="4" t="n"/>
      <c r="M5" s="4" t="n"/>
      <c r="N5" s="162" t="inlineStr">
        <is>
          <t>Total Activity</t>
        </is>
      </c>
      <c r="O5" s="319" t="n"/>
      <c r="P5" s="319" t="n"/>
      <c r="Q5" s="319" t="n"/>
      <c r="R5" s="319" t="n"/>
      <c r="S5" s="319" t="n"/>
      <c r="T5" s="320" t="inlineStr">
        <is>
          <t>Removable Activity</t>
        </is>
      </c>
      <c r="U5" s="319" t="n"/>
      <c r="V5" s="319" t="n"/>
      <c r="W5" s="319" t="n"/>
      <c r="X5" s="319" t="n"/>
      <c r="Y5" s="321" t="n"/>
    </row>
    <row customHeight="1" ht="18" r="6" thickBot="1">
      <c r="A6" s="304" t="inlineStr">
        <is>
          <t>Survey Type</t>
        </is>
      </c>
      <c r="B6" s="305" t="n"/>
      <c r="C6" s="306" t="n"/>
      <c r="D6" s="311" t="inlineStr">
        <is>
          <t>Post Decontamination</t>
        </is>
      </c>
      <c r="E6" s="305" t="n"/>
      <c r="F6" s="305" t="n"/>
      <c r="G6" s="306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9" t="inlineStr">
        <is>
          <t>Alpha</t>
        </is>
      </c>
      <c r="O6" s="322" t="n"/>
      <c r="P6" s="323" t="n"/>
      <c r="Q6" s="211" t="inlineStr">
        <is>
          <t>Beta-Gamma</t>
        </is>
      </c>
      <c r="R6" s="322" t="n"/>
      <c r="S6" s="323" t="n"/>
      <c r="T6" s="211" t="inlineStr">
        <is>
          <t>Alpha</t>
        </is>
      </c>
      <c r="U6" s="322" t="n"/>
      <c r="V6" s="323" t="n"/>
      <c r="W6" s="324" t="inlineStr">
        <is>
          <t>Beta-Gamma</t>
        </is>
      </c>
      <c r="X6" s="322" t="n"/>
      <c r="Y6" s="325" t="n"/>
    </row>
    <row customHeight="1" ht="18" r="7" thickBot="1" thickTop="1">
      <c r="A7" s="326" t="inlineStr">
        <is>
          <t>Level Of Posting</t>
        </is>
      </c>
      <c r="B7" s="327" t="n"/>
      <c r="C7" s="328" t="n"/>
      <c r="D7" s="329" t="inlineStr">
        <is>
          <t>None</t>
        </is>
      </c>
      <c r="E7" s="327" t="n"/>
      <c r="F7" s="327" t="n"/>
      <c r="G7" s="328" t="n"/>
      <c r="H7" s="9" t="n"/>
      <c r="I7" s="10" t="n"/>
      <c r="J7" s="219" t="inlineStr">
        <is>
          <t>Instrument Model</t>
        </is>
      </c>
      <c r="K7" s="298" t="n"/>
      <c r="L7" s="298" t="n"/>
      <c r="M7" s="302" t="n"/>
      <c r="N7" s="10" t="inlineStr">
        <is>
          <t>2360/43-93</t>
        </is>
      </c>
      <c r="O7" s="298" t="n"/>
      <c r="P7" s="302" t="n"/>
      <c r="Q7" s="220" t="inlineStr">
        <is>
          <t>2360/43-93</t>
        </is>
      </c>
      <c r="R7" s="298" t="n"/>
      <c r="S7" s="298" t="n"/>
      <c r="T7" s="10" t="inlineStr">
        <is>
          <t>ASC-DP</t>
        </is>
      </c>
      <c r="U7" s="298" t="n"/>
      <c r="V7" s="302" t="n"/>
      <c r="W7" s="330">
        <f>IF(T7="","",T7)</f>
        <v/>
      </c>
      <c r="X7" s="298" t="n"/>
      <c r="Y7" s="299" t="n"/>
    </row>
    <row customHeight="1" ht="18" r="8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5" t="n"/>
      <c r="L8" s="305" t="n"/>
      <c r="M8" s="334" t="n"/>
      <c r="N8" s="12" t="inlineStr">
        <is>
          <t>268409/PR295781</t>
        </is>
      </c>
      <c r="O8" s="305" t="n"/>
      <c r="P8" s="334" t="n"/>
      <c r="Q8" s="203">
        <f>N8</f>
        <v/>
      </c>
      <c r="R8" s="305" t="n"/>
      <c r="S8" s="305" t="n"/>
      <c r="T8" s="335" t="inlineStr">
        <is>
          <t>0920930</t>
        </is>
      </c>
      <c r="U8" s="305" t="n"/>
      <c r="V8" s="334" t="n"/>
      <c r="W8" s="336">
        <f>IF(T8="","",T8)</f>
        <v/>
      </c>
      <c r="X8" s="305" t="n"/>
      <c r="Y8" s="306" t="n"/>
    </row>
    <row customHeight="1" ht="18" r="9" thickTop="1">
      <c r="A9" s="301" t="inlineStr">
        <is>
          <t>Brick</t>
        </is>
      </c>
      <c r="B9" s="298" t="n"/>
      <c r="C9" s="298" t="n"/>
      <c r="D9" s="298" t="n"/>
      <c r="E9" s="302" t="n"/>
      <c r="F9" s="5" t="n">
        <v>3</v>
      </c>
      <c r="G9" s="6" t="n">
        <v>399</v>
      </c>
      <c r="H9" s="13" t="n"/>
      <c r="I9" s="14" t="n"/>
      <c r="J9" s="199" t="inlineStr">
        <is>
          <t>Cal Due Date</t>
        </is>
      </c>
      <c r="K9" s="305" t="n"/>
      <c r="L9" s="305" t="n"/>
      <c r="M9" s="334" t="n"/>
      <c r="N9" s="337" t="n">
        <v>44334</v>
      </c>
      <c r="O9" s="305" t="n"/>
      <c r="P9" s="334" t="n"/>
      <c r="Q9" s="238">
        <f>N9</f>
        <v/>
      </c>
      <c r="R9" s="305" t="n"/>
      <c r="S9" s="305" t="n"/>
      <c r="T9" s="337" t="n">
        <v>44245</v>
      </c>
      <c r="U9" s="305" t="n"/>
      <c r="V9" s="334" t="n"/>
      <c r="W9" s="338">
        <f>IF(T9="","",T9)</f>
        <v/>
      </c>
      <c r="X9" s="305" t="n"/>
      <c r="Y9" s="306" t="n"/>
    </row>
    <row customHeight="1" ht="18" r="10">
      <c r="A10" s="339" t="inlineStr">
        <is>
          <t>Concrete</t>
        </is>
      </c>
      <c r="B10" s="305" t="n"/>
      <c r="C10" s="305" t="n"/>
      <c r="D10" s="305" t="n"/>
      <c r="E10" s="334" t="n"/>
      <c r="F10" s="5" t="n">
        <v>2</v>
      </c>
      <c r="G10" s="6" t="n">
        <v>223</v>
      </c>
      <c r="H10" s="340" t="inlineStr">
        <is>
          <t>N/A</t>
        </is>
      </c>
      <c r="I10" s="334" t="n"/>
      <c r="J10" s="199" t="inlineStr">
        <is>
          <t>Instrument Efficiency</t>
        </is>
      </c>
      <c r="K10" s="305" t="n"/>
      <c r="L10" s="305" t="n"/>
      <c r="M10" s="334" t="n"/>
      <c r="N10" s="341" t="n">
        <v>0.2205</v>
      </c>
      <c r="O10" s="305" t="n"/>
      <c r="P10" s="334" t="n"/>
      <c r="Q10" s="230" t="n">
        <v>0.74</v>
      </c>
      <c r="R10" s="305" t="n"/>
      <c r="S10" s="305" t="n"/>
      <c r="T10" s="341" t="n">
        <v>0.2252</v>
      </c>
      <c r="U10" s="305" t="n"/>
      <c r="V10" s="334" t="n"/>
      <c r="W10" s="342" t="n">
        <v>0.3757</v>
      </c>
      <c r="X10" s="305" t="n"/>
      <c r="Y10" s="306" t="n"/>
    </row>
    <row customHeight="1" ht="18" r="11">
      <c r="A11" s="339" t="inlineStr">
        <is>
          <t>Linoleum</t>
        </is>
      </c>
      <c r="B11" s="305" t="n"/>
      <c r="C11" s="305" t="n"/>
      <c r="D11" s="305" t="n"/>
      <c r="E11" s="334" t="n"/>
      <c r="F11" s="5" t="n">
        <v>1</v>
      </c>
      <c r="G11" s="6" t="n">
        <v>180</v>
      </c>
      <c r="H11" s="340" t="inlineStr">
        <is>
          <t>N/A</t>
        </is>
      </c>
      <c r="I11" s="334" t="n"/>
      <c r="J11" s="199" t="inlineStr">
        <is>
          <t>Probe Correction Factor</t>
        </is>
      </c>
      <c r="K11" s="305" t="n"/>
      <c r="L11" s="305" t="n"/>
      <c r="M11" s="334" t="n"/>
      <c r="N11" s="343" t="n">
        <v>1</v>
      </c>
      <c r="O11" s="305" t="n"/>
      <c r="P11" s="334" t="n"/>
      <c r="Q11" s="243" t="n">
        <v>1</v>
      </c>
      <c r="R11" s="305" t="n"/>
      <c r="S11" s="305" t="n"/>
      <c r="T11" s="343" t="n">
        <v>1</v>
      </c>
      <c r="U11" s="305" t="n"/>
      <c r="V11" s="334" t="n"/>
      <c r="W11" s="344" t="n">
        <v>1</v>
      </c>
      <c r="X11" s="305" t="n"/>
      <c r="Y11" s="306" t="n"/>
    </row>
    <row customHeight="1" ht="18" r="12">
      <c r="A12" s="339" t="inlineStr">
        <is>
          <t>Drywall</t>
        </is>
      </c>
      <c r="B12" s="305" t="n"/>
      <c r="C12" s="305" t="n"/>
      <c r="D12" s="305" t="n"/>
      <c r="E12" s="334" t="n"/>
      <c r="F12" s="5" t="n">
        <v>1</v>
      </c>
      <c r="G12" s="6" t="n">
        <v>158</v>
      </c>
      <c r="H12" s="11" t="n"/>
      <c r="I12" s="12" t="n"/>
      <c r="J12" s="199" t="inlineStr">
        <is>
          <t>Background Count Time (min)</t>
        </is>
      </c>
      <c r="K12" s="305" t="n"/>
      <c r="L12" s="305" t="n"/>
      <c r="M12" s="334" t="n"/>
      <c r="N12" s="343" t="n">
        <v>1</v>
      </c>
      <c r="O12" s="305" t="n"/>
      <c r="P12" s="334" t="n"/>
      <c r="Q12" s="243" t="n">
        <v>1</v>
      </c>
      <c r="R12" s="305" t="n"/>
      <c r="S12" s="305" t="n"/>
      <c r="T12" s="343" t="n">
        <v>60</v>
      </c>
      <c r="U12" s="305" t="n"/>
      <c r="V12" s="334" t="n"/>
      <c r="W12" s="344" t="n">
        <v>60</v>
      </c>
      <c r="X12" s="305" t="n"/>
      <c r="Y12" s="306" t="n"/>
    </row>
    <row customHeight="1" ht="18" r="13">
      <c r="A13" s="339" t="inlineStr">
        <is>
          <t>Metal</t>
        </is>
      </c>
      <c r="B13" s="305" t="n"/>
      <c r="C13" s="305" t="n"/>
      <c r="D13" s="305" t="n"/>
      <c r="E13" s="334" t="n"/>
      <c r="F13" s="5" t="n">
        <v>1</v>
      </c>
      <c r="G13" s="6" t="n">
        <v>154</v>
      </c>
      <c r="H13" s="11" t="n"/>
      <c r="I13" s="12" t="n"/>
      <c r="J13" s="199" t="inlineStr">
        <is>
          <t>Sample Count Time (min)</t>
        </is>
      </c>
      <c r="K13" s="305" t="n"/>
      <c r="L13" s="305" t="n"/>
      <c r="M13" s="334" t="n"/>
      <c r="N13" s="343" t="n">
        <v>1</v>
      </c>
      <c r="O13" s="305" t="n"/>
      <c r="P13" s="334" t="n"/>
      <c r="Q13" s="243" t="n">
        <v>1</v>
      </c>
      <c r="R13" s="305" t="n"/>
      <c r="S13" s="305" t="n"/>
      <c r="T13" s="343" t="n">
        <v>1</v>
      </c>
      <c r="U13" s="305" t="n"/>
      <c r="V13" s="334" t="n"/>
      <c r="W13" s="344" t="n">
        <v>1</v>
      </c>
      <c r="X13" s="305" t="n"/>
      <c r="Y13" s="306" t="n"/>
    </row>
    <row customHeight="1" ht="18" r="14">
      <c r="A14" s="339" t="inlineStr">
        <is>
          <t>Ceiling Tile</t>
        </is>
      </c>
      <c r="B14" s="305" t="n"/>
      <c r="C14" s="305" t="n"/>
      <c r="D14" s="305" t="n"/>
      <c r="E14" s="334" t="n"/>
      <c r="F14" s="5" t="n">
        <v>2</v>
      </c>
      <c r="G14" s="6" t="n">
        <v>292</v>
      </c>
      <c r="H14" s="11" t="n"/>
      <c r="I14" s="12" t="n"/>
      <c r="J14" s="199" t="inlineStr">
        <is>
          <t>Instrument Background</t>
        </is>
      </c>
      <c r="K14" s="305" t="n"/>
      <c r="L14" s="305" t="n"/>
      <c r="M14" s="334" t="n"/>
      <c r="N14" s="345" t="n">
        <v>0</v>
      </c>
      <c r="O14" s="305" t="n"/>
      <c r="P14" s="334" t="n"/>
      <c r="Q14" s="246" t="n">
        <v>220</v>
      </c>
      <c r="R14" s="305" t="n"/>
      <c r="S14" s="305" t="n"/>
      <c r="T14" s="12" t="n">
        <v>9</v>
      </c>
      <c r="U14" s="305" t="n"/>
      <c r="V14" s="334" t="n"/>
      <c r="W14" s="346" t="n">
        <v>1637</v>
      </c>
      <c r="X14" s="305" t="n"/>
      <c r="Y14" s="306" t="n"/>
    </row>
    <row customHeight="1" ht="18" r="15" thickBot="1">
      <c r="A15" s="339" t="inlineStr">
        <is>
          <t>Wood</t>
        </is>
      </c>
      <c r="B15" s="305" t="n"/>
      <c r="C15" s="305" t="n"/>
      <c r="D15" s="305" t="n"/>
      <c r="E15" s="334" t="n"/>
      <c r="F15" s="5" t="n">
        <v>1</v>
      </c>
      <c r="G15" s="6" t="n">
        <v>157</v>
      </c>
      <c r="H15" s="347" t="inlineStr">
        <is>
          <t>N/A</t>
        </is>
      </c>
      <c r="I15" s="348" t="n"/>
      <c r="J15" s="265" t="inlineStr">
        <is>
          <t>MDC</t>
        </is>
      </c>
      <c r="K15" s="327" t="n"/>
      <c r="L15" s="327" t="n"/>
      <c r="M15" s="348" t="n"/>
      <c r="N15" s="349" t="inlineStr">
        <is>
          <t>See Below</t>
        </is>
      </c>
      <c r="O15" s="327" t="n"/>
      <c r="P15" s="327" t="n"/>
      <c r="Q15" s="327" t="n"/>
      <c r="R15" s="327" t="n"/>
      <c r="S15" s="348" t="n"/>
      <c r="T15" s="350">
        <f>IF(ISBLANK(T14)," ",(3+3.29*(((T14/T12)*T13*(1+(T13/T12)))^0.5))/(T10*T11*T13))</f>
        <v/>
      </c>
      <c r="U15" s="327" t="n"/>
      <c r="V15" s="348" t="n"/>
      <c r="W15" s="351">
        <f>IF(ISBLANK(W14)," ",(3+3.29*(((W14/W12)*W13*(1+(W13/W12)))^0.5))/(W10*W11*W13))</f>
        <v/>
      </c>
      <c r="X15" s="327" t="n"/>
      <c r="Y15" s="328" t="n"/>
    </row>
    <row customHeight="1" ht="18" r="16" thickBot="1" thickTop="1">
      <c r="A16" s="352" t="inlineStr">
        <is>
          <t>Glass</t>
        </is>
      </c>
      <c r="B16" s="327" t="n"/>
      <c r="C16" s="327" t="n"/>
      <c r="D16" s="327" t="n"/>
      <c r="E16" s="348" t="n"/>
      <c r="F16" s="5" t="n">
        <v>0</v>
      </c>
      <c r="G16" s="6" t="n">
        <v>184</v>
      </c>
      <c r="H16" s="353" t="inlineStr">
        <is>
          <t>Gamma</t>
        </is>
      </c>
      <c r="I16" s="354" t="n"/>
      <c r="J16" s="278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8" t="n"/>
    </row>
    <row customHeight="1" ht="18" r="17" thickBot="1" thickTop="1">
      <c r="A17" s="73" t="inlineStr">
        <is>
          <t>Note</t>
        </is>
      </c>
      <c r="B17" s="296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252" t="inlineStr">
        <is>
          <t>Alpha</t>
        </is>
      </c>
      <c r="K17" s="322" t="n"/>
      <c r="L17" s="322" t="n"/>
      <c r="M17" s="322" t="n"/>
      <c r="N17" s="322" t="n"/>
      <c r="O17" s="358" t="inlineStr">
        <is>
          <t>Beta-Gamma</t>
        </is>
      </c>
      <c r="P17" s="322" t="n"/>
      <c r="Q17" s="322" t="n"/>
      <c r="R17" s="322" t="n"/>
      <c r="S17" s="323" t="n"/>
      <c r="T17" s="359" t="inlineStr">
        <is>
          <t>Alpha</t>
        </is>
      </c>
      <c r="U17" s="360" t="n"/>
      <c r="V17" s="361" t="n"/>
      <c r="W17" s="324" t="inlineStr">
        <is>
          <t>Beta-Gamma</t>
        </is>
      </c>
      <c r="X17" s="322" t="n"/>
      <c r="Y17" s="325" t="n"/>
    </row>
    <row customHeight="1" ht="18" r="18" thickBot="1" thickTop="1">
      <c r="A18" s="73" t="n"/>
      <c r="B18" s="295" t="n"/>
      <c r="C18" s="295" t="n"/>
      <c r="D18" s="295" t="n"/>
      <c r="E18" s="295" t="n"/>
      <c r="F18" s="295" t="n"/>
      <c r="G18" s="295" t="n"/>
      <c r="H18" s="74" t="n"/>
      <c r="I18" s="15" t="n"/>
      <c r="J18" s="158" t="n"/>
      <c r="K18" s="158" t="n"/>
      <c r="L18" s="158" t="n"/>
      <c r="M18" s="158" t="n"/>
      <c r="N18" s="158" t="n"/>
      <c r="O18" s="77" t="n"/>
      <c r="P18" s="78" t="n"/>
      <c r="Q18" s="78" t="n"/>
      <c r="R18" s="78" t="n"/>
      <c r="S18" s="78" t="n"/>
      <c r="T18" s="149" t="n"/>
      <c r="U18" s="150" t="n"/>
      <c r="V18" s="151" t="n"/>
      <c r="W18" s="80" t="n"/>
      <c r="X18" s="81" t="n"/>
      <c r="Y18" s="82" t="n"/>
    </row>
    <row customHeight="1" ht="49.9" r="19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52" t="inlineStr">
        <is>
          <t>Gross µR/hr</t>
        </is>
      </c>
      <c r="I19" s="153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customFormat="1" customHeight="1" ht="19.9" r="20" s="38" thickTop="1">
      <c r="A20" s="23" t="n">
        <v>1</v>
      </c>
      <c r="B20" s="363" t="inlineStr">
        <is>
          <t>Inside South bottom</t>
        </is>
      </c>
      <c r="C20" s="298" t="n"/>
      <c r="D20" s="298" t="n"/>
      <c r="E20" s="298" t="n"/>
      <c r="F20" s="298" t="n"/>
      <c r="G20" s="302" t="n"/>
      <c r="H20" s="24" t="n"/>
      <c r="I20" s="25" t="n"/>
      <c r="J20" s="26" t="n">
        <v>2</v>
      </c>
      <c r="K20" s="27" t="n">
        <v>0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220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25</v>
      </c>
      <c r="X20" s="35">
        <f>IF(ISBLANK(W20)," ",(W20/$W$13)-($W$14/$W$12))</f>
        <v/>
      </c>
      <c r="Y20" s="37">
        <f>IF(ISBLANK(W20), " ", (X20/$W$10))</f>
        <v/>
      </c>
    </row>
    <row customFormat="1" customHeight="1" ht="19.9" r="21" s="38">
      <c r="A21" s="39" t="n">
        <v>2</v>
      </c>
      <c r="B21" s="364" t="inlineStr">
        <is>
          <t>Inside South louver</t>
        </is>
      </c>
      <c r="C21" s="305" t="n"/>
      <c r="D21" s="305" t="n"/>
      <c r="E21" s="305" t="n"/>
      <c r="F21" s="305" t="n"/>
      <c r="G21" s="334" t="n"/>
      <c r="H21" s="40" t="n"/>
      <c r="I21" s="41" t="n"/>
      <c r="J21" s="42" t="n">
        <v>2</v>
      </c>
      <c r="K21" s="43" t="n">
        <v>0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257</v>
      </c>
      <c r="P21" s="46" t="n">
        <v>220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41</v>
      </c>
      <c r="X21" s="47">
        <f>IF(ISBLANK(W21)," ",(W21/$W$13)-($W$14/$W$12))</f>
        <v/>
      </c>
      <c r="Y21" s="49">
        <f>IF(ISBLANK(W21), " ", (X21/$W$10))</f>
        <v/>
      </c>
    </row>
    <row customFormat="1" customHeight="1" ht="19.9" r="22" s="38">
      <c r="A22" s="50" t="n">
        <v>3</v>
      </c>
      <c r="B22" s="364" t="inlineStr">
        <is>
          <t>Inside South top</t>
        </is>
      </c>
      <c r="C22" s="305" t="n"/>
      <c r="D22" s="305" t="n"/>
      <c r="E22" s="305" t="n"/>
      <c r="F22" s="305" t="n"/>
      <c r="G22" s="334" t="n"/>
      <c r="H22" s="40" t="n"/>
      <c r="I22" s="41" t="n"/>
      <c r="J22" s="42" t="n">
        <v>6</v>
      </c>
      <c r="K22" s="43" t="n">
        <v>0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1007</v>
      </c>
      <c r="P22" s="46" t="n">
        <v>220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1</v>
      </c>
      <c r="U22" s="47">
        <f>IF(ISBLANK(T22)," ",(T22/$T$13)-($T$14/$T$12))</f>
        <v/>
      </c>
      <c r="V22" s="48">
        <f>IF(ISBLANK(T22), " ", (U22/T$10))</f>
        <v/>
      </c>
      <c r="W22" s="42" t="n">
        <v>216</v>
      </c>
      <c r="X22" s="47">
        <f>IF(ISBLANK(W22)," ",(W22/$W$13)-($W$14/$W$12))</f>
        <v/>
      </c>
      <c r="Y22" s="49">
        <f>IF(ISBLANK(W22), " ", (X22/$W$10))</f>
        <v/>
      </c>
    </row>
    <row customFormat="1" customHeight="1" ht="19.9" r="23" s="38">
      <c r="A23" s="50" t="n">
        <v>4</v>
      </c>
      <c r="B23" s="364" t="inlineStr">
        <is>
          <t xml:space="preserve">Inside East wall </t>
        </is>
      </c>
      <c r="C23" s="305" t="n"/>
      <c r="D23" s="305" t="n"/>
      <c r="E23" s="305" t="n"/>
      <c r="F23" s="305" t="n"/>
      <c r="G23" s="334" t="n"/>
      <c r="H23" s="40" t="n"/>
      <c r="I23" s="41" t="n"/>
      <c r="J23" s="42" t="n">
        <v>6</v>
      </c>
      <c r="K23" s="43" t="n">
        <v>0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786</v>
      </c>
      <c r="P23" s="46" t="n">
        <v>220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55</v>
      </c>
      <c r="X23" s="47">
        <f>IF(ISBLANK(W23)," ",(W23/$W$13)-($W$14/$W$12))</f>
        <v/>
      </c>
      <c r="Y23" s="49">
        <f>IF(ISBLANK(W23), " ", (X23/$W$10))</f>
        <v/>
      </c>
    </row>
    <row customFormat="1" customHeight="1" ht="19.9" r="24" s="38">
      <c r="A24" s="50" t="n">
        <v>5</v>
      </c>
      <c r="B24" s="364" t="inlineStr">
        <is>
          <t>Inside North bottom</t>
        </is>
      </c>
      <c r="C24" s="305" t="n"/>
      <c r="D24" s="305" t="n"/>
      <c r="E24" s="305" t="n"/>
      <c r="F24" s="305" t="n"/>
      <c r="G24" s="334" t="n"/>
      <c r="H24" s="40" t="n"/>
      <c r="I24" s="41" t="n"/>
      <c r="J24" s="42" t="n">
        <v>4</v>
      </c>
      <c r="K24" s="43" t="n">
        <v>0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1423</v>
      </c>
      <c r="P24" s="46" t="n">
        <v>220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33</v>
      </c>
      <c r="X24" s="47">
        <f>IF(ISBLANK(W24)," ",(W24/$W$13)-($W$14/$W$12))</f>
        <v/>
      </c>
      <c r="Y24" s="49">
        <f>IF(ISBLANK(W24), " ", (X24/$W$10))</f>
        <v/>
      </c>
    </row>
    <row customFormat="1" customHeight="1" ht="19.9" r="25" s="38">
      <c r="A25" s="50" t="n">
        <v>6</v>
      </c>
      <c r="B25" s="364" t="inlineStr">
        <is>
          <t>Inside North top</t>
        </is>
      </c>
      <c r="C25" s="305" t="n"/>
      <c r="D25" s="305" t="n"/>
      <c r="E25" s="305" t="n"/>
      <c r="F25" s="305" t="n"/>
      <c r="G25" s="334" t="n"/>
      <c r="H25" s="40" t="n"/>
      <c r="I25" s="41" t="n"/>
      <c r="J25" s="42" t="n">
        <v>0</v>
      </c>
      <c r="K25" s="43" t="n">
        <v>0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665</v>
      </c>
      <c r="P25" s="46" t="n">
        <v>220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65</v>
      </c>
      <c r="X25" s="47">
        <f>IF(ISBLANK(W25)," ",(W25/$W$13)-($W$14/$W$12))</f>
        <v/>
      </c>
      <c r="Y25" s="49">
        <f>IF(ISBLANK(W25), " ", (X25/$W$10))</f>
        <v/>
      </c>
    </row>
    <row customFormat="1" customHeight="1" ht="19.9" r="26" s="38">
      <c r="A26" s="50" t="n">
        <v>7</v>
      </c>
      <c r="B26" s="364" t="inlineStr">
        <is>
          <t>Inside West wall</t>
        </is>
      </c>
      <c r="C26" s="305" t="n"/>
      <c r="D26" s="305" t="n"/>
      <c r="E26" s="305" t="n"/>
      <c r="F26" s="305" t="n"/>
      <c r="G26" s="334" t="n"/>
      <c r="H26" s="40" t="n"/>
      <c r="I26" s="41" t="n"/>
      <c r="J26" s="42" t="n">
        <v>3</v>
      </c>
      <c r="K26" s="43" t="n">
        <v>0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1416</v>
      </c>
      <c r="P26" s="46" t="n">
        <v>220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55</v>
      </c>
      <c r="X26" s="47">
        <f>IF(ISBLANK(W26)," ",(W26/$W$13)-($W$14/$W$12))</f>
        <v/>
      </c>
      <c r="Y26" s="49">
        <f>IF(ISBLANK(W26), " ", (X26/$W$10))</f>
        <v/>
      </c>
    </row>
    <row customFormat="1" customHeight="1" ht="19.9" r="27" s="38">
      <c r="A27" s="50" t="n">
        <v>8</v>
      </c>
      <c r="B27" s="364" t="inlineStr">
        <is>
          <t>Outside cover</t>
        </is>
      </c>
      <c r="C27" s="305" t="n"/>
      <c r="D27" s="305" t="n"/>
      <c r="E27" s="305" t="n"/>
      <c r="F27" s="305" t="n"/>
      <c r="G27" s="334" t="n"/>
      <c r="H27" s="40" t="n"/>
      <c r="I27" s="41" t="n"/>
      <c r="J27" s="42" t="n">
        <v>0</v>
      </c>
      <c r="K27" s="43" t="n">
        <v>0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224</v>
      </c>
      <c r="P27" s="46" t="n">
        <v>220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25</v>
      </c>
      <c r="X27" s="47">
        <f>IF(ISBLANK(W27)," ",(W27/$W$13)-($W$14/$W$12))</f>
        <v/>
      </c>
      <c r="Y27" s="49">
        <f>IF(ISBLANK(W27), " ", (X27/$W$10))</f>
        <v/>
      </c>
    </row>
    <row customFormat="1" customHeight="1" ht="19.9" r="28" s="38">
      <c r="A28" s="50" t="n"/>
      <c r="B28" s="364" t="n"/>
      <c r="C28" s="305" t="n"/>
      <c r="D28" s="305" t="n"/>
      <c r="E28" s="305" t="n"/>
      <c r="F28" s="305" t="n"/>
      <c r="G28" s="334" t="n"/>
      <c r="H28" s="40" t="n"/>
      <c r="I28" s="41" t="n"/>
      <c r="J28" s="42" t="n"/>
      <c r="K28" s="43" t="n"/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/>
      <c r="P28" s="46" t="n"/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/>
      <c r="U28" s="47">
        <f>IF(ISBLANK(T28)," ",(T28/$T$13)-($T$14/$T$12))</f>
        <v/>
      </c>
      <c r="V28" s="48">
        <f>IF(ISBLANK(T28), " ", (U28/T$10))</f>
        <v/>
      </c>
      <c r="W28" s="42" t="n"/>
      <c r="X28" s="47">
        <f>IF(ISBLANK(W28)," ",(W28/$W$13)-($W$14/$W$12))</f>
        <v/>
      </c>
      <c r="Y28" s="49">
        <f>IF(ISBLANK(W28), " ", (X28/$W$10))</f>
        <v/>
      </c>
    </row>
    <row customFormat="1" customHeight="1" ht="19.9" r="29" s="38">
      <c r="A29" s="50" t="n"/>
      <c r="B29" s="364" t="n"/>
      <c r="C29" s="305" t="n"/>
      <c r="D29" s="305" t="n"/>
      <c r="E29" s="305" t="n"/>
      <c r="F29" s="305" t="n"/>
      <c r="G29" s="334" t="n"/>
      <c r="H29" s="40" t="n"/>
      <c r="I29" s="41" t="n"/>
      <c r="J29" s="42" t="n"/>
      <c r="K29" s="43" t="n"/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/>
      <c r="P29" s="46" t="n"/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/>
      <c r="U29" s="47">
        <f>IF(ISBLANK(T29)," ",(T29/$T$13)-($T$14/$T$12))</f>
        <v/>
      </c>
      <c r="V29" s="48">
        <f>IF(ISBLANK(T29), " ", (U29/T$10))</f>
        <v/>
      </c>
      <c r="W29" s="42" t="n"/>
      <c r="X29" s="47">
        <f>IF(ISBLANK(W29)," ",(W29/$W$13)-($W$14/$W$12))</f>
        <v/>
      </c>
      <c r="Y29" s="49">
        <f>IF(ISBLANK(W29), " ", (X29/$W$10))</f>
        <v/>
      </c>
    </row>
    <row customFormat="1" customHeight="1" ht="19.9" r="30" s="38">
      <c r="A30" s="50" t="n"/>
      <c r="B30" s="364" t="n"/>
      <c r="C30" s="305" t="n"/>
      <c r="D30" s="305" t="n"/>
      <c r="E30" s="305" t="n"/>
      <c r="F30" s="305" t="n"/>
      <c r="G30" s="334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customFormat="1" customHeight="1" ht="19.9" r="31" s="38">
      <c r="A31" s="39" t="n"/>
      <c r="B31" s="364" t="n"/>
      <c r="C31" s="305" t="n"/>
      <c r="D31" s="305" t="n"/>
      <c r="E31" s="305" t="n"/>
      <c r="F31" s="305" t="n"/>
      <c r="G31" s="334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customFormat="1" customHeight="1" ht="19.9" r="32" s="38">
      <c r="A32" s="39" t="n"/>
      <c r="B32" s="364" t="n"/>
      <c r="C32" s="305" t="n"/>
      <c r="D32" s="305" t="n"/>
      <c r="E32" s="305" t="n"/>
      <c r="F32" s="305" t="n"/>
      <c r="G32" s="334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customFormat="1" customHeight="1" ht="19.9" r="33" s="38">
      <c r="A33" s="50" t="n"/>
      <c r="B33" s="364" t="n"/>
      <c r="C33" s="305" t="n"/>
      <c r="D33" s="305" t="n"/>
      <c r="E33" s="305" t="n"/>
      <c r="F33" s="305" t="n"/>
      <c r="G33" s="334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customFormat="1" customHeight="1" ht="19.9" r="34" s="38">
      <c r="A34" s="50" t="n"/>
      <c r="B34" s="364" t="n"/>
      <c r="C34" s="305" t="n"/>
      <c r="D34" s="305" t="n"/>
      <c r="E34" s="305" t="n"/>
      <c r="F34" s="305" t="n"/>
      <c r="G34" s="334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customFormat="1" customHeight="1" ht="19.9" r="35" s="38">
      <c r="A35" s="39" t="n"/>
      <c r="B35" s="364" t="n"/>
      <c r="C35" s="305" t="n"/>
      <c r="D35" s="305" t="n"/>
      <c r="E35" s="305" t="n"/>
      <c r="F35" s="305" t="n"/>
      <c r="G35" s="334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customFormat="1" customHeight="1" ht="19.9" r="36" s="38">
      <c r="A36" s="50" t="n"/>
      <c r="B36" s="364" t="n"/>
      <c r="C36" s="305" t="n"/>
      <c r="D36" s="305" t="n"/>
      <c r="E36" s="305" t="n"/>
      <c r="F36" s="305" t="n"/>
      <c r="G36" s="334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customFormat="1" customHeight="1" ht="19.9" r="37" s="38">
      <c r="A37" s="50" t="n"/>
      <c r="B37" s="364" t="n"/>
      <c r="C37" s="305" t="n"/>
      <c r="D37" s="305" t="n"/>
      <c r="E37" s="305" t="n"/>
      <c r="F37" s="305" t="n"/>
      <c r="G37" s="334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customFormat="1" customHeight="1" ht="19.9" r="38" s="38">
      <c r="A38" s="50" t="n"/>
      <c r="B38" s="364" t="n"/>
      <c r="C38" s="305" t="n"/>
      <c r="D38" s="305" t="n"/>
      <c r="E38" s="305" t="n"/>
      <c r="F38" s="305" t="n"/>
      <c r="G38" s="334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customFormat="1" customHeight="1" ht="19.9" r="39" s="38" thickBot="1">
      <c r="A39" s="52" t="n"/>
      <c r="B39" s="365" t="n"/>
      <c r="C39" s="327" t="n"/>
      <c r="D39" s="327" t="n"/>
      <c r="E39" s="327" t="n"/>
      <c r="F39" s="327" t="n"/>
      <c r="G39" s="348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customHeight="1" ht="13.5" r="40" thickTop="1"/>
  </sheetData>
  <mergeCells count="111">
    <mergeCell ref="B38:G38"/>
    <mergeCell ref="B39:G39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topLeftCell="A4" workbookViewId="0" zoomScale="85" zoomScaleNormal="85">
      <selection activeCell="X30" sqref="X30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customHeight="1" ht="18" r="2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customHeight="1" ht="18" r="3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customHeight="1" ht="18" r="4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customHeight="1" ht="18" r="5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customHeight="1" ht="18" r="6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customHeight="1" ht="18" r="7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customHeight="1" ht="18" r="8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customHeight="1" ht="18" r="9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customHeight="1" ht="18" r="10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customHeight="1" ht="18" r="1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customHeight="1" ht="18" r="12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customHeight="1" ht="18" r="13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customHeight="1" ht="18" r="14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customHeight="1" ht="18" r="15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customHeight="1" ht="18" r="16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customHeight="1" ht="18" r="17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customHeight="1" ht="18" r="18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customHeight="1" ht="49.9" r="19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customFormat="1" customHeight="1" ht="19.9" r="20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customFormat="1" customHeight="1" ht="19.9" r="2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customFormat="1" customHeight="1" ht="19.9" r="22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customFormat="1" customHeight="1" ht="19.9" r="23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customFormat="1" customHeight="1" ht="19.9" r="24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customFormat="1" customHeight="1" ht="19.9" r="25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customFormat="1" customHeight="1" ht="19.9" r="26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customFormat="1" customHeight="1" ht="19.9" r="27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customFormat="1" customHeight="1" ht="19.9" r="28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customFormat="1" customHeight="1" ht="19.9" r="29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customFormat="1" customHeight="1" ht="19.9" r="30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customFormat="1" customHeight="1" ht="19.9" r="3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customFormat="1" customHeight="1" ht="19.9" r="32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customFormat="1" customHeight="1" ht="19.9" r="33" s="38" thickTop="1">
      <c r="A33" s="297" t="inlineStr">
        <is>
          <t>Survey Number</t>
        </is>
      </c>
      <c r="B33" s="298" t="n"/>
      <c r="C33" s="299" t="n"/>
      <c r="D33" s="300" t="inlineStr">
        <is>
          <t>INIS-070920-1966</t>
        </is>
      </c>
      <c r="E33" s="298" t="n"/>
      <c r="F33" s="298" t="n"/>
      <c r="G33" s="299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143" t="n"/>
      <c r="U33" s="145" t="n"/>
      <c r="V33" s="144" t="n"/>
      <c r="W33" s="143" t="n"/>
      <c r="X33" s="145" t="n"/>
      <c r="Y33" s="146" t="n"/>
    </row>
    <row customFormat="1" customHeight="1" ht="19.9" r="34" s="38">
      <c r="A34" s="304" t="inlineStr">
        <is>
          <t>Date Surveyed</t>
        </is>
      </c>
      <c r="B34" s="305" t="n"/>
      <c r="C34" s="306" t="n"/>
      <c r="D34" s="307" t="n">
        <v>44021</v>
      </c>
      <c r="E34" s="305" t="n"/>
      <c r="F34" s="305" t="n"/>
      <c r="G34" s="306" t="n"/>
      <c r="H34" s="147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99" t="n"/>
      <c r="U34" s="101" t="n"/>
      <c r="V34" s="100" t="n"/>
      <c r="W34" s="99" t="n"/>
      <c r="X34" s="101" t="n"/>
      <c r="Y34" s="102" t="n"/>
    </row>
    <row customFormat="1" customHeight="1" ht="19.9" r="35" s="38">
      <c r="A35" s="304" t="inlineStr">
        <is>
          <t>Survey Tech</t>
        </is>
      </c>
      <c r="B35" s="305" t="n"/>
      <c r="C35" s="306" t="n"/>
      <c r="D35" s="311" t="inlineStr">
        <is>
          <t>I. Tapelu</t>
        </is>
      </c>
      <c r="E35" s="305" t="n"/>
      <c r="F35" s="305" t="n"/>
      <c r="G35" s="306" t="n"/>
      <c r="H35" s="147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99" t="n"/>
      <c r="U35" s="101" t="n"/>
      <c r="V35" s="100" t="n"/>
      <c r="W35" s="99" t="n"/>
      <c r="X35" s="101" t="n"/>
      <c r="Y35" s="102" t="n"/>
    </row>
    <row customFormat="1" customHeight="1" ht="19.9" r="36" s="38">
      <c r="A36" s="304" t="inlineStr">
        <is>
          <t>Count Room Tech</t>
        </is>
      </c>
      <c r="B36" s="305" t="n"/>
      <c r="C36" s="306" t="n"/>
      <c r="D36" s="311" t="inlineStr">
        <is>
          <t>J. Cuevas</t>
        </is>
      </c>
      <c r="E36" s="305" t="n"/>
      <c r="F36" s="305" t="n"/>
      <c r="G36" s="306" t="n"/>
      <c r="H36" s="147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99" t="n"/>
      <c r="U36" s="101" t="n"/>
      <c r="V36" s="100" t="n"/>
      <c r="W36" s="99" t="n"/>
      <c r="X36" s="101" t="n"/>
      <c r="Y36" s="102" t="n"/>
    </row>
    <row customFormat="1" customHeight="1" ht="19.9" r="37" s="38">
      <c r="A37" s="304" t="inlineStr">
        <is>
          <t>Date Counted</t>
        </is>
      </c>
      <c r="B37" s="305" t="n"/>
      <c r="C37" s="306" t="n"/>
      <c r="D37" s="307" t="n">
        <v>44022</v>
      </c>
      <c r="E37" s="305" t="n"/>
      <c r="F37" s="305" t="n"/>
      <c r="G37" s="306" t="n"/>
      <c r="H37" s="147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99" t="n"/>
      <c r="U37" s="101" t="n"/>
      <c r="V37" s="100" t="n"/>
      <c r="W37" s="99" t="n"/>
      <c r="X37" s="101" t="n"/>
      <c r="Y37" s="102" t="n"/>
    </row>
    <row customFormat="1" customHeight="1" ht="19.9" r="38" s="38">
      <c r="A38" s="304" t="inlineStr">
        <is>
          <t>Survey Type</t>
        </is>
      </c>
      <c r="B38" s="305" t="n"/>
      <c r="C38" s="306" t="n"/>
      <c r="D38" s="311" t="inlineStr">
        <is>
          <t>Post Decontamination</t>
        </is>
      </c>
      <c r="E38" s="305" t="n"/>
      <c r="F38" s="305" t="n"/>
      <c r="G38" s="306" t="n"/>
      <c r="H38" s="147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99" t="n"/>
      <c r="U38" s="101" t="n"/>
      <c r="V38" s="100" t="n"/>
      <c r="W38" s="99" t="n"/>
      <c r="X38" s="101" t="n"/>
      <c r="Y38" s="102" t="n"/>
    </row>
    <row customFormat="1" customHeight="1" ht="19.9" r="39" s="38" thickBot="1">
      <c r="A39" s="326" t="inlineStr">
        <is>
          <t>Level Of Posting</t>
        </is>
      </c>
      <c r="B39" s="327" t="n"/>
      <c r="C39" s="328" t="n"/>
      <c r="D39" s="329" t="inlineStr">
        <is>
          <t>None</t>
        </is>
      </c>
      <c r="E39" s="327" t="n"/>
      <c r="F39" s="327" t="n"/>
      <c r="G39" s="328" t="n"/>
      <c r="H39" s="148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104" t="n"/>
      <c r="U39" s="106" t="n"/>
      <c r="V39" s="105" t="n"/>
      <c r="W39" s="104" t="n"/>
      <c r="X39" s="106" t="n"/>
      <c r="Y39" s="107" t="n"/>
    </row>
    <row customHeight="1" ht="13.5" r="40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2020-03-10T17:52:55Z</dcterms:created>
  <dcterms:modified xsi:type="dcterms:W3CDTF">2020-07-11T16:36:19Z</dcterms:modified>
  <cp:lastModifiedBy>Max Pinion</cp:lastModifiedBy>
  <cp:lastPrinted>2020-03-12T20:09:19Z</cp:lastPrinted>
</cp:coreProperties>
</file>