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8340" tabRatio="600" firstSheet="0" activeTab="0" autoFilterDateGrouping="1"/>
  </bookViews>
  <sheets>
    <sheet xmlns:r="http://schemas.openxmlformats.org/officeDocument/2006/relationships" name="2360-190602" sheetId="1" state="visible" r:id="rId1"/>
    <sheet xmlns:r="http://schemas.openxmlformats.org/officeDocument/2006/relationships" name="Map" sheetId="2" state="visible" r:id="rId2"/>
  </sheets>
  <definedNames>
    <definedName name="_2360" localSheetId="0">#REF!</definedName>
    <definedName name="_2360">#REF!</definedName>
    <definedName name="_xlnm.Print_Titles" localSheetId="0">'2360-190602'!$1:$17</definedName>
    <definedName name="_xlnm.Print_Area" localSheetId="0">'2360-190602'!$A$1:$S$37</definedName>
    <definedName name="_xlnm.Print_Area" localSheetId="1">'Map'!$A$1:$BY$45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;;;"/>
  </numFmts>
  <fonts count="26">
    <font>
      <name val="Arial"/>
      <family val="2"/>
      <sz val="10"/>
    </font>
    <font>
      <name val="Times New Roman"/>
      <family val="1"/>
      <b val="1"/>
      <sz val="14"/>
    </font>
    <font>
      <name val="Times New Roman"/>
      <family val="1"/>
      <b val="1"/>
      <sz val="8"/>
    </font>
    <font>
      <name val="Times New Roman"/>
      <family val="1"/>
      <sz val="8"/>
    </font>
    <font>
      <name val="Times New Roman"/>
      <family val="1"/>
      <sz val="10"/>
    </font>
    <font>
      <name val="Arial"/>
      <family val="2"/>
      <sz val="8"/>
    </font>
    <font>
      <name val="Times New Roman"/>
      <family val="1"/>
      <b val="1"/>
      <i val="1"/>
      <sz val="8"/>
    </font>
    <font>
      <name val="Times New Roman"/>
      <family val="1"/>
      <i val="1"/>
      <sz val="8"/>
    </font>
    <font>
      <name val="Times New Roman"/>
      <family val="1"/>
      <sz val="8"/>
      <u val="single"/>
    </font>
    <font>
      <name val="Times New Roman"/>
      <family val="1"/>
      <b val="1"/>
      <sz val="8"/>
      <u val="single"/>
    </font>
    <font>
      <name val="Times New Roman"/>
      <family val="1"/>
      <sz val="6"/>
    </font>
    <font>
      <name val="Times New Roman"/>
      <family val="1"/>
      <i val="1"/>
      <sz val="7"/>
    </font>
    <font>
      <name val="Times New Roman"/>
      <family val="1"/>
      <sz val="6"/>
      <vertAlign val="superscript"/>
    </font>
    <font>
      <name val="Times New Roman"/>
      <family val="1"/>
      <sz val="6"/>
      <vertAlign val="subscript"/>
    </font>
    <font>
      <name val="Times New Roman"/>
      <family val="1"/>
      <sz val="7"/>
    </font>
    <font>
      <name val="Times New Roman"/>
      <family val="1"/>
      <b val="1"/>
      <i val="1"/>
      <sz val="7"/>
    </font>
    <font>
      <name val="Arial"/>
      <family val="2"/>
      <i val="1"/>
      <sz val="10"/>
    </font>
    <font>
      <name val="Times New Roman"/>
      <family val="1"/>
      <color indexed="8"/>
      <sz val="8"/>
    </font>
    <font>
      <name val="Arial"/>
      <family val="2"/>
      <sz val="12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sz val="8"/>
    </font>
    <font>
      <name val="Times New Roman"/>
      <family val="1"/>
      <b val="1"/>
      <sz val="20"/>
    </font>
    <font>
      <name val="Times New Roman"/>
      <family val="1"/>
      <b val="1"/>
      <sz val="12"/>
    </font>
    <font>
      <name val="Times New Roman"/>
      <family val="1"/>
      <sz val="11"/>
    </font>
    <font>
      <name val="Times New Roman"/>
      <family val="1"/>
      <b val="1"/>
      <sz val="10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gray0625">
        <bgColor theme="0"/>
      </patternFill>
    </fill>
  </fills>
  <borders count="9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20" fillId="0" borderId="0"/>
    <xf numFmtId="0" fontId="20" fillId="0" borderId="0"/>
  </cellStyleXfs>
  <cellXfs count="329">
    <xf numFmtId="0" fontId="0" fillId="0" borderId="0" pivotButton="0" quotePrefix="0" xfId="0"/>
    <xf numFmtId="0" fontId="2" fillId="0" borderId="24" applyAlignment="1" pivotButton="0" quotePrefix="0" xfId="0">
      <alignment horizontal="left" vertical="center"/>
    </xf>
    <xf numFmtId="0" fontId="2" fillId="0" borderId="51" applyAlignment="1" pivotButton="0" quotePrefix="0" xfId="0">
      <alignment horizontal="left" vertical="center"/>
    </xf>
    <xf numFmtId="0" fontId="10" fillId="0" borderId="48" applyAlignment="1" pivotButton="0" quotePrefix="0" xfId="0">
      <alignment horizontal="left" vertical="center"/>
    </xf>
    <xf numFmtId="0" fontId="10" fillId="0" borderId="51" applyAlignment="1" pivotButton="0" quotePrefix="0" xfId="0">
      <alignment horizontal="left" vertical="center"/>
    </xf>
    <xf numFmtId="0" fontId="12" fillId="0" borderId="48" applyAlignment="1" pivotButton="0" quotePrefix="0" xfId="0">
      <alignment horizontal="left" vertical="center"/>
    </xf>
    <xf numFmtId="0" fontId="7" fillId="4" borderId="57" applyAlignment="1" pivotButton="0" quotePrefix="0" xfId="0">
      <alignment horizontal="center"/>
    </xf>
    <xf numFmtId="0" fontId="7" fillId="4" borderId="63" applyAlignment="1" pivotButton="0" quotePrefix="0" xfId="0">
      <alignment horizontal="center" wrapText="1"/>
    </xf>
    <xf numFmtId="0" fontId="7" fillId="4" borderId="60" applyAlignment="1" pivotButton="0" quotePrefix="0" xfId="0">
      <alignment horizontal="center"/>
    </xf>
    <xf numFmtId="0" fontId="7" fillId="4" borderId="64" applyAlignment="1" pivotButton="0" quotePrefix="0" xfId="0">
      <alignment horizontal="center"/>
    </xf>
    <xf numFmtId="0" fontId="7" fillId="4" borderId="65" applyAlignment="1" pivotButton="0" quotePrefix="0" xfId="0">
      <alignment horizontal="center"/>
    </xf>
    <xf numFmtId="0" fontId="7" fillId="4" borderId="61" applyAlignment="1" pivotButton="0" quotePrefix="0" xfId="0">
      <alignment horizontal="center"/>
    </xf>
    <xf numFmtId="0" fontId="7" fillId="4" borderId="62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2" fillId="0" borderId="2" applyAlignment="1" pivotButton="0" quotePrefix="0" xfId="0">
      <alignment horizontal="left" vertical="center"/>
    </xf>
    <xf numFmtId="0" fontId="2" fillId="0" borderId="3" applyAlignment="1" pivotButton="0" quotePrefix="0" xfId="0">
      <alignment horizontal="right" vertical="center"/>
    </xf>
    <xf numFmtId="0" fontId="2" fillId="0" borderId="8" applyAlignment="1" pivotButton="0" quotePrefix="0" xfId="0">
      <alignment horizontal="left" vertical="center"/>
    </xf>
    <xf numFmtId="0" fontId="2" fillId="0" borderId="9" applyAlignment="1" pivotButton="0" quotePrefix="0" xfId="0">
      <alignment horizontal="right" vertical="center"/>
    </xf>
    <xf numFmtId="0" fontId="2" fillId="0" borderId="18" applyAlignment="1" pivotButton="0" quotePrefix="0" xfId="0">
      <alignment horizontal="left" vertical="center"/>
    </xf>
    <xf numFmtId="0" fontId="2" fillId="0" borderId="19" applyAlignment="1" pivotButton="0" quotePrefix="0" xfId="0">
      <alignment horizontal="right" vertical="center"/>
    </xf>
    <xf numFmtId="0" fontId="2" fillId="0" borderId="18" applyAlignment="1" pivotButton="0" quotePrefix="0" xfId="0">
      <alignment vertical="center"/>
    </xf>
    <xf numFmtId="0" fontId="6" fillId="3" borderId="24" applyAlignment="1" pivotButton="0" quotePrefix="0" xfId="0">
      <alignment horizontal="centerContinuous" vertical="center"/>
    </xf>
    <xf numFmtId="0" fontId="4" fillId="3" borderId="25" applyAlignment="1" pivotButton="0" quotePrefix="0" xfId="0">
      <alignment horizontal="centerContinuous" vertical="center"/>
    </xf>
    <xf numFmtId="0" fontId="3" fillId="3" borderId="25" applyAlignment="1" pivotButton="0" quotePrefix="0" xfId="0">
      <alignment horizontal="centerContinuous" vertical="center"/>
    </xf>
    <xf numFmtId="0" fontId="3" fillId="3" borderId="26" applyAlignment="1" pivotButton="0" quotePrefix="0" xfId="0">
      <alignment horizontal="centerContinuous" vertical="center"/>
    </xf>
    <xf numFmtId="0" fontId="6" fillId="3" borderId="30" applyAlignment="1" pivotButton="0" quotePrefix="0" xfId="0">
      <alignment horizontal="centerContinuous" vertical="center"/>
    </xf>
    <xf numFmtId="0" fontId="7" fillId="3" borderId="25" applyAlignment="1" pivotButton="0" quotePrefix="0" xfId="0">
      <alignment horizontal="centerContinuous" vertical="center"/>
    </xf>
    <xf numFmtId="0" fontId="7" fillId="3" borderId="26" applyAlignment="1" pivotButton="0" quotePrefix="0" xfId="0">
      <alignment horizontal="centerContinuous" vertical="center"/>
    </xf>
    <xf numFmtId="0" fontId="6" fillId="3" borderId="29" applyAlignment="1" pivotButton="0" quotePrefix="0" xfId="0">
      <alignment horizontal="centerContinuous" vertical="center"/>
    </xf>
    <xf numFmtId="0" fontId="7" fillId="3" borderId="29" applyAlignment="1" pivotButton="0" quotePrefix="0" xfId="0">
      <alignment horizontal="centerContinuous" vertical="center"/>
    </xf>
    <xf numFmtId="0" fontId="3" fillId="3" borderId="31" applyAlignment="1" pivotButton="0" quotePrefix="0" xfId="0">
      <alignment horizontal="centerContinuous" vertical="center"/>
    </xf>
    <xf numFmtId="164" fontId="5" fillId="4" borderId="0" applyAlignment="1" pivotButton="0" quotePrefix="0" xfId="0">
      <alignment vertical="center"/>
    </xf>
    <xf numFmtId="0" fontId="3" fillId="0" borderId="18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8" fillId="3" borderId="32" applyAlignment="1" pivotButton="0" quotePrefix="0" xfId="0">
      <alignment vertical="center"/>
    </xf>
    <xf numFmtId="0" fontId="8" fillId="3" borderId="33" applyAlignment="1" pivotButton="0" quotePrefix="0" xfId="0">
      <alignment vertical="center"/>
    </xf>
    <xf numFmtId="0" fontId="9" fillId="3" borderId="33" applyAlignment="1" pivotButton="0" quotePrefix="0" xfId="0">
      <alignment horizontal="centerContinuous" vertical="center"/>
    </xf>
    <xf numFmtId="0" fontId="9" fillId="3" borderId="34" applyAlignment="1" pivotButton="0" quotePrefix="0" xfId="0">
      <alignment horizontal="centerContinuous" vertical="center"/>
    </xf>
    <xf numFmtId="0" fontId="3" fillId="3" borderId="36" applyAlignment="1" pivotButton="0" quotePrefix="0" xfId="0">
      <alignment horizontal="center" vertical="center" wrapText="1"/>
    </xf>
    <xf numFmtId="0" fontId="3" fillId="3" borderId="34" applyAlignment="1" pivotButton="0" quotePrefix="0" xfId="0">
      <alignment horizontal="center" vertical="center"/>
    </xf>
    <xf numFmtId="0" fontId="3" fillId="3" borderId="37" applyAlignment="1" pivotButton="0" quotePrefix="0" xfId="0">
      <alignment horizontal="centerContinuous" vertical="center"/>
    </xf>
    <xf numFmtId="0" fontId="3" fillId="3" borderId="35" applyAlignment="1" pivotButton="0" quotePrefix="0" xfId="0">
      <alignment horizontal="centerContinuous" vertical="center" wrapText="1"/>
    </xf>
    <xf numFmtId="0" fontId="3" fillId="3" borderId="38" applyAlignment="1" pivotButton="0" quotePrefix="0" xfId="0">
      <alignment horizontal="centerContinuous" vertical="center"/>
    </xf>
    <xf numFmtId="0" fontId="3" fillId="3" borderId="39" applyAlignment="1" pivotButton="0" quotePrefix="0" xfId="0">
      <alignment horizontal="centerContinuous" vertical="center"/>
    </xf>
    <xf numFmtId="0" fontId="4" fillId="3" borderId="33" applyAlignment="1" pivotButton="0" quotePrefix="0" xfId="0">
      <alignment horizontal="centerContinuous" vertical="center"/>
    </xf>
    <xf numFmtId="0" fontId="4" fillId="3" borderId="40" applyAlignment="1" pivotButton="0" quotePrefix="0" xfId="0">
      <alignment horizontal="centerContinuous" vertical="center"/>
    </xf>
    <xf numFmtId="0" fontId="2" fillId="0" borderId="8" applyAlignment="1" pivotButton="0" quotePrefix="0" xfId="0">
      <alignment vertical="center"/>
    </xf>
    <xf numFmtId="0" fontId="3" fillId="3" borderId="8" applyAlignment="1" pivotButton="0" quotePrefix="0" xfId="0">
      <alignment horizontal="left" vertical="center"/>
    </xf>
    <xf numFmtId="0" fontId="3" fillId="3" borderId="41" applyAlignment="1" pivotButton="0" quotePrefix="0" xfId="0">
      <alignment horizontal="left" vertical="center"/>
    </xf>
    <xf numFmtId="0" fontId="11" fillId="3" borderId="15" applyAlignment="1" pivotButton="0" quotePrefix="0" xfId="0">
      <alignment vertical="center"/>
    </xf>
    <xf numFmtId="0" fontId="7" fillId="3" borderId="42" applyAlignment="1" pivotButton="0" quotePrefix="0" xfId="0">
      <alignment horizontal="right" vertical="center"/>
    </xf>
    <xf numFmtId="0" fontId="3" fillId="0" borderId="4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3" fillId="3" borderId="41" applyAlignment="1" pivotButton="0" quotePrefix="0" xfId="0">
      <alignment vertical="center"/>
    </xf>
    <xf numFmtId="0" fontId="4" fillId="0" borderId="25" applyAlignment="1" pivotButton="0" quotePrefix="0" xfId="0">
      <alignment vertical="center"/>
    </xf>
    <xf numFmtId="0" fontId="3" fillId="0" borderId="25" applyAlignment="1" pivotButton="0" quotePrefix="0" xfId="0">
      <alignment vertical="center"/>
    </xf>
    <xf numFmtId="0" fontId="11" fillId="3" borderId="15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0" fontId="11" fillId="3" borderId="12" applyAlignment="1" pivotButton="0" quotePrefix="0" xfId="0">
      <alignment horizontal="right" vertical="center"/>
    </xf>
    <xf numFmtId="0" fontId="7" fillId="3" borderId="13" applyAlignment="1" pivotButton="0" quotePrefix="0" xfId="0">
      <alignment horizontal="right" vertical="center"/>
    </xf>
    <xf numFmtId="0" fontId="11" fillId="3" borderId="13" applyAlignment="1" pivotButton="0" quotePrefix="0" xfId="0">
      <alignment horizontal="right" vertical="center"/>
    </xf>
    <xf numFmtId="0" fontId="7" fillId="3" borderId="14" applyAlignment="1" pivotButton="0" quotePrefix="0" xfId="0">
      <alignment horizontal="right" vertical="center"/>
    </xf>
    <xf numFmtId="0" fontId="2" fillId="5" borderId="52" applyAlignment="1" pivotButton="0" quotePrefix="0" xfId="0">
      <alignment horizontal="centerContinuous" vertical="center"/>
    </xf>
    <xf numFmtId="0" fontId="3" fillId="5" borderId="53" applyAlignment="1" pivotButton="0" quotePrefix="0" xfId="0">
      <alignment horizontal="center" vertical="center"/>
    </xf>
    <xf numFmtId="0" fontId="3" fillId="5" borderId="52" applyAlignment="1" pivotButton="0" quotePrefix="0" xfId="0">
      <alignment horizontal="center" vertical="center"/>
    </xf>
    <xf numFmtId="0" fontId="11" fillId="3" borderId="18" applyAlignment="1" pivotButton="0" quotePrefix="1" xfId="0">
      <alignment horizontal="right" vertical="center"/>
    </xf>
    <xf numFmtId="0" fontId="7" fillId="3" borderId="15" applyAlignment="1" pivotButton="0" quotePrefix="1" xfId="0">
      <alignment horizontal="right" vertical="center"/>
    </xf>
    <xf numFmtId="0" fontId="11" fillId="3" borderId="15" applyAlignment="1" pivotButton="0" quotePrefix="1" xfId="0">
      <alignment horizontal="right" vertical="center"/>
    </xf>
    <xf numFmtId="0" fontId="14" fillId="0" borderId="0" applyAlignment="1" pivotButton="0" quotePrefix="0" xfId="0">
      <alignment vertical="center"/>
    </xf>
    <xf numFmtId="0" fontId="2" fillId="5" borderId="53" applyAlignment="1" pivotButton="0" quotePrefix="0" xfId="0">
      <alignment horizontal="centerContinuous" vertical="center"/>
    </xf>
    <xf numFmtId="0" fontId="15" fillId="3" borderId="15" applyAlignment="1" pivotButton="0" quotePrefix="0" xfId="0">
      <alignment horizontal="left" vertical="center"/>
    </xf>
    <xf numFmtId="0" fontId="2" fillId="5" borderId="41" applyAlignment="1" pivotButton="0" quotePrefix="0" xfId="0">
      <alignment horizontal="centerContinuous" vertical="center"/>
    </xf>
    <xf numFmtId="0" fontId="2" fillId="5" borderId="10" applyAlignment="1" pivotButton="0" quotePrefix="0" xfId="0">
      <alignment horizontal="centerContinuous" vertical="center"/>
    </xf>
    <xf numFmtId="0" fontId="2" fillId="5" borderId="45" applyAlignment="1" pivotButton="0" quotePrefix="0" xfId="0">
      <alignment horizontal="centerContinuous" vertical="center"/>
    </xf>
    <xf numFmtId="0" fontId="2" fillId="5" borderId="15" applyAlignment="1" pivotButton="0" quotePrefix="0" xfId="0">
      <alignment horizontal="centerContinuous" vertical="center"/>
    </xf>
    <xf numFmtId="0" fontId="10" fillId="0" borderId="51" applyAlignment="1" pivotButton="0" quotePrefix="0" xfId="0">
      <alignment vertical="center"/>
    </xf>
    <xf numFmtId="1" fontId="3" fillId="0" borderId="69" applyAlignment="1" pivotButton="0" quotePrefix="0" xfId="0">
      <alignment horizontal="right" vertical="center"/>
    </xf>
    <xf numFmtId="1" fontId="3" fillId="0" borderId="70" applyAlignment="1" pivotButton="0" quotePrefix="0" xfId="0">
      <alignment horizontal="right" vertical="center"/>
    </xf>
    <xf numFmtId="1" fontId="3" fillId="0" borderId="71" applyAlignment="1" pivotButton="0" quotePrefix="0" xfId="0">
      <alignment horizontal="right" vertical="center"/>
    </xf>
    <xf numFmtId="0" fontId="3" fillId="2" borderId="68" applyAlignment="1" applyProtection="1" pivotButton="0" quotePrefix="0" xfId="0">
      <alignment horizontal="right" vertical="center"/>
      <protection locked="0" hidden="0"/>
    </xf>
    <xf numFmtId="1" fontId="3" fillId="0" borderId="72" applyAlignment="1" pivotButton="0" quotePrefix="0" xfId="0">
      <alignment horizontal="right" vertical="center"/>
    </xf>
    <xf numFmtId="0" fontId="18" fillId="0" borderId="0" applyAlignment="1" pivotButton="0" quotePrefix="0" xfId="0">
      <alignment vertical="center"/>
    </xf>
    <xf numFmtId="1" fontId="3" fillId="0" borderId="75" applyAlignment="1" pivotButton="0" quotePrefix="0" xfId="0">
      <alignment horizontal="right" vertical="center"/>
    </xf>
    <xf numFmtId="1" fontId="3" fillId="0" borderId="81" applyAlignment="1" pivotButton="0" quotePrefix="0" xfId="0">
      <alignment horizontal="right" vertical="center"/>
    </xf>
    <xf numFmtId="1" fontId="3" fillId="0" borderId="82" applyAlignment="1" pivotButton="0" quotePrefix="0" xfId="0">
      <alignment horizontal="right" vertical="center"/>
    </xf>
    <xf numFmtId="0" fontId="3" fillId="4" borderId="0" applyAlignment="1" pivotButton="0" quotePrefix="0" xfId="0">
      <alignment vertical="center"/>
    </xf>
    <xf numFmtId="0" fontId="14" fillId="4" borderId="0" applyAlignment="1" pivotButton="0" quotePrefix="0" xfId="0">
      <alignment vertical="center"/>
    </xf>
    <xf numFmtId="0" fontId="10" fillId="4" borderId="0" applyAlignment="1" pivotButton="0" quotePrefix="0" xfId="0">
      <alignment vertical="center"/>
    </xf>
    <xf numFmtId="1" fontId="10" fillId="4" borderId="0" applyAlignment="1" pivotButton="0" quotePrefix="0" xfId="0">
      <alignment vertical="center"/>
    </xf>
    <xf numFmtId="0" fontId="10" fillId="4" borderId="0" applyAlignment="1" pivotButton="0" quotePrefix="0" xfId="0">
      <alignment horizontal="right" vertical="center"/>
    </xf>
    <xf numFmtId="1" fontId="10" fillId="4" borderId="0" applyAlignment="1" pivotButton="0" quotePrefix="0" xfId="0">
      <alignment horizontal="right" vertical="center"/>
    </xf>
    <xf numFmtId="0" fontId="0" fillId="4" borderId="0" applyAlignment="1" pivotButton="0" quotePrefix="0" xfId="0">
      <alignment vertical="center"/>
    </xf>
    <xf numFmtId="0" fontId="0" fillId="0" borderId="0" pivotButton="0" quotePrefix="0" xfId="0"/>
    <xf numFmtId="0" fontId="22" fillId="0" borderId="24" applyAlignment="1" pivotButton="0" quotePrefix="0" xfId="1">
      <alignment vertical="center"/>
    </xf>
    <xf numFmtId="0" fontId="22" fillId="0" borderId="25" applyAlignment="1" pivotButton="0" quotePrefix="0" xfId="1">
      <alignment vertical="center"/>
    </xf>
    <xf numFmtId="0" fontId="22" fillId="0" borderId="31" applyAlignment="1" pivotButton="0" quotePrefix="0" xfId="1">
      <alignment vertical="center"/>
    </xf>
    <xf numFmtId="0" fontId="22" fillId="0" borderId="48" applyAlignment="1" pivotButton="0" quotePrefix="0" xfId="1">
      <alignment vertical="center"/>
    </xf>
    <xf numFmtId="0" fontId="22" fillId="0" borderId="83" applyAlignment="1" pivotButton="0" quotePrefix="0" xfId="1">
      <alignment vertical="center"/>
    </xf>
    <xf numFmtId="0" fontId="20" fillId="0" borderId="48" pivotButton="0" quotePrefix="0" xfId="1"/>
    <xf numFmtId="0" fontId="20" fillId="0" borderId="83" pivotButton="0" quotePrefix="0" xfId="1"/>
    <xf numFmtId="0" fontId="19" fillId="0" borderId="0" applyAlignment="1" pivotButton="0" quotePrefix="0" xfId="1">
      <alignment horizontal="right"/>
    </xf>
    <xf numFmtId="0" fontId="19" fillId="0" borderId="0" applyAlignment="1" pivotButton="0" quotePrefix="0" xfId="1">
      <alignment horizontal="right"/>
    </xf>
    <xf numFmtId="0" fontId="19" fillId="0" borderId="0" pivotButton="0" quotePrefix="0" xfId="1"/>
    <xf numFmtId="0" fontId="20" fillId="0" borderId="48" pivotButton="0" quotePrefix="0" xfId="1"/>
    <xf numFmtId="0" fontId="20" fillId="0" borderId="0" pivotButton="0" quotePrefix="0" xfId="1"/>
    <xf numFmtId="0" fontId="20" fillId="0" borderId="20" pivotButton="0" quotePrefix="0" xfId="1"/>
    <xf numFmtId="0" fontId="20" fillId="0" borderId="1" pivotButton="0" quotePrefix="0" xfId="1"/>
    <xf numFmtId="0" fontId="20" fillId="0" borderId="1" pivotButton="0" quotePrefix="0" xfId="1"/>
    <xf numFmtId="0" fontId="20" fillId="0" borderId="1" pivotButton="0" quotePrefix="0" xfId="1"/>
    <xf numFmtId="0" fontId="20" fillId="0" borderId="23" pivotButton="0" quotePrefix="0" xfId="1"/>
    <xf numFmtId="0" fontId="4" fillId="0" borderId="25" pivotButton="0" quotePrefix="0" xfId="1"/>
    <xf numFmtId="0" fontId="4" fillId="0" borderId="0" pivotButton="0" quotePrefix="0" xfId="1"/>
    <xf numFmtId="0" fontId="4" fillId="0" borderId="31" pivotButton="0" quotePrefix="0" xfId="1"/>
    <xf numFmtId="0" fontId="4" fillId="0" borderId="83" pivotButton="0" quotePrefix="0" xfId="1"/>
    <xf numFmtId="0" fontId="4" fillId="0" borderId="0" applyAlignment="1" pivotButton="0" quotePrefix="0" xfId="1">
      <alignment horizontal="center"/>
    </xf>
    <xf numFmtId="0" fontId="24" fillId="0" borderId="0" applyAlignment="1" pivotButton="0" quotePrefix="0" xfId="1">
      <alignment vertical="center"/>
    </xf>
    <xf numFmtId="0" fontId="24" fillId="0" borderId="0" applyAlignment="1" pivotButton="0" quotePrefix="0" xfId="1">
      <alignment vertical="top"/>
    </xf>
    <xf numFmtId="0" fontId="4" fillId="0" borderId="0" applyAlignment="1" pivotButton="0" quotePrefix="0" xfId="1">
      <alignment horizontal="left"/>
    </xf>
    <xf numFmtId="0" fontId="19" fillId="0" borderId="25" applyAlignment="1" pivotButton="0" quotePrefix="0" xfId="1">
      <alignment vertical="center"/>
    </xf>
    <xf numFmtId="0" fontId="20" fillId="0" borderId="25" pivotButton="0" quotePrefix="0" xfId="1"/>
    <xf numFmtId="0" fontId="24" fillId="0" borderId="1" pivotButton="0" quotePrefix="0" xfId="1"/>
    <xf numFmtId="0" fontId="4" fillId="0" borderId="23" pivotButton="0" quotePrefix="0" xfId="1"/>
    <xf numFmtId="0" fontId="20" fillId="0" borderId="0" pivotButton="0" quotePrefix="0" xfId="1"/>
    <xf numFmtId="0" fontId="19" fillId="0" borderId="0" pivotButton="0" quotePrefix="0" xfId="1"/>
    <xf numFmtId="0" fontId="20" fillId="0" borderId="0" pivotButton="0" quotePrefix="0" xfId="1"/>
    <xf numFmtId="0" fontId="19" fillId="0" borderId="48" pivotButton="0" quotePrefix="0" xfId="1"/>
    <xf numFmtId="0" fontId="3" fillId="2" borderId="10" applyAlignment="1" applyProtection="1" pivotButton="0" quotePrefix="0" xfId="0">
      <alignment horizontal="center" vertical="center"/>
      <protection locked="0" hidden="0"/>
    </xf>
    <xf numFmtId="0" fontId="3" fillId="2" borderId="44" applyAlignment="1" applyProtection="1" pivotButton="0" quotePrefix="0" xfId="0">
      <alignment horizontal="centerContinuous" vertical="center" wrapText="1"/>
      <protection locked="0" hidden="0"/>
    </xf>
    <xf numFmtId="0" fontId="3" fillId="2" borderId="45" applyAlignment="1" applyProtection="1" pivotButton="0" quotePrefix="0" xfId="0">
      <alignment horizontal="centerContinuous" vertical="center"/>
      <protection locked="0" hidden="0"/>
    </xf>
    <xf numFmtId="14" fontId="3" fillId="2" borderId="10" applyAlignment="1" applyProtection="1" pivotButton="0" quotePrefix="0" xfId="0">
      <alignment horizontal="center" vertical="center"/>
      <protection locked="0" hidden="0"/>
    </xf>
    <xf numFmtId="14" fontId="3" fillId="2" borderId="45" applyAlignment="1" applyProtection="1" pivotButton="0" quotePrefix="0" xfId="0">
      <alignment horizontal="centerContinuous" vertical="center"/>
      <protection locked="0" hidden="0"/>
    </xf>
    <xf numFmtId="0" fontId="3" fillId="2" borderId="45" applyAlignment="1" applyProtection="1" pivotButton="0" quotePrefix="0" xfId="0">
      <alignment horizontal="center" vertical="center"/>
      <protection locked="0" hidden="0"/>
    </xf>
    <xf numFmtId="0" fontId="3" fillId="2" borderId="52" applyAlignment="1" applyProtection="1" pivotButton="0" quotePrefix="0" xfId="0">
      <alignment horizontal="centerContinuous" vertical="center"/>
      <protection locked="0" hidden="0"/>
    </xf>
    <xf numFmtId="0" fontId="3" fillId="2" borderId="66" applyAlignment="1" applyProtection="1" pivotButton="0" quotePrefix="0" xfId="0">
      <alignment horizontal="center" vertical="center"/>
      <protection locked="0" hidden="0"/>
    </xf>
    <xf numFmtId="0" fontId="3" fillId="2" borderId="52" applyAlignment="1" applyProtection="1" pivotButton="0" quotePrefix="0" xfId="0">
      <alignment vertical="center"/>
      <protection locked="0" hidden="0"/>
    </xf>
    <xf numFmtId="0" fontId="3" fillId="2" borderId="53" applyAlignment="1" applyProtection="1" pivotButton="0" quotePrefix="0" xfId="0">
      <alignment vertical="center"/>
      <protection locked="0" hidden="0"/>
    </xf>
    <xf numFmtId="0" fontId="17" fillId="2" borderId="68" applyAlignment="1" applyProtection="1" pivotButton="0" quotePrefix="0" xfId="0">
      <alignment horizontal="right" vertical="center"/>
      <protection locked="0" hidden="0"/>
    </xf>
    <xf numFmtId="0" fontId="3" fillId="2" borderId="73" applyAlignment="1" applyProtection="1" pivotButton="0" quotePrefix="0" xfId="0">
      <alignment horizontal="center" vertical="center"/>
      <protection locked="0" hidden="0"/>
    </xf>
    <xf numFmtId="0" fontId="3" fillId="2" borderId="10" applyAlignment="1" applyProtection="1" pivotButton="0" quotePrefix="0" xfId="0">
      <alignment vertical="center"/>
      <protection locked="0" hidden="0"/>
    </xf>
    <xf numFmtId="0" fontId="3" fillId="2" borderId="74" applyAlignment="1" applyProtection="1" pivotButton="0" quotePrefix="0" xfId="0">
      <alignment horizontal="right" vertical="center"/>
      <protection locked="0" hidden="0"/>
    </xf>
    <xf numFmtId="1" fontId="3" fillId="2" borderId="42" applyAlignment="1" applyProtection="1" pivotButton="0" quotePrefix="0" xfId="0">
      <alignment vertical="center"/>
      <protection locked="0" hidden="0"/>
    </xf>
    <xf numFmtId="0" fontId="3" fillId="2" borderId="77" applyAlignment="1" applyProtection="1" pivotButton="0" quotePrefix="0" xfId="0">
      <alignment horizontal="center" vertical="center"/>
      <protection locked="0" hidden="0"/>
    </xf>
    <xf numFmtId="0" fontId="3" fillId="2" borderId="49" applyAlignment="1" applyProtection="1" pivotButton="0" quotePrefix="0" xfId="0">
      <alignment vertical="center"/>
      <protection locked="0" hidden="0"/>
    </xf>
    <xf numFmtId="0" fontId="3" fillId="2" borderId="79" applyAlignment="1" applyProtection="1" pivotButton="0" quotePrefix="0" xfId="0">
      <alignment vertical="center"/>
      <protection locked="0" hidden="0"/>
    </xf>
    <xf numFmtId="1" fontId="3" fillId="2" borderId="56" applyAlignment="1" applyProtection="1" pivotButton="0" quotePrefix="0" xfId="0">
      <alignment vertical="center"/>
      <protection locked="0" hidden="0"/>
    </xf>
    <xf numFmtId="0" fontId="3" fillId="2" borderId="80" applyAlignment="1" applyProtection="1" pivotButton="0" quotePrefix="0" xfId="0">
      <alignment horizontal="right" vertical="center"/>
      <protection locked="0" hidden="0"/>
    </xf>
    <xf numFmtId="0" fontId="22" fillId="0" borderId="0" applyAlignment="1" applyProtection="1" pivotButton="0" quotePrefix="0" xfId="1">
      <alignment vertical="center"/>
      <protection locked="0" hidden="0"/>
    </xf>
    <xf numFmtId="0" fontId="22" fillId="0" borderId="0" applyAlignment="1" pivotButton="0" quotePrefix="0" xfId="1">
      <alignment vertical="center"/>
    </xf>
    <xf numFmtId="0" fontId="20" fillId="0" borderId="0" pivotButton="0" quotePrefix="0" xfId="1"/>
    <xf numFmtId="49" fontId="19" fillId="0" borderId="0" pivotButton="0" quotePrefix="0" xfId="1"/>
    <xf numFmtId="0" fontId="20" fillId="0" borderId="0" pivotButton="0" quotePrefix="0" xfId="1"/>
    <xf numFmtId="0" fontId="19" fillId="0" borderId="0" applyAlignment="1" pivotButton="0" quotePrefix="0" xfId="1">
      <alignment vertical="top"/>
    </xf>
    <xf numFmtId="0" fontId="23" fillId="0" borderId="0" pivotButton="0" quotePrefix="0" xfId="1"/>
    <xf numFmtId="14" fontId="23" fillId="0" borderId="0" pivotButton="0" quotePrefix="0" xfId="1"/>
    <xf numFmtId="49" fontId="1" fillId="0" borderId="0" pivotButton="0" quotePrefix="0" xfId="1"/>
    <xf numFmtId="49" fontId="23" fillId="0" borderId="0" pivotButton="0" quotePrefix="0" xfId="1"/>
    <xf numFmtId="0" fontId="3" fillId="2" borderId="43" applyAlignment="1" applyProtection="1" pivotButton="0" quotePrefix="0" xfId="0">
      <alignment horizontal="center" vertical="center"/>
      <protection locked="0" hidden="0"/>
    </xf>
    <xf numFmtId="49" fontId="3" fillId="2" borderId="10" applyAlignment="1" applyProtection="1" pivotButton="0" quotePrefix="0" xfId="0">
      <alignment horizontal="center" vertical="center"/>
      <protection locked="0" hidden="0"/>
    </xf>
    <xf numFmtId="0" fontId="3" fillId="2" borderId="76" applyAlignment="1" applyProtection="1" pivotButton="0" quotePrefix="0" xfId="0">
      <alignment horizontal="left" vertical="center"/>
      <protection locked="0" hidden="0"/>
    </xf>
    <xf numFmtId="0" fontId="3" fillId="2" borderId="15" applyAlignment="1" applyProtection="1" pivotButton="0" quotePrefix="0" xfId="0">
      <alignment horizontal="left" vertical="center"/>
      <protection locked="0" hidden="0"/>
    </xf>
    <xf numFmtId="0" fontId="3" fillId="2" borderId="42" applyAlignment="1" applyProtection="1" pivotButton="0" quotePrefix="0" xfId="0">
      <alignment horizontal="left" vertical="center"/>
      <protection locked="0" hidden="0"/>
    </xf>
    <xf numFmtId="0" fontId="3" fillId="2" borderId="78" applyAlignment="1" applyProtection="1" pivotButton="0" quotePrefix="0" xfId="0">
      <alignment horizontal="left" vertical="center"/>
      <protection locked="0" hidden="0"/>
    </xf>
    <xf numFmtId="0" fontId="3" fillId="2" borderId="55" applyAlignment="1" applyProtection="1" pivotButton="0" quotePrefix="0" xfId="0">
      <alignment horizontal="left" vertical="center"/>
      <protection locked="0" hidden="0"/>
    </xf>
    <xf numFmtId="0" fontId="0" fillId="2" borderId="55" applyAlignment="1" applyProtection="1" pivotButton="0" quotePrefix="0" xfId="0">
      <alignment horizontal="left" vertical="center"/>
      <protection locked="0" hidden="0"/>
    </xf>
    <xf numFmtId="0" fontId="0" fillId="2" borderId="56" applyAlignment="1" applyProtection="1" pivotButton="0" quotePrefix="0" xfId="0">
      <alignment horizontal="left" vertical="center"/>
      <protection locked="0" hidden="0"/>
    </xf>
    <xf numFmtId="0" fontId="19" fillId="4" borderId="0" applyAlignment="1" pivotButton="0" quotePrefix="0" xfId="0">
      <alignment horizontal="left" vertical="center"/>
    </xf>
    <xf numFmtId="1" fontId="19" fillId="4" borderId="0" applyAlignment="1" pivotButton="0" quotePrefix="0" xfId="0">
      <alignment horizontal="right" vertical="center"/>
    </xf>
    <xf numFmtId="0" fontId="3" fillId="2" borderId="76" applyAlignment="1" applyProtection="1" pivotButton="0" quotePrefix="0" xfId="0">
      <alignment horizontal="left" vertical="center"/>
      <protection locked="0" hidden="0"/>
    </xf>
    <xf numFmtId="0" fontId="3" fillId="2" borderId="15" applyAlignment="1" applyProtection="1" pivotButton="0" quotePrefix="0" xfId="0">
      <alignment horizontal="left" vertical="center"/>
      <protection locked="0" hidden="0"/>
    </xf>
    <xf numFmtId="0" fontId="3" fillId="2" borderId="42" applyAlignment="1" applyProtection="1" pivotButton="0" quotePrefix="0" xfId="0">
      <alignment horizontal="left" vertical="center"/>
      <protection locked="0" hidden="0"/>
    </xf>
    <xf numFmtId="0" fontId="7" fillId="3" borderId="18" applyAlignment="1" pivotButton="0" quotePrefix="0" xfId="0">
      <alignment horizontal="right" vertical="center"/>
    </xf>
    <xf numFmtId="0" fontId="16" fillId="3" borderId="15" applyAlignment="1" pivotButton="0" quotePrefix="0" xfId="0">
      <alignment horizontal="right" vertical="center"/>
    </xf>
    <xf numFmtId="0" fontId="16" fillId="3" borderId="42" applyAlignment="1" pivotButton="0" quotePrefix="0" xfId="0">
      <alignment horizontal="right" vertical="center"/>
    </xf>
    <xf numFmtId="1" fontId="3" fillId="0" borderId="10" applyAlignment="1" pivotButton="0" quotePrefix="0" xfId="0">
      <alignment horizontal="center" vertical="center"/>
    </xf>
    <xf numFmtId="1" fontId="3" fillId="0" borderId="42" applyAlignment="1" pivotButton="0" quotePrefix="0" xfId="0">
      <alignment horizontal="center" vertical="center"/>
    </xf>
    <xf numFmtId="0" fontId="7" fillId="4" borderId="58" applyAlignment="1" pivotButton="0" quotePrefix="0" xfId="0">
      <alignment horizontal="center"/>
    </xf>
    <xf numFmtId="0" fontId="0" fillId="0" borderId="59" pivotButton="0" quotePrefix="0" xfId="0"/>
    <xf numFmtId="0" fontId="0" fillId="0" borderId="60" pivotButton="0" quotePrefix="0" xfId="0"/>
    <xf numFmtId="0" fontId="3" fillId="2" borderId="67" applyAlignment="1" applyProtection="1" pivotButton="0" quotePrefix="0" xfId="0">
      <alignment horizontal="left" vertical="center"/>
      <protection locked="0" hidden="0"/>
    </xf>
    <xf numFmtId="0" fontId="3" fillId="2" borderId="25" applyAlignment="1" applyProtection="1" pivotButton="0" quotePrefix="0" xfId="0">
      <alignment horizontal="left" vertical="center"/>
      <protection locked="0" hidden="0"/>
    </xf>
    <xf numFmtId="0" fontId="3" fillId="2" borderId="26" applyAlignment="1" applyProtection="1" pivotButton="0" quotePrefix="0" xfId="0">
      <alignment horizontal="left" vertical="center"/>
      <protection locked="0" hidden="0"/>
    </xf>
    <xf numFmtId="1" fontId="3" fillId="0" borderId="11" applyAlignment="1" pivotButton="0" quotePrefix="0" xfId="0">
      <alignment horizontal="center" vertical="center"/>
    </xf>
    <xf numFmtId="0" fontId="7" fillId="3" borderId="54" applyAlignment="1" pivotButton="0" quotePrefix="0" xfId="0">
      <alignment horizontal="right" vertical="center"/>
    </xf>
    <xf numFmtId="0" fontId="16" fillId="3" borderId="55" applyAlignment="1" pivotButton="0" quotePrefix="0" xfId="0">
      <alignment horizontal="right" vertical="center"/>
    </xf>
    <xf numFmtId="0" fontId="16" fillId="3" borderId="56" applyAlignment="1" pivotButton="0" quotePrefix="0" xfId="0">
      <alignment horizontal="right" vertical="center"/>
    </xf>
    <xf numFmtId="1" fontId="3" fillId="0" borderId="49" applyAlignment="1" pivotButton="0" quotePrefix="0" xfId="0">
      <alignment horizontal="center" vertical="center"/>
    </xf>
    <xf numFmtId="1" fontId="3" fillId="0" borderId="56" applyAlignment="1" pivotButton="0" quotePrefix="0" xfId="0">
      <alignment horizontal="center" vertical="center"/>
    </xf>
    <xf numFmtId="1" fontId="3" fillId="0" borderId="5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42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1" fontId="3" fillId="2" borderId="10" applyAlignment="1" applyProtection="1" pivotButton="0" quotePrefix="0" xfId="0">
      <alignment horizontal="center" vertical="center"/>
      <protection locked="0" hidden="0"/>
    </xf>
    <xf numFmtId="1" fontId="3" fillId="2" borderId="42" applyAlignment="1" applyProtection="1" pivotButton="0" quotePrefix="0" xfId="0">
      <alignment horizontal="center" vertical="center"/>
      <protection locked="0" hidden="0"/>
    </xf>
    <xf numFmtId="1" fontId="3" fillId="2" borderId="11" applyAlignment="1" applyProtection="1" pivotButton="0" quotePrefix="0" xfId="0">
      <alignment horizontal="center" vertical="center"/>
      <protection locked="0" hidden="0"/>
    </xf>
    <xf numFmtId="0" fontId="3" fillId="3" borderId="10" applyAlignment="1" pivotButton="0" quotePrefix="0" xfId="0">
      <alignment horizontal="center" vertical="center"/>
    </xf>
    <xf numFmtId="0" fontId="3" fillId="3" borderId="42" applyAlignment="1" pivotButton="0" quotePrefix="0" xfId="0">
      <alignment horizontal="center" vertical="center"/>
    </xf>
    <xf numFmtId="0" fontId="3" fillId="3" borderId="11" applyAlignment="1" pivotButton="0" quotePrefix="0" xfId="0">
      <alignment horizontal="center" vertical="center"/>
    </xf>
    <xf numFmtId="14" fontId="3" fillId="0" borderId="10" applyAlignment="1" pivotButton="0" quotePrefix="0" xfId="0">
      <alignment horizontal="center" vertical="center"/>
    </xf>
    <xf numFmtId="14" fontId="3" fillId="0" borderId="42" applyAlignment="1" pivotButton="0" quotePrefix="0" xfId="0">
      <alignment horizontal="center" vertical="center"/>
    </xf>
    <xf numFmtId="14" fontId="3" fillId="3" borderId="10" applyAlignment="1" pivotButton="0" quotePrefix="0" xfId="0">
      <alignment horizontal="center" vertical="center"/>
    </xf>
    <xf numFmtId="14" fontId="3" fillId="3" borderId="42" applyAlignment="1" pivotButton="0" quotePrefix="0" xfId="0">
      <alignment horizontal="center" vertical="center"/>
    </xf>
    <xf numFmtId="14" fontId="3" fillId="3" borderId="11" applyAlignment="1" pivotButton="0" quotePrefix="0" xfId="0">
      <alignment horizontal="center" vertical="center"/>
    </xf>
    <xf numFmtId="10" fontId="3" fillId="0" borderId="10" applyAlignment="1" pivotButton="0" quotePrefix="0" xfId="0">
      <alignment horizontal="center" vertical="center"/>
    </xf>
    <xf numFmtId="10" fontId="3" fillId="0" borderId="42" applyAlignment="1" pivotButton="0" quotePrefix="0" xfId="0">
      <alignment horizontal="center" vertical="center"/>
    </xf>
    <xf numFmtId="10" fontId="3" fillId="3" borderId="10" applyAlignment="1" pivotButton="0" quotePrefix="0" xfId="0">
      <alignment horizontal="center" vertical="center"/>
    </xf>
    <xf numFmtId="10" fontId="3" fillId="3" borderId="42" applyAlignment="1" pivotButton="0" quotePrefix="0" xfId="0">
      <alignment horizontal="center" vertical="center"/>
    </xf>
    <xf numFmtId="10" fontId="3" fillId="3" borderId="11" applyAlignment="1" pivotButton="0" quotePrefix="0" xfId="0">
      <alignment horizontal="center" vertical="center"/>
    </xf>
    <xf numFmtId="0" fontId="3" fillId="3" borderId="43" applyAlignment="1" pivotButton="0" quotePrefix="0" xfId="0">
      <alignment horizontal="center" vertical="center"/>
    </xf>
    <xf numFmtId="0" fontId="3" fillId="3" borderId="46" applyAlignment="1" pivotButton="0" quotePrefix="0" xfId="0">
      <alignment horizontal="center" vertical="center"/>
    </xf>
    <xf numFmtId="0" fontId="3" fillId="3" borderId="47" applyAlignment="1" pivotButton="0" quotePrefix="0" xfId="0">
      <alignment horizontal="center" vertical="center"/>
    </xf>
    <xf numFmtId="0" fontId="3" fillId="2" borderId="49" applyAlignment="1" applyProtection="1" pivotButton="0" quotePrefix="0" xfId="0">
      <alignment horizontal="left" vertical="center"/>
      <protection locked="0" hidden="0"/>
    </xf>
    <xf numFmtId="0" fontId="3" fillId="2" borderId="50" applyAlignment="1" applyProtection="1" pivotButton="0" quotePrefix="0" xfId="0">
      <alignment horizontal="left" vertical="center"/>
      <protection locked="0" hidden="0"/>
    </xf>
    <xf numFmtId="0" fontId="3" fillId="0" borderId="43" applyAlignment="1" pivotButton="0" quotePrefix="0" xfId="0">
      <alignment horizontal="center" vertical="center"/>
    </xf>
    <xf numFmtId="0" fontId="3" fillId="0" borderId="46" applyAlignment="1" pivotButton="0" quotePrefix="0" xfId="0">
      <alignment horizontal="center" vertical="center"/>
    </xf>
    <xf numFmtId="0" fontId="3" fillId="2" borderId="10" applyAlignment="1" applyProtection="1" pivotButton="0" quotePrefix="0" xfId="0">
      <alignment horizontal="left" vertical="center"/>
      <protection locked="0" hidden="0"/>
    </xf>
    <xf numFmtId="0" fontId="3" fillId="2" borderId="11" applyAlignment="1" applyProtection="1" pivotButton="0" quotePrefix="0" xfId="0">
      <alignment horizontal="left" vertical="center"/>
      <protection locked="0" hidden="0"/>
    </xf>
    <xf numFmtId="0" fontId="6" fillId="3" borderId="28" applyAlignment="1" pivotButton="0" quotePrefix="0" xfId="0">
      <alignment horizontal="center" vertical="center"/>
    </xf>
    <xf numFmtId="0" fontId="0" fillId="3" borderId="29" applyAlignment="1" pivotButton="0" quotePrefix="0" xfId="0">
      <alignment horizontal="center" vertical="center"/>
    </xf>
    <xf numFmtId="0" fontId="0" fillId="3" borderId="27" applyAlignment="1" pivotButton="0" quotePrefix="0" xfId="0">
      <alignment horizontal="center" vertical="center"/>
    </xf>
    <xf numFmtId="14" fontId="3" fillId="2" borderId="10" applyAlignment="1" applyProtection="1" pivotButton="0" quotePrefix="0" xfId="0">
      <alignment horizontal="left" vertical="center"/>
      <protection locked="0" hidden="0"/>
    </xf>
    <xf numFmtId="14" fontId="3" fillId="2" borderId="11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14" fontId="3" fillId="2" borderId="4" applyAlignment="1" applyProtection="1" pivotButton="0" quotePrefix="0" xfId="0">
      <alignment horizontal="left" vertical="center"/>
      <protection locked="0" hidden="0"/>
    </xf>
    <xf numFmtId="14" fontId="3" fillId="2" borderId="5" applyAlignment="1" applyProtection="1" pivotButton="0" quotePrefix="0" xfId="0">
      <alignment horizontal="left" vertical="center"/>
      <protection locked="0" hidden="0"/>
    </xf>
    <xf numFmtId="0" fontId="2" fillId="0" borderId="2" applyAlignment="1" pivotButton="0" quotePrefix="0" xfId="0">
      <alignment horizontal="right" vertical="center"/>
    </xf>
    <xf numFmtId="0" fontId="2" fillId="0" borderId="6" applyAlignment="1" pivotButton="0" quotePrefix="0" xfId="0">
      <alignment horizontal="right" vertical="center"/>
    </xf>
    <xf numFmtId="0" fontId="2" fillId="0" borderId="7" applyAlignment="1" pivotButton="0" quotePrefix="0" xfId="0">
      <alignment horizontal="right" vertical="center"/>
    </xf>
    <xf numFmtId="0" fontId="3" fillId="2" borderId="4" applyAlignment="1" applyProtection="1" pivotButton="0" quotePrefix="0" xfId="0">
      <alignment horizontal="left" vertical="center"/>
      <protection locked="0" hidden="0"/>
    </xf>
    <xf numFmtId="0" fontId="0" fillId="2" borderId="6" applyAlignment="1" applyProtection="1" pivotButton="0" quotePrefix="0" xfId="0">
      <alignment vertical="center"/>
      <protection locked="0" hidden="0"/>
    </xf>
    <xf numFmtId="0" fontId="0" fillId="2" borderId="5" applyAlignment="1" applyProtection="1" pivotButton="0" quotePrefix="0" xfId="0">
      <alignment vertical="center"/>
      <protection locked="0" hidden="0"/>
    </xf>
    <xf numFmtId="0" fontId="2" fillId="0" borderId="12" applyAlignment="1" pivotButton="0" quotePrefix="0" xfId="0">
      <alignment horizontal="right" vertical="top" wrapText="1"/>
    </xf>
    <xf numFmtId="0" fontId="21" fillId="0" borderId="13" applyAlignment="1" pivotButton="0" quotePrefix="0" xfId="0">
      <alignment horizontal="right" vertical="top" wrapText="1"/>
    </xf>
    <xf numFmtId="0" fontId="21" fillId="0" borderId="14" applyAlignment="1" pivotButton="0" quotePrefix="0" xfId="0">
      <alignment horizontal="right" vertical="top" wrapText="1"/>
    </xf>
    <xf numFmtId="0" fontId="21" fillId="0" borderId="20" applyAlignment="1" pivotButton="0" quotePrefix="0" xfId="0">
      <alignment horizontal="right" vertical="top" wrapText="1"/>
    </xf>
    <xf numFmtId="0" fontId="21" fillId="0" borderId="1" applyAlignment="1" pivotButton="0" quotePrefix="0" xfId="0">
      <alignment horizontal="right" vertical="top" wrapText="1"/>
    </xf>
    <xf numFmtId="0" fontId="21" fillId="0" borderId="21" applyAlignment="1" pivotButton="0" quotePrefix="0" xfId="0">
      <alignment horizontal="right" vertical="top" wrapText="1"/>
    </xf>
    <xf numFmtId="0" fontId="3" fillId="2" borderId="16" applyAlignment="1" applyProtection="1" pivotButton="0" quotePrefix="0" xfId="0">
      <alignment horizontal="left" vertical="top" wrapText="1"/>
      <protection locked="0" hidden="0"/>
    </xf>
    <xf numFmtId="0" fontId="3" fillId="2" borderId="13" applyAlignment="1" applyProtection="1" pivotButton="0" quotePrefix="0" xfId="0">
      <alignment horizontal="left" vertical="top" wrapText="1"/>
      <protection locked="0" hidden="0"/>
    </xf>
    <xf numFmtId="0" fontId="3" fillId="2" borderId="17" applyAlignment="1" applyProtection="1" pivotButton="0" quotePrefix="0" xfId="0">
      <alignment horizontal="left" vertical="top" wrapText="1"/>
      <protection locked="0" hidden="0"/>
    </xf>
    <xf numFmtId="0" fontId="3" fillId="2" borderId="22" applyAlignment="1" applyProtection="1" pivotButton="0" quotePrefix="0" xfId="0">
      <alignment horizontal="left" vertical="top" wrapText="1"/>
      <protection locked="0" hidden="0"/>
    </xf>
    <xf numFmtId="0" fontId="3" fillId="2" borderId="1" applyAlignment="1" applyProtection="1" pivotButton="0" quotePrefix="0" xfId="0">
      <alignment horizontal="left" vertical="top" wrapText="1"/>
      <protection locked="0" hidden="0"/>
    </xf>
    <xf numFmtId="0" fontId="3" fillId="2" borderId="23" applyAlignment="1" applyProtection="1" pivotButton="0" quotePrefix="0" xfId="0">
      <alignment horizontal="left" vertical="top" wrapText="1"/>
      <protection locked="0" hidden="0"/>
    </xf>
    <xf numFmtId="0" fontId="25" fillId="0" borderId="54" applyAlignment="1" pivotButton="0" quotePrefix="0" xfId="1">
      <alignment horizontal="right" vertical="center"/>
    </xf>
    <xf numFmtId="0" fontId="25" fillId="0" borderId="55" applyAlignment="1" pivotButton="0" quotePrefix="0" xfId="1">
      <alignment horizontal="right" vertical="center"/>
    </xf>
    <xf numFmtId="0" fontId="25" fillId="0" borderId="56" applyAlignment="1" pivotButton="0" quotePrefix="0" xfId="1">
      <alignment horizontal="right" vertical="center"/>
    </xf>
    <xf numFmtId="0" fontId="25" fillId="0" borderId="18" applyAlignment="1" pivotButton="0" quotePrefix="0" xfId="1">
      <alignment horizontal="right" vertical="center"/>
    </xf>
    <xf numFmtId="0" fontId="25" fillId="0" borderId="15" applyAlignment="1" pivotButton="0" quotePrefix="0" xfId="1">
      <alignment horizontal="right" vertical="center"/>
    </xf>
    <xf numFmtId="0" fontId="25" fillId="0" borderId="42" applyAlignment="1" pivotButton="0" quotePrefix="0" xfId="1">
      <alignment horizontal="right" vertical="center"/>
    </xf>
    <xf numFmtId="14" fontId="4" fillId="2" borderId="10" applyAlignment="1" applyProtection="1" pivotButton="0" quotePrefix="0" xfId="1">
      <alignment horizontal="left" vertical="center"/>
      <protection locked="0" hidden="0"/>
    </xf>
    <xf numFmtId="14" fontId="4" fillId="2" borderId="15" applyAlignment="1" applyProtection="1" pivotButton="0" quotePrefix="0" xfId="1">
      <alignment horizontal="left" vertical="center"/>
      <protection locked="0" hidden="0"/>
    </xf>
    <xf numFmtId="14" fontId="4" fillId="2" borderId="11" applyAlignment="1" applyProtection="1" pivotButton="0" quotePrefix="0" xfId="1">
      <alignment horizontal="left" vertical="center"/>
      <protection locked="0" hidden="0"/>
    </xf>
    <xf numFmtId="49" fontId="4" fillId="2" borderId="10" applyAlignment="1" applyProtection="1" pivotButton="0" quotePrefix="0" xfId="1">
      <alignment horizontal="left" vertical="center"/>
      <protection locked="0" hidden="0"/>
    </xf>
    <xf numFmtId="49" fontId="4" fillId="2" borderId="15" applyAlignment="1" applyProtection="1" pivotButton="0" quotePrefix="0" xfId="1">
      <alignment horizontal="left" vertical="center"/>
      <protection locked="0" hidden="0"/>
    </xf>
    <xf numFmtId="49" fontId="4" fillId="2" borderId="11" applyAlignment="1" applyProtection="1" pivotButton="0" quotePrefix="0" xfId="1">
      <alignment horizontal="left" vertical="center"/>
      <protection locked="0" hidden="0"/>
    </xf>
    <xf numFmtId="49" fontId="4" fillId="2" borderId="49" applyAlignment="1" applyProtection="1" pivotButton="0" quotePrefix="0" xfId="1">
      <alignment horizontal="left" vertical="center"/>
      <protection locked="0" hidden="0"/>
    </xf>
    <xf numFmtId="49" fontId="4" fillId="2" borderId="55" applyAlignment="1" applyProtection="1" pivotButton="0" quotePrefix="0" xfId="1">
      <alignment horizontal="left" vertical="center"/>
      <protection locked="0" hidden="0"/>
    </xf>
    <xf numFmtId="49" fontId="4" fillId="2" borderId="50" applyAlignment="1" applyProtection="1" pivotButton="0" quotePrefix="0" xfId="1">
      <alignment horizontal="left" vertical="center"/>
      <protection locked="0" hidden="0"/>
    </xf>
    <xf numFmtId="0" fontId="1" fillId="0" borderId="1" applyAlignment="1" pivotButton="0" quotePrefix="0" xfId="1">
      <alignment horizontal="left"/>
    </xf>
    <xf numFmtId="49" fontId="4" fillId="2" borderId="4" applyAlignment="1" applyProtection="1" pivotButton="0" quotePrefix="0" xfId="1">
      <alignment horizontal="left" vertical="center"/>
      <protection locked="0" hidden="0"/>
    </xf>
    <xf numFmtId="49" fontId="4" fillId="2" borderId="6" applyAlignment="1" applyProtection="1" pivotButton="0" quotePrefix="0" xfId="1">
      <alignment horizontal="left" vertical="center"/>
      <protection locked="0" hidden="0"/>
    </xf>
    <xf numFmtId="49" fontId="4" fillId="2" borderId="5" applyAlignment="1" applyProtection="1" pivotButton="0" quotePrefix="0" xfId="1">
      <alignment horizontal="left" vertical="center"/>
      <protection locked="0" hidden="0"/>
    </xf>
    <xf numFmtId="0" fontId="25" fillId="0" borderId="2" applyAlignment="1" pivotButton="0" quotePrefix="0" xfId="1">
      <alignment horizontal="right" vertical="center"/>
    </xf>
    <xf numFmtId="0" fontId="25" fillId="0" borderId="6" applyAlignment="1" pivotButton="0" quotePrefix="0" xfId="1">
      <alignment horizontal="right" vertical="center"/>
    </xf>
    <xf numFmtId="0" fontId="25" fillId="0" borderId="7" applyAlignment="1" pivotButton="0" quotePrefix="0" xfId="1">
      <alignment horizontal="right" vertical="center"/>
    </xf>
    <xf numFmtId="0" fontId="0" fillId="0" borderId="1" pivotButton="0" quotePrefix="0" xfId="0"/>
    <xf numFmtId="14" fontId="3" fillId="2" borderId="84" applyAlignment="1" applyProtection="1" pivotButton="0" quotePrefix="0" xfId="0">
      <alignment horizontal="left" vertical="center"/>
      <protection locked="0" hidden="0"/>
    </xf>
    <xf numFmtId="0" fontId="0" fillId="0" borderId="5" pivotButton="0" quotePrefix="0" xfId="0"/>
    <xf numFmtId="0" fontId="2" fillId="0" borderId="85" applyAlignment="1" pivotButton="0" quotePrefix="0" xfId="0">
      <alignment horizontal="right" vertical="center"/>
    </xf>
    <xf numFmtId="0" fontId="0" fillId="0" borderId="6" pivotButton="0" quotePrefix="0" xfId="0"/>
    <xf numFmtId="0" fontId="0" fillId="0" borderId="7" pivotButton="0" quotePrefix="0" xfId="0"/>
    <xf numFmtId="0" fontId="3" fillId="2" borderId="84" applyAlignment="1" applyProtection="1" pivotButton="0" quotePrefix="0" xfId="0">
      <alignment horizontal="left" vertical="center"/>
      <protection locked="0" hidden="0"/>
    </xf>
    <xf numFmtId="14" fontId="3" fillId="2" borderId="86" applyAlignment="1" applyProtection="1" pivotButton="0" quotePrefix="0" xfId="0">
      <alignment horizontal="left" vertical="center"/>
      <protection locked="0" hidden="0"/>
    </xf>
    <xf numFmtId="0" fontId="0" fillId="0" borderId="11" pivotButton="0" quotePrefix="0" xfId="0"/>
    <xf numFmtId="0" fontId="2" fillId="0" borderId="87" applyAlignment="1" pivotButton="0" quotePrefix="0" xfId="0">
      <alignment horizontal="right" vertical="top" wrapText="1"/>
    </xf>
    <xf numFmtId="0" fontId="0" fillId="0" borderId="13" pivotButton="0" quotePrefix="0" xfId="0"/>
    <xf numFmtId="0" fontId="0" fillId="0" borderId="14" pivotButton="0" quotePrefix="0" xfId="0"/>
    <xf numFmtId="0" fontId="3" fillId="2" borderId="88" applyAlignment="1" applyProtection="1" pivotButton="0" quotePrefix="0" xfId="0">
      <alignment horizontal="left" vertical="top" wrapText="1"/>
      <protection locked="0" hidden="0"/>
    </xf>
    <xf numFmtId="0" fontId="0" fillId="0" borderId="17" pivotButton="0" quotePrefix="0" xfId="0"/>
    <xf numFmtId="0" fontId="3" fillId="2" borderId="86" applyAlignment="1" applyProtection="1" pivotButton="0" quotePrefix="0" xfId="0">
      <alignment horizontal="left" vertical="center"/>
      <protection locked="0" hidden="0"/>
    </xf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6" fillId="3" borderId="90" applyAlignment="1" pivotButton="0" quotePrefix="0" xfId="0">
      <alignment horizontal="center" vertical="center"/>
    </xf>
    <xf numFmtId="0" fontId="0" fillId="0" borderId="29" pivotButton="0" quotePrefix="0" xfId="0"/>
    <xf numFmtId="0" fontId="0" fillId="0" borderId="27" pivotButton="0" quotePrefix="0" xfId="0"/>
    <xf numFmtId="0" fontId="3" fillId="0" borderId="44" applyAlignment="1" pivotButton="0" quotePrefix="0" xfId="0">
      <alignment horizontal="center" vertical="center"/>
    </xf>
    <xf numFmtId="0" fontId="0" fillId="0" borderId="46" pivotButton="0" quotePrefix="0" xfId="0"/>
    <xf numFmtId="0" fontId="3" fillId="3" borderId="44" applyAlignment="1" pivotButton="0" quotePrefix="0" xfId="0">
      <alignment horizontal="center" vertical="center"/>
    </xf>
    <xf numFmtId="0" fontId="3" fillId="3" borderId="93" applyAlignment="1" pivotButton="0" quotePrefix="0" xfId="0">
      <alignment horizontal="center" vertical="center"/>
    </xf>
    <xf numFmtId="0" fontId="0" fillId="0" borderId="47" pivotButton="0" quotePrefix="0" xfId="0"/>
    <xf numFmtId="0" fontId="3" fillId="2" borderId="88" applyAlignment="1" applyProtection="1" pivotButton="0" quotePrefix="0" xfId="0">
      <alignment horizontal="left" vertical="center"/>
      <protection locked="0" hidden="0"/>
    </xf>
    <xf numFmtId="0" fontId="0" fillId="0" borderId="50" pivotButton="0" quotePrefix="0" xfId="0"/>
    <xf numFmtId="0" fontId="3" fillId="0" borderId="45" applyAlignment="1" pivotButton="0" quotePrefix="0" xfId="0">
      <alignment horizontal="center" vertical="center"/>
    </xf>
    <xf numFmtId="0" fontId="0" fillId="0" borderId="42" pivotButton="0" quotePrefix="0" xfId="0"/>
    <xf numFmtId="0" fontId="3" fillId="3" borderId="45" applyAlignment="1" pivotButton="0" quotePrefix="0" xfId="0">
      <alignment horizontal="center" vertical="center"/>
    </xf>
    <xf numFmtId="0" fontId="3" fillId="3" borderId="86" applyAlignment="1" pivotButton="0" quotePrefix="0" xfId="0">
      <alignment horizontal="center" vertical="center"/>
    </xf>
    <xf numFmtId="14" fontId="3" fillId="0" borderId="45" applyAlignment="1" pivotButton="0" quotePrefix="0" xfId="0">
      <alignment horizontal="center" vertical="center"/>
    </xf>
    <xf numFmtId="14" fontId="3" fillId="3" borderId="45" applyAlignment="1" pivotButton="0" quotePrefix="0" xfId="0">
      <alignment horizontal="center" vertical="center"/>
    </xf>
    <xf numFmtId="14" fontId="3" fillId="3" borderId="86" applyAlignment="1" pivotButton="0" quotePrefix="0" xfId="0">
      <alignment horizontal="center" vertical="center"/>
    </xf>
    <xf numFmtId="10" fontId="3" fillId="0" borderId="45" applyAlignment="1" pivotButton="0" quotePrefix="0" xfId="0">
      <alignment horizontal="center" vertical="center"/>
    </xf>
    <xf numFmtId="10" fontId="3" fillId="3" borderId="45" applyAlignment="1" pivotButton="0" quotePrefix="0" xfId="0">
      <alignment horizontal="center" vertical="center"/>
    </xf>
    <xf numFmtId="10" fontId="3" fillId="3" borderId="86" applyAlignment="1" pivotButton="0" quotePrefix="0" xfId="0">
      <alignment horizontal="center" vertical="center"/>
    </xf>
    <xf numFmtId="1" fontId="3" fillId="2" borderId="45" applyAlignment="1" applyProtection="1" pivotButton="0" quotePrefix="0" xfId="0">
      <alignment horizontal="center" vertical="center"/>
      <protection locked="0" hidden="0"/>
    </xf>
    <xf numFmtId="1" fontId="3" fillId="2" borderId="86" applyAlignment="1" applyProtection="1" pivotButton="0" quotePrefix="0" xfId="0">
      <alignment horizontal="center" vertical="center"/>
      <protection locked="0" hidden="0"/>
    </xf>
    <xf numFmtId="0" fontId="3" fillId="0" borderId="86" applyAlignment="1" pivotButton="0" quotePrefix="0" xfId="0">
      <alignment horizontal="center" vertical="center"/>
    </xf>
    <xf numFmtId="0" fontId="7" fillId="3" borderId="95" applyAlignment="1" pivotButton="0" quotePrefix="0" xfId="0">
      <alignment horizontal="right" vertical="center"/>
    </xf>
    <xf numFmtId="0" fontId="0" fillId="0" borderId="15" pivotButton="0" quotePrefix="0" xfId="0"/>
    <xf numFmtId="1" fontId="3" fillId="0" borderId="45" applyAlignment="1" pivotButton="0" quotePrefix="0" xfId="0">
      <alignment horizontal="center" vertical="center"/>
    </xf>
    <xf numFmtId="1" fontId="3" fillId="0" borderId="86" applyAlignment="1" pivotButton="0" quotePrefix="0" xfId="0">
      <alignment horizontal="center" vertical="center"/>
    </xf>
    <xf numFmtId="0" fontId="7" fillId="3" borderId="87" applyAlignment="1" pivotButton="0" quotePrefix="0" xfId="0">
      <alignment horizontal="right" vertical="center"/>
    </xf>
    <xf numFmtId="0" fontId="0" fillId="0" borderId="55" pivotButton="0" quotePrefix="0" xfId="0"/>
    <xf numFmtId="0" fontId="0" fillId="0" borderId="56" pivotButton="0" quotePrefix="0" xfId="0"/>
    <xf numFmtId="1" fontId="3" fillId="0" borderId="79" applyAlignment="1" pivotButton="0" quotePrefix="0" xfId="0">
      <alignment horizontal="center" vertical="center"/>
    </xf>
    <xf numFmtId="1" fontId="3" fillId="0" borderId="88" applyAlignment="1" pivotButton="0" quotePrefix="0" xfId="0">
      <alignment horizontal="center" vertical="center"/>
    </xf>
    <xf numFmtId="0" fontId="7" fillId="4" borderId="96" applyAlignment="1" pivotButton="0" quotePrefix="0" xfId="0">
      <alignment horizontal="center"/>
    </xf>
    <xf numFmtId="0" fontId="3" fillId="2" borderId="70" applyAlignment="1" applyProtection="1" pivotButton="0" quotePrefix="0" xfId="0">
      <alignment horizontal="left" vertical="center"/>
      <protection locked="0" hidden="0"/>
    </xf>
    <xf numFmtId="0" fontId="0" fillId="0" borderId="25" pivotButton="0" quotePrefix="0" xfId="0"/>
    <xf numFmtId="0" fontId="0" fillId="0" borderId="26" pivotButton="0" quotePrefix="0" xfId="0"/>
    <xf numFmtId="0" fontId="3" fillId="2" borderId="69" applyAlignment="1" applyProtection="1" pivotButton="0" quotePrefix="0" xfId="0">
      <alignment horizontal="left" vertical="center"/>
      <protection locked="0" hidden="0"/>
    </xf>
    <xf numFmtId="0" fontId="3" fillId="2" borderId="81" applyAlignment="1" applyProtection="1" pivotButton="0" quotePrefix="0" xfId="0">
      <alignment horizontal="left" vertical="center"/>
      <protection locked="0" hidden="0"/>
    </xf>
    <xf numFmtId="0" fontId="25" fillId="0" borderId="85" applyAlignment="1" pivotButton="0" quotePrefix="0" xfId="1">
      <alignment horizontal="right" vertical="center"/>
    </xf>
    <xf numFmtId="49" fontId="4" fillId="2" borderId="84" applyAlignment="1" applyProtection="1" pivotButton="0" quotePrefix="0" xfId="1">
      <alignment horizontal="left" vertical="center"/>
      <protection locked="0" hidden="0"/>
    </xf>
    <xf numFmtId="0" fontId="25" fillId="0" borderId="95" applyAlignment="1" pivotButton="0" quotePrefix="0" xfId="1">
      <alignment horizontal="right" vertical="center"/>
    </xf>
    <xf numFmtId="14" fontId="4" fillId="2" borderId="86" applyAlignment="1" applyProtection="1" pivotButton="0" quotePrefix="0" xfId="1">
      <alignment horizontal="left" vertical="center"/>
      <protection locked="0" hidden="0"/>
    </xf>
    <xf numFmtId="49" fontId="4" fillId="2" borderId="86" applyAlignment="1" applyProtection="1" pivotButton="0" quotePrefix="0" xfId="1">
      <alignment horizontal="left" vertical="center"/>
      <protection locked="0" hidden="0"/>
    </xf>
    <xf numFmtId="0" fontId="25" fillId="0" borderId="87" applyAlignment="1" pivotButton="0" quotePrefix="0" xfId="1">
      <alignment horizontal="right" vertical="center"/>
    </xf>
    <xf numFmtId="49" fontId="4" fillId="2" borderId="88" applyAlignment="1" applyProtection="1" pivotButton="0" quotePrefix="0" xfId="1">
      <alignment horizontal="left" vertical="center"/>
      <protection locked="0" hidden="0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C39"/>
  <sheetViews>
    <sheetView showGridLines="0" tabSelected="1" zoomScaleNormal="100" workbookViewId="0">
      <selection activeCell="N11" sqref="N11:O11"/>
    </sheetView>
  </sheetViews>
  <sheetFormatPr baseColWidth="8" defaultRowHeight="12.75"/>
  <cols>
    <col width="3.42578125" customWidth="1" style="13" min="1" max="1"/>
    <col width="10.42578125" customWidth="1" style="13" min="2" max="3"/>
    <col width="18.28515625" customWidth="1" style="13" min="4" max="4"/>
    <col width="5.28515625" customWidth="1" style="13" min="5" max="5"/>
    <col width="2.5703125" customWidth="1" style="13" min="6" max="7"/>
    <col width="5.28515625" customWidth="1" style="13" min="8" max="8"/>
    <col width="7.42578125" customWidth="1" style="13" min="9" max="19"/>
    <col width="9.140625" customWidth="1" style="13" min="20" max="16384"/>
  </cols>
  <sheetData>
    <row r="1" ht="39" customHeight="1" s="92" thickBot="1">
      <c r="A1" s="221" t="n"/>
      <c r="B1" s="265" t="n"/>
      <c r="C1" s="265" t="n"/>
      <c r="D1" s="265" t="n"/>
      <c r="E1" s="265" t="n"/>
      <c r="F1" s="265" t="n"/>
      <c r="G1" s="265" t="n"/>
      <c r="H1" s="265" t="n"/>
      <c r="I1" s="265" t="n"/>
      <c r="J1" s="265" t="n"/>
      <c r="K1" s="265" t="n"/>
      <c r="L1" s="265" t="n"/>
      <c r="M1" s="265" t="n"/>
      <c r="N1" s="265" t="n"/>
      <c r="O1" s="265" t="n"/>
      <c r="P1" s="265" t="n"/>
      <c r="Q1" s="265" t="n"/>
      <c r="R1" s="265" t="n"/>
      <c r="S1" s="265" t="n"/>
    </row>
    <row r="2" ht="13.5" customHeight="1" s="92" thickTop="1">
      <c r="A2" s="14" t="n"/>
      <c r="B2" s="15" t="inlineStr">
        <is>
          <t>Survey No</t>
        </is>
      </c>
      <c r="C2" s="266" t="inlineStr">
        <is>
          <t>INIS-081919-196</t>
        </is>
      </c>
      <c r="D2" s="267" t="n"/>
      <c r="E2" s="268" t="inlineStr">
        <is>
          <t>Item Surveyed</t>
        </is>
      </c>
      <c r="F2" s="269" t="n"/>
      <c r="G2" s="269" t="n"/>
      <c r="H2" s="270" t="n"/>
      <c r="I2" s="271" t="inlineStr">
        <is>
          <t>8th Floor Service Elevator Shaft</t>
        </is>
      </c>
      <c r="J2" s="269" t="n"/>
      <c r="K2" s="269" t="n"/>
      <c r="L2" s="269" t="n"/>
      <c r="M2" s="269" t="n"/>
      <c r="N2" s="269" t="n"/>
      <c r="O2" s="269" t="n"/>
      <c r="P2" s="269" t="n"/>
      <c r="Q2" s="269" t="n"/>
      <c r="R2" s="269" t="n"/>
      <c r="S2" s="267" t="n"/>
    </row>
    <row r="3" ht="13.5" customHeight="1" s="92">
      <c r="A3" s="16" t="n"/>
      <c r="B3" s="17" t="inlineStr">
        <is>
          <t>Date</t>
        </is>
      </c>
      <c r="C3" s="272" t="n">
        <v>43696</v>
      </c>
      <c r="D3" s="273" t="n"/>
      <c r="E3" s="274" t="inlineStr">
        <is>
          <t>Comments</t>
        </is>
      </c>
      <c r="F3" s="275" t="n"/>
      <c r="G3" s="275" t="n"/>
      <c r="H3" s="276" t="n"/>
      <c r="I3" s="277" t="n"/>
      <c r="J3" s="275" t="n"/>
      <c r="K3" s="275" t="n"/>
      <c r="L3" s="275" t="n"/>
      <c r="M3" s="275" t="n"/>
      <c r="N3" s="275" t="n"/>
      <c r="O3" s="275" t="n"/>
      <c r="P3" s="275" t="n"/>
      <c r="Q3" s="275" t="n"/>
      <c r="R3" s="275" t="n"/>
      <c r="S3" s="278" t="n"/>
    </row>
    <row r="4" ht="13.5" customHeight="1" s="92" thickBot="1">
      <c r="A4" s="18" t="n"/>
      <c r="B4" s="19" t="inlineStr">
        <is>
          <t>Survey Tech</t>
        </is>
      </c>
      <c r="C4" s="279" t="inlineStr">
        <is>
          <t>S. Baine/H. North</t>
        </is>
      </c>
      <c r="D4" s="273" t="n"/>
      <c r="E4" s="280" t="n"/>
      <c r="F4" s="265" t="n"/>
      <c r="G4" s="265" t="n"/>
      <c r="H4" s="281" t="n"/>
      <c r="I4" s="282" t="n"/>
      <c r="J4" s="265" t="n"/>
      <c r="K4" s="265" t="n"/>
      <c r="L4" s="265" t="n"/>
      <c r="M4" s="265" t="n"/>
      <c r="N4" s="265" t="n"/>
      <c r="O4" s="265" t="n"/>
      <c r="P4" s="265" t="n"/>
      <c r="Q4" s="265" t="n"/>
      <c r="R4" s="265" t="n"/>
      <c r="S4" s="283" t="n"/>
    </row>
    <row r="5" ht="13.5" customHeight="1" s="92" thickTop="1">
      <c r="A5" s="20" t="n"/>
      <c r="B5" s="19" t="inlineStr">
        <is>
          <t>Count Room Tech</t>
        </is>
      </c>
      <c r="C5" s="279" t="inlineStr">
        <is>
          <t>P. Ray</t>
        </is>
      </c>
      <c r="D5" s="273" t="n"/>
      <c r="E5" s="21" t="inlineStr">
        <is>
          <t>Parameters</t>
        </is>
      </c>
      <c r="F5" s="22" t="n"/>
      <c r="G5" s="23" t="n"/>
      <c r="H5" s="24" t="n"/>
      <c r="I5" s="284" t="inlineStr">
        <is>
          <t>Gamma</t>
        </is>
      </c>
      <c r="J5" s="285" t="n"/>
      <c r="K5" s="286" t="n"/>
      <c r="L5" s="25" t="inlineStr">
        <is>
          <t>Total Activity</t>
        </is>
      </c>
      <c r="M5" s="26" t="n"/>
      <c r="N5" s="23" t="n"/>
      <c r="O5" s="27" t="n"/>
      <c r="P5" s="28" t="inlineStr">
        <is>
          <t>Removable Activity</t>
        </is>
      </c>
      <c r="Q5" s="29" t="n"/>
      <c r="R5" s="23" t="n"/>
      <c r="S5" s="30" t="n"/>
      <c r="V5" s="31">
        <f>IF(ISBLANK(L14)," ",SQRT(1+L14/L13))</f>
        <v/>
      </c>
    </row>
    <row r="6" ht="13.5" customHeight="1" s="92">
      <c r="A6" s="32" t="n"/>
      <c r="B6" s="33" t="inlineStr">
        <is>
          <t>Date Counted</t>
        </is>
      </c>
      <c r="C6" s="272" t="n">
        <v>43696</v>
      </c>
      <c r="D6" s="273" t="n"/>
      <c r="E6" s="34" t="n"/>
      <c r="F6" s="35" t="n"/>
      <c r="G6" s="36" t="n"/>
      <c r="H6" s="37" t="n"/>
      <c r="I6" s="38" t="inlineStr">
        <is>
          <t>CPM</t>
        </is>
      </c>
      <c r="J6" s="39" t="inlineStr">
        <is>
          <t>µR/hr</t>
        </is>
      </c>
      <c r="K6" s="39" t="inlineStr">
        <is>
          <t>µRem/hr</t>
        </is>
      </c>
      <c r="L6" s="40" t="inlineStr">
        <is>
          <t>Alpha</t>
        </is>
      </c>
      <c r="M6" s="41" t="n"/>
      <c r="N6" s="42" t="inlineStr">
        <is>
          <t>Beta-Gamma</t>
        </is>
      </c>
      <c r="O6" s="41" t="n"/>
      <c r="P6" s="43" t="inlineStr">
        <is>
          <t>Alpha</t>
        </is>
      </c>
      <c r="Q6" s="44" t="n"/>
      <c r="R6" s="42" t="inlineStr">
        <is>
          <t>Beta-Gamma</t>
        </is>
      </c>
      <c r="S6" s="45" t="n"/>
      <c r="V6" s="31">
        <f>IF(ISBLANK(L14)," ",SQRT(L11*L14))</f>
        <v/>
      </c>
    </row>
    <row r="7" ht="13.5" customHeight="1" s="92">
      <c r="A7" s="46" t="n"/>
      <c r="B7" s="19" t="inlineStr">
        <is>
          <t>Survey Type</t>
        </is>
      </c>
      <c r="C7" s="279" t="inlineStr">
        <is>
          <t>Characterization</t>
        </is>
      </c>
      <c r="D7" s="273" t="n"/>
      <c r="E7" s="47" t="n"/>
      <c r="F7" s="48" t="n"/>
      <c r="G7" s="49" t="n"/>
      <c r="H7" s="50" t="inlineStr">
        <is>
          <t>Instrument Model</t>
        </is>
      </c>
      <c r="I7" s="126" t="n">
        <v>3</v>
      </c>
      <c r="J7" s="156" t="n"/>
      <c r="K7" s="127" t="n"/>
      <c r="L7" s="287" t="inlineStr">
        <is>
          <t>2360/43-93</t>
        </is>
      </c>
      <c r="M7" s="288" t="n"/>
      <c r="N7" s="287" t="inlineStr">
        <is>
          <t>2360/43-93</t>
        </is>
      </c>
      <c r="O7" s="288" t="n"/>
      <c r="P7" s="289" t="inlineStr">
        <is>
          <t>2929/43-10-1</t>
        </is>
      </c>
      <c r="Q7" s="288" t="n"/>
      <c r="R7" s="290">
        <f>IF(P7="","",P7)</f>
        <v/>
      </c>
      <c r="S7" s="291" t="n"/>
      <c r="V7" s="31">
        <f>IF(ISBLANK(L14)," ",V5*V6)</f>
        <v/>
      </c>
    </row>
    <row r="8" ht="13.5" customHeight="1" s="92" thickBot="1">
      <c r="A8" s="51" t="n"/>
      <c r="B8" s="19" t="inlineStr">
        <is>
          <t>Level of Posting</t>
        </is>
      </c>
      <c r="C8" s="292" t="inlineStr">
        <is>
          <t>CA</t>
        </is>
      </c>
      <c r="D8" s="293" t="n"/>
      <c r="E8" s="52" t="n"/>
      <c r="F8" s="53" t="n"/>
      <c r="G8" s="49" t="n"/>
      <c r="H8" s="50" t="inlineStr">
        <is>
          <t>Instrument SN</t>
        </is>
      </c>
      <c r="I8" s="126" t="n">
        <v>187367</v>
      </c>
      <c r="J8" s="126" t="n"/>
      <c r="K8" s="128" t="n"/>
      <c r="L8" s="294" t="inlineStr">
        <is>
          <t>170550/PR312880</t>
        </is>
      </c>
      <c r="M8" s="295" t="n"/>
      <c r="N8" s="294" t="inlineStr">
        <is>
          <t>170550/PR312880</t>
        </is>
      </c>
      <c r="O8" s="295" t="n"/>
      <c r="P8" s="296" t="inlineStr">
        <is>
          <t>143878/PR147628</t>
        </is>
      </c>
      <c r="Q8" s="295" t="n"/>
      <c r="R8" s="297">
        <f>IF(P8="","",P8)</f>
        <v/>
      </c>
      <c r="S8" s="273" t="n"/>
      <c r="V8" s="31">
        <f>IF(ISBLANK(N14)," ",SQRT(1+N14/N13))</f>
        <v/>
      </c>
    </row>
    <row r="9" ht="13.5" customHeight="1" s="92" thickTop="1">
      <c r="A9" s="1" t="inlineStr">
        <is>
          <t>Notes</t>
        </is>
      </c>
      <c r="B9" s="54" t="n"/>
      <c r="C9" s="55" t="n"/>
      <c r="D9" s="2" t="inlineStr">
        <is>
          <t>Total Activity</t>
        </is>
      </c>
      <c r="E9" s="52" t="n"/>
      <c r="F9" s="53" t="n"/>
      <c r="G9" s="56" t="n"/>
      <c r="H9" s="50" t="inlineStr">
        <is>
          <t>Cal. Due Date</t>
        </is>
      </c>
      <c r="I9" s="129" t="n">
        <v>43989</v>
      </c>
      <c r="J9" s="157" t="n"/>
      <c r="K9" s="130" t="n"/>
      <c r="L9" s="298" t="n">
        <v>44056</v>
      </c>
      <c r="M9" s="295" t="n"/>
      <c r="N9" s="298" t="n">
        <v>44056</v>
      </c>
      <c r="O9" s="295" t="n"/>
      <c r="P9" s="299" t="n">
        <v>43994</v>
      </c>
      <c r="Q9" s="295" t="n"/>
      <c r="R9" s="300">
        <f>IF(P9="","",P9)</f>
        <v/>
      </c>
      <c r="S9" s="273" t="n"/>
      <c r="V9" s="31">
        <f>IF(ISBLANK(N14)," ",SQRT(N11*N14))</f>
        <v/>
      </c>
    </row>
    <row r="10" ht="13.5" customHeight="1" s="92">
      <c r="A10" s="3" t="inlineStr">
        <is>
          <t xml:space="preserve">   PCF = Probe Correction Factor</t>
        </is>
      </c>
      <c r="B10" s="57" t="n"/>
      <c r="C10" s="57" t="n"/>
      <c r="D10" s="4" t="inlineStr">
        <is>
          <t xml:space="preserve">   dpm = (cpm - Bcpm)/(eff * PCF)</t>
        </is>
      </c>
      <c r="E10" s="58" t="n"/>
      <c r="F10" s="59" t="n"/>
      <c r="G10" s="60" t="n"/>
      <c r="H10" s="61" t="inlineStr">
        <is>
          <t>Efficiency</t>
        </is>
      </c>
      <c r="I10" s="62" t="n"/>
      <c r="J10" s="63" t="n"/>
      <c r="K10" s="64" t="n"/>
      <c r="L10" s="301" t="n">
        <v>0.215</v>
      </c>
      <c r="M10" s="295" t="n"/>
      <c r="N10" s="301" t="n">
        <v>0.9</v>
      </c>
      <c r="O10" s="295" t="n"/>
      <c r="P10" s="302" t="n">
        <v>0.3737</v>
      </c>
      <c r="Q10" s="295" t="n"/>
      <c r="R10" s="303" t="n">
        <v>0.3935</v>
      </c>
      <c r="S10" s="273" t="n"/>
      <c r="V10" s="31">
        <f>IF(ISBLANK(N14)," ",V8*V9)</f>
        <v/>
      </c>
    </row>
    <row r="11" ht="13.5" customHeight="1" s="92">
      <c r="A11" s="5" t="inlineStr">
        <is>
          <t xml:space="preserve">   Tb = Background count time</t>
        </is>
      </c>
      <c r="B11" s="57" t="n"/>
      <c r="C11" s="57" t="n"/>
      <c r="D11" s="2" t="inlineStr">
        <is>
          <t>Removable Activity</t>
        </is>
      </c>
      <c r="E11" s="65" t="n"/>
      <c r="F11" s="66" t="n"/>
      <c r="G11" s="67" t="n"/>
      <c r="H11" s="50" t="inlineStr">
        <is>
          <t>Background Counts</t>
        </is>
      </c>
      <c r="I11" s="131" t="n">
        <v>64</v>
      </c>
      <c r="J11" s="131" t="n"/>
      <c r="K11" s="132" t="n"/>
      <c r="L11" s="304" t="n">
        <v>0</v>
      </c>
      <c r="M11" s="295" t="n"/>
      <c r="N11" s="304" t="n">
        <v>140</v>
      </c>
      <c r="O11" s="295" t="n"/>
      <c r="P11" s="304" t="n">
        <v>22</v>
      </c>
      <c r="Q11" s="295" t="n"/>
      <c r="R11" s="305" t="n">
        <v>2293</v>
      </c>
      <c r="S11" s="273" t="n"/>
      <c r="V11" s="31">
        <f>IF(ISBLANK(P13)," ",SQRT(1+P14/P13))</f>
        <v/>
      </c>
    </row>
    <row r="12" ht="13.5" customHeight="1" s="92">
      <c r="A12" s="5" t="inlineStr">
        <is>
          <t xml:space="preserve">   Ts = Sample count time</t>
        </is>
      </c>
      <c r="B12" s="68" t="n"/>
      <c r="C12" s="57" t="n"/>
      <c r="D12" s="4" t="inlineStr">
        <is>
          <t xml:space="preserve">   dpm = (cpm - Bcpm)/ eff</t>
        </is>
      </c>
      <c r="E12" s="52" t="n"/>
      <c r="F12" s="53" t="n"/>
      <c r="G12" s="49" t="n"/>
      <c r="H12" s="50" t="inlineStr">
        <is>
          <t>PCF</t>
        </is>
      </c>
      <c r="I12" s="62" t="n"/>
      <c r="J12" s="69" t="n"/>
      <c r="K12" s="62" t="n"/>
      <c r="L12" s="296" t="n">
        <v>1</v>
      </c>
      <c r="M12" s="295" t="n"/>
      <c r="N12" s="296" t="n">
        <v>1</v>
      </c>
      <c r="O12" s="295" t="n"/>
      <c r="P12" s="296" t="n">
        <v>1</v>
      </c>
      <c r="Q12" s="295" t="n"/>
      <c r="R12" s="297" t="n">
        <v>1</v>
      </c>
      <c r="S12" s="273" t="n"/>
      <c r="V12" s="31" t="inlineStr">
        <is>
          <t xml:space="preserve"> </t>
        </is>
      </c>
    </row>
    <row r="13" ht="13.5" customHeight="1" s="92">
      <c r="A13" s="3" t="inlineStr">
        <is>
          <t xml:space="preserve">   Rb = Background count rate</t>
        </is>
      </c>
      <c r="B13" s="68" t="n"/>
      <c r="C13" s="57" t="n"/>
      <c r="D13" s="4" t="inlineStr">
        <is>
          <t xml:space="preserve">   *dpm results are per 100cm2</t>
        </is>
      </c>
      <c r="E13" s="52" t="n"/>
      <c r="F13" s="53" t="n"/>
      <c r="G13" s="70" t="n"/>
      <c r="H13" s="50" t="inlineStr">
        <is>
          <t>Tb</t>
        </is>
      </c>
      <c r="I13" s="62" t="n"/>
      <c r="J13" s="69" t="n"/>
      <c r="K13" s="71" t="n"/>
      <c r="L13" s="294" t="n">
        <v>1</v>
      </c>
      <c r="M13" s="295" t="n"/>
      <c r="N13" s="294" t="n">
        <v>1</v>
      </c>
      <c r="O13" s="295" t="n"/>
      <c r="P13" s="294" t="n">
        <v>60</v>
      </c>
      <c r="Q13" s="295" t="n"/>
      <c r="R13" s="306" t="n">
        <v>60</v>
      </c>
      <c r="S13" s="273" t="n"/>
      <c r="V13" s="31">
        <f>IF(ISBLANK(P14)," ",V11*V12)</f>
        <v/>
      </c>
    </row>
    <row r="14" ht="13.5" customHeight="1" s="92">
      <c r="A14" s="3" t="inlineStr">
        <is>
          <t xml:space="preserve">   Bcpm = Background cpm </t>
        </is>
      </c>
      <c r="B14" s="68" t="n"/>
      <c r="C14" s="57" t="n"/>
      <c r="E14" s="52" t="n"/>
      <c r="F14" s="53" t="n"/>
      <c r="G14" s="70" t="n"/>
      <c r="H14" s="50" t="inlineStr">
        <is>
          <t>Ts</t>
        </is>
      </c>
      <c r="I14" s="62" t="n"/>
      <c r="J14" s="69" t="n"/>
      <c r="K14" s="71" t="n"/>
      <c r="L14" s="294" t="n">
        <v>1</v>
      </c>
      <c r="M14" s="295" t="n"/>
      <c r="N14" s="294" t="n">
        <v>1</v>
      </c>
      <c r="O14" s="295" t="n"/>
      <c r="P14" s="294" t="n">
        <v>1</v>
      </c>
      <c r="Q14" s="295" t="n"/>
      <c r="R14" s="306" t="n">
        <v>1</v>
      </c>
      <c r="S14" s="273" t="n"/>
      <c r="V14" s="31">
        <f>IF(ISBLANK(R13)," ",SQRT(1+R14/R13))</f>
        <v/>
      </c>
    </row>
    <row r="15" ht="13.5" customHeight="1" s="92">
      <c r="A15" s="3" t="inlineStr">
        <is>
          <t xml:space="preserve">   MDCR = Minimum Detectable Count Rate (net cpm)</t>
        </is>
      </c>
      <c r="B15" s="57" t="n"/>
      <c r="C15" s="57" t="n"/>
      <c r="E15" s="307" t="inlineStr">
        <is>
          <t>MDCR</t>
        </is>
      </c>
      <c r="F15" s="308" t="n"/>
      <c r="G15" s="308" t="n"/>
      <c r="H15" s="295" t="n"/>
      <c r="I15" s="72" t="n"/>
      <c r="J15" s="73" t="n"/>
      <c r="K15" s="74" t="n"/>
      <c r="L15" s="309">
        <f>IF(ISBLANK(L11)," ",3+3.29*((L11/L13)*L14*(1+(L14/L13)))^0.5)</f>
        <v/>
      </c>
      <c r="M15" s="295" t="n"/>
      <c r="N15" s="309">
        <f>IF(ISBLANK(N11)," ",3+3.29*((N11/N13)*N14*(1+(N14/N13)))^0.5)</f>
        <v/>
      </c>
      <c r="O15" s="295" t="n"/>
      <c r="P15" s="309">
        <f>IF(ISBLANK(P11)," ",3+3.29*((P11/P13)*P14*(1+(P14/P13)))^0.5)</f>
        <v/>
      </c>
      <c r="Q15" s="295" t="n"/>
      <c r="R15" s="310">
        <f>IF(ISBLANK(R11)," ",3+3.29*((R11/R13)*R14*(1+(R14/R13)))^0.5)</f>
        <v/>
      </c>
      <c r="S15" s="273" t="n"/>
      <c r="V15" s="31">
        <f>IF(ISBLANK(R14)," ",V14*#REF!)</f>
        <v/>
      </c>
    </row>
    <row r="16" ht="13.5" customHeight="1" s="92" thickBot="1">
      <c r="A16" s="3" t="inlineStr">
        <is>
          <t xml:space="preserve">   MDC = Minimum Detectable Concentration (dpm per 100cm2)</t>
        </is>
      </c>
      <c r="B16" s="57" t="n"/>
      <c r="C16" s="57" t="n"/>
      <c r="D16" s="75" t="n"/>
      <c r="E16" s="311" t="inlineStr">
        <is>
          <t>MDC</t>
        </is>
      </c>
      <c r="F16" s="312" t="n"/>
      <c r="G16" s="312" t="n"/>
      <c r="H16" s="313" t="n"/>
      <c r="I16" s="72" t="n"/>
      <c r="J16" s="73" t="n"/>
      <c r="K16" s="74" t="n"/>
      <c r="L16" s="309">
        <f>IF(ISBLANK(L11)," ",(3+3.29*((L11/L13)*L14*(1+(L14/L13)))^0.5)/L14/L10/L12)</f>
        <v/>
      </c>
      <c r="M16" s="295" t="n"/>
      <c r="N16" s="309">
        <f>IF(ISBLANK(N11)," ",(3+3.29*((N11/N13)*N14*(1+(N14/N13)))^0.5)/N14/N10/N12)</f>
        <v/>
      </c>
      <c r="O16" s="295" t="n"/>
      <c r="P16" s="314">
        <f>IF(ISBLANK(P11)," ",(3+3.29*((P11/P13)*P14*(1+(P14/P13)))^0.5)/P14/P10/P12)</f>
        <v/>
      </c>
      <c r="Q16" s="313" t="n"/>
      <c r="R16" s="315">
        <f>IF(ISBLANK(R11)," ",(3+3.29*((R11/R13)*R14*(1+(R14/R13)))^0.5)/R14/R10/R12)</f>
        <v/>
      </c>
      <c r="S16" s="293" t="n"/>
      <c r="V16" s="31" t="n"/>
    </row>
    <row r="17" ht="24" customHeight="1" s="92" thickBot="1" thickTop="1">
      <c r="A17" s="6" t="inlineStr">
        <is>
          <t>No.</t>
        </is>
      </c>
      <c r="B17" s="316" t="inlineStr">
        <is>
          <t>Descriptions</t>
        </is>
      </c>
      <c r="C17" s="176" t="n"/>
      <c r="D17" s="176" t="n"/>
      <c r="E17" s="176" t="n"/>
      <c r="F17" s="176" t="n"/>
      <c r="G17" s="176" t="n"/>
      <c r="H17" s="177" t="n"/>
      <c r="I17" s="11" t="inlineStr">
        <is>
          <t>cpm</t>
        </is>
      </c>
      <c r="J17" s="12" t="inlineStr">
        <is>
          <t>µR/hr</t>
        </is>
      </c>
      <c r="K17" s="8" t="inlineStr">
        <is>
          <t>µRem/hr</t>
        </is>
      </c>
      <c r="L17" s="7" t="inlineStr">
        <is>
          <t>gross counts</t>
        </is>
      </c>
      <c r="M17" s="8" t="inlineStr">
        <is>
          <t>*dpm</t>
        </is>
      </c>
      <c r="N17" s="7" t="inlineStr">
        <is>
          <t>gross counts</t>
        </is>
      </c>
      <c r="O17" s="8" t="inlineStr">
        <is>
          <t>*dpm</t>
        </is>
      </c>
      <c r="P17" s="7" t="inlineStr">
        <is>
          <t>gross counts</t>
        </is>
      </c>
      <c r="Q17" s="9" t="inlineStr">
        <is>
          <t>*dpm</t>
        </is>
      </c>
      <c r="R17" s="7" t="inlineStr">
        <is>
          <t>gross counts</t>
        </is>
      </c>
      <c r="S17" s="10" t="inlineStr">
        <is>
          <t>*dpm</t>
        </is>
      </c>
    </row>
    <row r="18" ht="15.6" customFormat="1" customHeight="1" s="81" thickTop="1">
      <c r="A18" s="133" t="n">
        <v>1</v>
      </c>
      <c r="B18" s="317" t="inlineStr">
        <is>
          <t>South wall sheetrock</t>
        </is>
      </c>
      <c r="C18" s="318" t="n"/>
      <c r="D18" s="318" t="n"/>
      <c r="E18" s="318" t="n"/>
      <c r="F18" s="318" t="n"/>
      <c r="G18" s="318" t="n"/>
      <c r="H18" s="319" t="n"/>
      <c r="I18" s="134" t="n">
        <v>47</v>
      </c>
      <c r="J18" s="135" t="n"/>
      <c r="K18" s="135" t="n"/>
      <c r="L18" s="136" t="n"/>
      <c r="M18" s="76">
        <f>IF(ISBLANK(L18)," ",((L18/$L$14)-($L$11/$L$13))/$L$10/$L$12)</f>
        <v/>
      </c>
      <c r="N18" s="136" t="n"/>
      <c r="O18" s="77">
        <f>IF(ISBLANK(N18)," ",((N18/$N$14)-($N$11/$N$13))/$N$10/$N$12)</f>
        <v/>
      </c>
      <c r="P18" s="136" t="n">
        <v>0</v>
      </c>
      <c r="Q18" s="78">
        <f>IF(ISBLANK(P18)," ",((P18/$P$14)-($P$11/$P$13))/$P$10/$P$12)</f>
        <v/>
      </c>
      <c r="R18" s="79" t="n">
        <v>50</v>
      </c>
      <c r="S18" s="80">
        <f>IF(ISBLANK(R18)," ",((R18/$R$14)-($R$11/$R$13))/$R$10/$R$12)</f>
        <v/>
      </c>
    </row>
    <row r="19" ht="15.6" customFormat="1" customHeight="1" s="81">
      <c r="A19" s="137" t="n">
        <v>2</v>
      </c>
      <c r="B19" s="320" t="inlineStr">
        <is>
          <t>South wall guide bracket</t>
        </is>
      </c>
      <c r="C19" s="308" t="n"/>
      <c r="D19" s="308" t="n"/>
      <c r="E19" s="308" t="n"/>
      <c r="F19" s="308" t="n"/>
      <c r="G19" s="308" t="n"/>
      <c r="H19" s="295" t="n"/>
      <c r="I19" s="138" t="n">
        <v>25</v>
      </c>
      <c r="J19" s="135" t="n"/>
      <c r="K19" s="135" t="n"/>
      <c r="L19" s="139" t="n"/>
      <c r="M19" s="76">
        <f>IF(ISBLANK(L19)," ",((L19/$L$14)-($L$11/$L$13))/$L$10/$L$12)</f>
        <v/>
      </c>
      <c r="N19" s="139" t="n"/>
      <c r="O19" s="76">
        <f>IF(ISBLANK(N19)," ",((N19/$N$14)-($N$11/$N$13))/$N$10/$N$12)</f>
        <v/>
      </c>
      <c r="P19" s="139" t="n">
        <v>0</v>
      </c>
      <c r="Q19" s="76">
        <f>IF(ISBLANK(P19)," ",((P19/$P$14)-($P$11/$P$13))/$P$10/$P$12)</f>
        <v/>
      </c>
      <c r="R19" s="79" t="n">
        <v>287</v>
      </c>
      <c r="S19" s="82">
        <f>IF(ISBLANK(R19)," ",((R19/$R$14)-($R$11/$R$13))/$R$10/$R$12)</f>
        <v/>
      </c>
    </row>
    <row r="20" ht="15.6" customFormat="1" customHeight="1" s="81">
      <c r="A20" s="133" t="n">
        <v>3</v>
      </c>
      <c r="B20" s="320" t="inlineStr">
        <is>
          <t>North wall metal guide bracket (horizontal)</t>
        </is>
      </c>
      <c r="C20" s="308" t="n"/>
      <c r="D20" s="308" t="n"/>
      <c r="E20" s="308" t="n"/>
      <c r="F20" s="308" t="n"/>
      <c r="G20" s="308" t="n"/>
      <c r="H20" s="295" t="n"/>
      <c r="I20" s="138" t="n">
        <v>925</v>
      </c>
      <c r="J20" s="135" t="n"/>
      <c r="K20" s="135" t="n"/>
      <c r="L20" s="139" t="n"/>
      <c r="M20" s="76">
        <f>IF(ISBLANK(L20)," ",((L20/$L$14)-($L$11/$L$13))/$L$10/$L$12)</f>
        <v/>
      </c>
      <c r="N20" s="139" t="n"/>
      <c r="O20" s="76">
        <f>IF(ISBLANK(N20)," ",((N20/$N$14)-($N$11/$N$13))/$N$10/$N$12)</f>
        <v/>
      </c>
      <c r="P20" s="139" t="n">
        <v>0</v>
      </c>
      <c r="Q20" s="76">
        <f>IF(ISBLANK(P20)," ",((P20/$P$14)-($P$11/$P$13))/$P$10/$P$12)</f>
        <v/>
      </c>
      <c r="R20" s="79" t="n">
        <v>60</v>
      </c>
      <c r="S20" s="82">
        <f>IF(ISBLANK(R20)," ",((R20/$R$14)-($R$11/$R$13))/$R$10/$R$12)</f>
        <v/>
      </c>
    </row>
    <row r="21" ht="15.6" customFormat="1" customHeight="1" s="81">
      <c r="A21" s="137" t="n">
        <v>4</v>
      </c>
      <c r="B21" s="320" t="inlineStr">
        <is>
          <t>North wall concrete</t>
        </is>
      </c>
      <c r="C21" s="308" t="n"/>
      <c r="D21" s="308" t="n"/>
      <c r="E21" s="308" t="n"/>
      <c r="F21" s="308" t="n"/>
      <c r="G21" s="308" t="n"/>
      <c r="H21" s="295" t="n"/>
      <c r="I21" s="138" t="n">
        <v>62</v>
      </c>
      <c r="J21" s="135" t="n"/>
      <c r="K21" s="135" t="n"/>
      <c r="L21" s="139" t="n"/>
      <c r="M21" s="76">
        <f>IF(ISBLANK(L21)," ",((L21/$L$14)-($L$11/$L$13))/$L$10/$L$12)</f>
        <v/>
      </c>
      <c r="N21" s="139" t="n"/>
      <c r="O21" s="76">
        <f>IF(ISBLANK(N21)," ",((N21/$N$14)-($N$11/$N$13))/$N$10/$N$12)</f>
        <v/>
      </c>
      <c r="P21" s="139" t="n">
        <v>0</v>
      </c>
      <c r="Q21" s="76">
        <f>IF(ISBLANK(P21)," ",((P21/$P$14)-($P$11/$P$13))/$P$10/$P$12)</f>
        <v/>
      </c>
      <c r="R21" s="79" t="n">
        <v>37</v>
      </c>
      <c r="S21" s="82">
        <f>IF(ISBLANK(R21)," ",((R21/$R$14)-($R$11/$R$13))/$R$10/$R$12)</f>
        <v/>
      </c>
    </row>
    <row r="22" ht="15.6" customFormat="1" customHeight="1" s="81">
      <c r="A22" s="133" t="n">
        <v>5</v>
      </c>
      <c r="B22" s="320" t="inlineStr">
        <is>
          <t>Cable</t>
        </is>
      </c>
      <c r="C22" s="308" t="n"/>
      <c r="D22" s="308" t="n"/>
      <c r="E22" s="308" t="n"/>
      <c r="F22" s="308" t="n"/>
      <c r="G22" s="308" t="n"/>
      <c r="H22" s="295" t="n"/>
      <c r="I22" s="138" t="n">
        <v>64</v>
      </c>
      <c r="J22" s="135" t="n"/>
      <c r="K22" s="135" t="n"/>
      <c r="L22" s="139" t="n"/>
      <c r="M22" s="76">
        <f>IF(ISBLANK(L22)," ",((L22/$L$14)-($L$11/$L$13))/$L$10/$L$12)</f>
        <v/>
      </c>
      <c r="N22" s="139" t="n"/>
      <c r="O22" s="76">
        <f>IF(ISBLANK(N22)," ",((N22/$N$14)-($N$11/$N$13))/$N$10/$N$12)</f>
        <v/>
      </c>
      <c r="P22" s="139" t="n">
        <v>0</v>
      </c>
      <c r="Q22" s="76">
        <f>IF(ISBLANK(P22)," ",((P22/$P$14)-($P$11/$P$13))/$P$10/$P$12)</f>
        <v/>
      </c>
      <c r="R22" s="79" t="n">
        <v>23</v>
      </c>
      <c r="S22" s="82">
        <f>IF(ISBLANK(R22)," ",((R22/$R$14)-($R$11/$R$13))/$R$10/$R$12)</f>
        <v/>
      </c>
    </row>
    <row r="23" ht="15.6" customFormat="1" customHeight="1" s="81">
      <c r="A23" s="137" t="n">
        <v>6</v>
      </c>
      <c r="B23" s="320" t="inlineStr">
        <is>
          <t>West wall</t>
        </is>
      </c>
      <c r="C23" s="308" t="n"/>
      <c r="D23" s="308" t="n"/>
      <c r="E23" s="308" t="n"/>
      <c r="F23" s="308" t="n"/>
      <c r="G23" s="308" t="n"/>
      <c r="H23" s="295" t="n"/>
      <c r="I23" s="138" t="n">
        <v>54</v>
      </c>
      <c r="J23" s="135" t="n"/>
      <c r="K23" s="135" t="n"/>
      <c r="L23" s="139" t="n"/>
      <c r="M23" s="76">
        <f>IF(ISBLANK(L23)," ",((L23/$L$14)-($L$11/$L$13))/$L$10/$L$12)</f>
        <v/>
      </c>
      <c r="N23" s="139" t="n"/>
      <c r="O23" s="76">
        <f>IF(ISBLANK(N23)," ",((N23/$N$14)-($N$11/$N$13))/$N$10/$N$12)</f>
        <v/>
      </c>
      <c r="P23" s="139" t="n">
        <v>0</v>
      </c>
      <c r="Q23" s="76">
        <f>IF(ISBLANK(P23)," ",((P23/$P$14)-($P$11/$P$13))/$P$10/$P$12)</f>
        <v/>
      </c>
      <c r="R23" s="79" t="n">
        <v>32</v>
      </c>
      <c r="S23" s="82">
        <f>IF(ISBLANK(R23)," ",((R23/$R$14)-($R$11/$R$13))/$R$10/$R$12)</f>
        <v/>
      </c>
    </row>
    <row r="24" ht="15.6" customFormat="1" customHeight="1" s="81">
      <c r="A24" s="133" t="n">
        <v>7</v>
      </c>
      <c r="B24" s="320" t="inlineStr">
        <is>
          <t>Sout wall</t>
        </is>
      </c>
      <c r="C24" s="308" t="n"/>
      <c r="D24" s="308" t="n"/>
      <c r="E24" s="308" t="n"/>
      <c r="F24" s="308" t="n"/>
      <c r="G24" s="308" t="n"/>
      <c r="H24" s="295" t="n"/>
      <c r="I24" s="138" t="n"/>
      <c r="J24" s="135" t="n"/>
      <c r="K24" s="135" t="n"/>
      <c r="L24" s="139" t="n">
        <v>0</v>
      </c>
      <c r="M24" s="76">
        <f>IF(ISBLANK(L24)," ",((L24/$L$14)-($L$11/$L$13))/$L$10/$L$12)</f>
        <v/>
      </c>
      <c r="N24" s="139" t="n">
        <v>260</v>
      </c>
      <c r="O24" s="76">
        <f>IF(ISBLANK(N24)," ",((N24/$N$14)-($N$11/$N$13))/$N$10/$N$12)</f>
        <v/>
      </c>
      <c r="P24" s="139" t="n"/>
      <c r="Q24" s="76">
        <f>IF(ISBLANK(P24)," ",((P24/$P$14)-($P$11/$P$13))/$P$10/$P$12)</f>
        <v/>
      </c>
      <c r="R24" s="79" t="n"/>
      <c r="S24" s="82">
        <f>IF(ISBLANK(R24)," ",((R24/$R$14)-($R$11/$R$13))/$R$10/$R$12)</f>
        <v/>
      </c>
    </row>
    <row r="25" ht="15.6" customFormat="1" customHeight="1" s="81">
      <c r="A25" s="137" t="n">
        <v>8</v>
      </c>
      <c r="B25" s="320" t="inlineStr">
        <is>
          <t>South wall bracket (LAW)</t>
        </is>
      </c>
      <c r="C25" s="308" t="n"/>
      <c r="D25" s="308" t="n"/>
      <c r="E25" s="308" t="n"/>
      <c r="F25" s="308" t="n"/>
      <c r="G25" s="308" t="n"/>
      <c r="H25" s="295" t="n"/>
      <c r="I25" s="138" t="n"/>
      <c r="J25" s="135" t="n"/>
      <c r="K25" s="135" t="n"/>
      <c r="L25" s="139" t="n">
        <v>2</v>
      </c>
      <c r="M25" s="76">
        <f>IF(ISBLANK(L25)," ",((L25/$L$14)-($L$11/$L$13))/$L$10/$L$12)</f>
        <v/>
      </c>
      <c r="N25" s="139" t="n">
        <v>263</v>
      </c>
      <c r="O25" s="76">
        <f>IF(ISBLANK(N25)," ",((N25/$N$14)-($N$11/$N$13))/$N$10/$N$12)</f>
        <v/>
      </c>
      <c r="P25" s="139" t="n"/>
      <c r="Q25" s="76">
        <f>IF(ISBLANK(P25)," ",((P25/$P$14)-($P$11/$P$13))/$P$10/$P$12)</f>
        <v/>
      </c>
      <c r="R25" s="79" t="n"/>
      <c r="S25" s="82">
        <f>IF(ISBLANK(R25)," ",((R25/$R$14)-($R$11/$R$13))/$R$10/$R$12)</f>
        <v/>
      </c>
    </row>
    <row r="26" ht="15.6" customFormat="1" customHeight="1" s="81">
      <c r="A26" s="133" t="n">
        <v>9</v>
      </c>
      <c r="B26" s="320" t="inlineStr">
        <is>
          <t>North wall bracket (LAW)</t>
        </is>
      </c>
      <c r="C26" s="308" t="n"/>
      <c r="D26" s="308" t="n"/>
      <c r="E26" s="308" t="n"/>
      <c r="F26" s="308" t="n"/>
      <c r="G26" s="308" t="n"/>
      <c r="H26" s="295" t="n"/>
      <c r="I26" s="138" t="n"/>
      <c r="J26" s="135" t="n"/>
      <c r="K26" s="140" t="n"/>
      <c r="L26" s="139" t="n">
        <v>4</v>
      </c>
      <c r="M26" s="76">
        <f>IF(ISBLANK(L26)," ",((L26/$L$14)-($L$11/$L$13))/$L$10/$L$12)</f>
        <v/>
      </c>
      <c r="N26" s="139" t="n">
        <v>5208</v>
      </c>
      <c r="O26" s="76">
        <f>IF(ISBLANK(N26)," ",((N26/$N$14)-($N$11/$N$13))/$N$10/$N$12)</f>
        <v/>
      </c>
      <c r="P26" s="139" t="n"/>
      <c r="Q26" s="76">
        <f>IF(ISBLANK(P26)," ",((P26/$P$14)-($P$11/$P$13))/$P$10/$P$12)</f>
        <v/>
      </c>
      <c r="R26" s="79" t="n"/>
      <c r="S26" s="82">
        <f>IF(ISBLANK(R26)," ",((R26/$R$14)-($R$11/$R$13))/$R$10/$R$12)</f>
        <v/>
      </c>
    </row>
    <row r="27" ht="15.6" customFormat="1" customHeight="1" s="81">
      <c r="A27" s="137" t="n">
        <v>10</v>
      </c>
      <c r="B27" s="320" t="inlineStr">
        <is>
          <t>North wall (LAW)</t>
        </is>
      </c>
      <c r="C27" s="308" t="n"/>
      <c r="D27" s="308" t="n"/>
      <c r="E27" s="308" t="n"/>
      <c r="F27" s="308" t="n"/>
      <c r="G27" s="308" t="n"/>
      <c r="H27" s="295" t="n"/>
      <c r="I27" s="138" t="n"/>
      <c r="J27" s="135" t="n"/>
      <c r="K27" s="140" t="n"/>
      <c r="L27" s="139" t="n">
        <v>1</v>
      </c>
      <c r="M27" s="76">
        <f>IF(ISBLANK(L27)," ",((L27/$L$14)-($L$11/$L$13))/$L$10/$L$12)</f>
        <v/>
      </c>
      <c r="N27" s="139" t="n">
        <v>276</v>
      </c>
      <c r="O27" s="76">
        <f>IF(ISBLANK(N27)," ",((N27/$N$14)-($N$11/$N$13))/$N$10/$N$12)</f>
        <v/>
      </c>
      <c r="P27" s="139" t="n"/>
      <c r="Q27" s="76">
        <f>IF(ISBLANK(P27)," ",((P27/$P$14)-($P$11/$P$13))/$P$10/$P$12)</f>
        <v/>
      </c>
      <c r="R27" s="79" t="n"/>
      <c r="S27" s="82">
        <f>IF(ISBLANK(R27)," ",((R27/$R$14)-($R$11/$R$13))/$R$10/$R$12)</f>
        <v/>
      </c>
    </row>
    <row r="28" ht="15.6" customFormat="1" customHeight="1" s="81">
      <c r="A28" s="133" t="n">
        <v>11</v>
      </c>
      <c r="B28" s="320" t="inlineStr">
        <is>
          <t>West wall (LAW)</t>
        </is>
      </c>
      <c r="C28" s="308" t="n"/>
      <c r="D28" s="308" t="n"/>
      <c r="E28" s="308" t="n"/>
      <c r="F28" s="308" t="n"/>
      <c r="G28" s="308" t="n"/>
      <c r="H28" s="295" t="n"/>
      <c r="I28" s="138" t="n"/>
      <c r="J28" s="135" t="n"/>
      <c r="K28" s="140" t="n"/>
      <c r="L28" s="139" t="n">
        <v>2</v>
      </c>
      <c r="M28" s="76">
        <f>IF(ISBLANK(L28)," ",((L28/$L$14)-($L$11/$L$13))/$L$10/$L$12)</f>
        <v/>
      </c>
      <c r="N28" s="139" t="n">
        <v>365</v>
      </c>
      <c r="O28" s="76">
        <f>IF(ISBLANK(N28)," ",((N28/$N$14)-($N$11/$N$13))/$N$10/$N$12)</f>
        <v/>
      </c>
      <c r="P28" s="139" t="n"/>
      <c r="Q28" s="76">
        <f>IF(ISBLANK(P28)," ",((P28/$P$14)-($P$11/$P$13))/$P$10/$P$12)</f>
        <v/>
      </c>
      <c r="R28" s="79" t="n"/>
      <c r="S28" s="82">
        <f>IF(ISBLANK(R28)," ",((R28/$R$14)-($R$11/$R$13))/$R$10/$R$12)</f>
        <v/>
      </c>
    </row>
    <row r="29" ht="15.6" customFormat="1" customHeight="1" s="81">
      <c r="A29" s="137" t="n"/>
      <c r="B29" s="320" t="n"/>
      <c r="C29" s="308" t="n"/>
      <c r="D29" s="308" t="n"/>
      <c r="E29" s="308" t="n"/>
      <c r="F29" s="308" t="n"/>
      <c r="G29" s="308" t="n"/>
      <c r="H29" s="295" t="n"/>
      <c r="I29" s="138" t="n"/>
      <c r="J29" s="135" t="n"/>
      <c r="K29" s="140" t="n"/>
      <c r="L29" s="139" t="n"/>
      <c r="M29" s="76">
        <f>IF(ISBLANK(L29)," ",((L29/$L$14)-($L$11/$L$13))/$L$10/$L$12)</f>
        <v/>
      </c>
      <c r="N29" s="139" t="n"/>
      <c r="O29" s="76">
        <f>IF(ISBLANK(N29)," ",((N29/$N$14)-($N$11/$N$13))/$N$10/$N$12)</f>
        <v/>
      </c>
      <c r="P29" s="139" t="n"/>
      <c r="Q29" s="76">
        <f>IF(ISBLANK(P29)," ",((P29/$P$14)-($P$11/$P$13))/$P$10/$P$12)</f>
        <v/>
      </c>
      <c r="R29" s="79" t="n"/>
      <c r="S29" s="82">
        <f>IF(ISBLANK(R29)," ",((R29/$R$14)-($R$11/$R$13))/$R$10/$R$12)</f>
        <v/>
      </c>
      <c r="U29" s="81" t="inlineStr">
        <is>
          <t xml:space="preserve"> </t>
        </is>
      </c>
    </row>
    <row r="30" ht="15.6" customFormat="1" customHeight="1" s="81">
      <c r="A30" s="133" t="n"/>
      <c r="B30" s="320" t="n"/>
      <c r="C30" s="308" t="n"/>
      <c r="D30" s="308" t="n"/>
      <c r="E30" s="308" t="n"/>
      <c r="F30" s="308" t="n"/>
      <c r="G30" s="308" t="n"/>
      <c r="H30" s="295" t="n"/>
      <c r="I30" s="138" t="n"/>
      <c r="J30" s="135" t="n"/>
      <c r="K30" s="140" t="n"/>
      <c r="L30" s="139" t="n"/>
      <c r="M30" s="76">
        <f>IF(ISBLANK(L30)," ",((L30/$L$14)-($L$11/$L$13))/$L$10/$L$12)</f>
        <v/>
      </c>
      <c r="N30" s="139" t="n"/>
      <c r="O30" s="76">
        <f>IF(ISBLANK(N30)," ",((N30/$N$14)-($N$11/$N$13))/$N$10/$N$12)</f>
        <v/>
      </c>
      <c r="P30" s="139" t="n"/>
      <c r="Q30" s="76">
        <f>IF(ISBLANK(P30)," ",((P30/$P$14)-($P$11/$P$13))/$P$10/$P$12)</f>
        <v/>
      </c>
      <c r="R30" s="79" t="n"/>
      <c r="S30" s="82">
        <f>IF(ISBLANK(R30)," ",((R30/$R$14)-($R$11/$R$13))/$R$10/$R$12)</f>
        <v/>
      </c>
    </row>
    <row r="31" ht="15.6" customFormat="1" customHeight="1" s="81">
      <c r="A31" s="137" t="n"/>
      <c r="B31" s="320" t="n"/>
      <c r="C31" s="308" t="n"/>
      <c r="D31" s="308" t="n"/>
      <c r="E31" s="308" t="n"/>
      <c r="F31" s="308" t="n"/>
      <c r="G31" s="308" t="n"/>
      <c r="H31" s="295" t="n"/>
      <c r="I31" s="138" t="n"/>
      <c r="J31" s="135" t="n"/>
      <c r="K31" s="140" t="n"/>
      <c r="L31" s="139" t="n"/>
      <c r="M31" s="76">
        <f>IF(ISBLANK(L31)," ",((L31/$L$14)-($L$11/$L$13))/$L$10/$L$12)</f>
        <v/>
      </c>
      <c r="N31" s="139" t="n"/>
      <c r="O31" s="76">
        <f>IF(ISBLANK(N31)," ",((N31/$N$14)-($N$11/$N$13))/$N$10/$N$12)</f>
        <v/>
      </c>
      <c r="P31" s="139" t="n"/>
      <c r="Q31" s="76">
        <f>IF(ISBLANK(P31)," ",((P31/$P$14)-($P$11/$P$13))/$P$10/$P$12)</f>
        <v/>
      </c>
      <c r="R31" s="79" t="n"/>
      <c r="S31" s="82">
        <f>IF(ISBLANK(R31)," ",((R31/$R$14)-($R$11/$R$13))/$R$10/$R$12)</f>
        <v/>
      </c>
    </row>
    <row r="32" ht="15.6" customFormat="1" customHeight="1" s="81">
      <c r="A32" s="133" t="n"/>
      <c r="B32" s="320" t="n"/>
      <c r="C32" s="308" t="n"/>
      <c r="D32" s="308" t="n"/>
      <c r="E32" s="308" t="n"/>
      <c r="F32" s="308" t="n"/>
      <c r="G32" s="308" t="n"/>
      <c r="H32" s="295" t="n"/>
      <c r="I32" s="138" t="n"/>
      <c r="J32" s="135" t="n"/>
      <c r="K32" s="140" t="n"/>
      <c r="L32" s="139" t="n"/>
      <c r="M32" s="76">
        <f>IF(ISBLANK(L32)," ",((L32/$L$14)-($L$11/$L$13))/$L$10/$L$12)</f>
        <v/>
      </c>
      <c r="N32" s="139" t="n"/>
      <c r="O32" s="76">
        <f>IF(ISBLANK(N32)," ",((N32/$N$14)-($N$11/$N$13))/$N$10/$N$12)</f>
        <v/>
      </c>
      <c r="P32" s="139" t="n"/>
      <c r="Q32" s="76">
        <f>IF(ISBLANK(P32)," ",((P32/$P$14)-($P$11/$P$13))/$P$10/$P$12)</f>
        <v/>
      </c>
      <c r="R32" s="79" t="n"/>
      <c r="S32" s="82">
        <f>IF(ISBLANK(R32)," ",((R32/$R$14)-($R$11/$R$13))/$R$10/$R$12)</f>
        <v/>
      </c>
    </row>
    <row r="33" ht="15.6" customFormat="1" customHeight="1" s="81">
      <c r="A33" s="137" t="n"/>
      <c r="B33" s="320" t="n"/>
      <c r="C33" s="308" t="n"/>
      <c r="D33" s="308" t="n"/>
      <c r="E33" s="308" t="n"/>
      <c r="F33" s="308" t="n"/>
      <c r="G33" s="308" t="n"/>
      <c r="H33" s="295" t="n"/>
      <c r="I33" s="138" t="n"/>
      <c r="J33" s="135" t="n"/>
      <c r="K33" s="140" t="n"/>
      <c r="L33" s="139" t="n"/>
      <c r="M33" s="76">
        <f>IF(ISBLANK(L33)," ",((L33/$L$14)-($L$11/$L$13))/$L$10/$L$12)</f>
        <v/>
      </c>
      <c r="N33" s="139" t="n"/>
      <c r="O33" s="76">
        <f>IF(ISBLANK(N33)," ",((N33/$N$14)-($N$11/$N$13))/$N$10/$N$12)</f>
        <v/>
      </c>
      <c r="P33" s="139" t="n"/>
      <c r="Q33" s="76">
        <f>IF(ISBLANK(P33)," ",((P33/$P$14)-($P$11/$P$13))/$P$10/$P$12)</f>
        <v/>
      </c>
      <c r="R33" s="79" t="n"/>
      <c r="S33" s="82">
        <f>IF(ISBLANK(R33)," ",((R33/$R$14)-($R$11/$R$13))/$R$10/$R$12)</f>
        <v/>
      </c>
    </row>
    <row r="34" ht="15.6" customFormat="1" customHeight="1" s="81">
      <c r="A34" s="133" t="n"/>
      <c r="B34" s="320" t="n"/>
      <c r="C34" s="308" t="n"/>
      <c r="D34" s="308" t="n"/>
      <c r="E34" s="308" t="n"/>
      <c r="F34" s="308" t="n"/>
      <c r="G34" s="308" t="n"/>
      <c r="H34" s="295" t="n"/>
      <c r="I34" s="138" t="n"/>
      <c r="J34" s="135" t="n"/>
      <c r="K34" s="140" t="n"/>
      <c r="L34" s="139" t="n"/>
      <c r="M34" s="76">
        <f>IF(ISBLANK(L34)," ",((L34/$L$14)-($L$11/$L$13))/$L$10/$L$12)</f>
        <v/>
      </c>
      <c r="N34" s="139" t="n"/>
      <c r="O34" s="76">
        <f>IF(ISBLANK(N34)," ",((N34/$N$14)-($N$11/$N$13))/$N$10/$N$12)</f>
        <v/>
      </c>
      <c r="P34" s="139" t="n"/>
      <c r="Q34" s="76">
        <f>IF(ISBLANK(P34)," ",((P34/$P$14)-($P$11/$P$13))/$P$10/$P$12)</f>
        <v/>
      </c>
      <c r="R34" s="79" t="n"/>
      <c r="S34" s="82">
        <f>IF(ISBLANK(R34)," ",((R34/$R$14)-($R$11/$R$13))/$R$10/$R$12)</f>
        <v/>
      </c>
    </row>
    <row r="35" ht="15.6" customFormat="1" customHeight="1" s="81">
      <c r="A35" s="137" t="n"/>
      <c r="B35" s="167" t="n"/>
      <c r="C35" s="168" t="n"/>
      <c r="D35" s="168" t="n"/>
      <c r="E35" s="168" t="n"/>
      <c r="F35" s="168" t="n"/>
      <c r="G35" s="168" t="n"/>
      <c r="H35" s="169" t="n"/>
      <c r="I35" s="138" t="n"/>
      <c r="J35" s="135" t="n"/>
      <c r="K35" s="140" t="n"/>
      <c r="L35" s="139" t="n"/>
      <c r="M35" s="76">
        <f>IF(ISBLANK(L35)," ",((L35/$L$14)-($L$11/$L$13))/$L$10/$L$12)</f>
        <v/>
      </c>
      <c r="N35" s="139" t="n"/>
      <c r="O35" s="76">
        <f>IF(ISBLANK(N35)," ",((N35/$N$14)-($N$11/$N$13))/$N$10/$N$12)</f>
        <v/>
      </c>
      <c r="P35" s="139" t="n"/>
      <c r="Q35" s="76">
        <f>IF(ISBLANK(P35)," ",((P35/$P$14)-($P$11/$P$13))/$P$10/$P$12)</f>
        <v/>
      </c>
      <c r="R35" s="79" t="n"/>
      <c r="S35" s="82">
        <f>IF(ISBLANK(R35)," ",((R35/$R$14)-($R$11/$R$13))/$R$10/$R$12)</f>
        <v/>
      </c>
    </row>
    <row r="36" ht="15.6" customFormat="1" customHeight="1" s="81">
      <c r="A36" s="133" t="n"/>
      <c r="B36" s="167" t="n"/>
      <c r="C36" s="168" t="n"/>
      <c r="D36" s="168" t="n"/>
      <c r="E36" s="168" t="n"/>
      <c r="F36" s="168" t="n"/>
      <c r="G36" s="168" t="n"/>
      <c r="H36" s="169" t="n"/>
      <c r="I36" s="138" t="n"/>
      <c r="J36" s="135" t="n"/>
      <c r="K36" s="140" t="n"/>
      <c r="L36" s="139" t="n"/>
      <c r="M36" s="76">
        <f>IF(ISBLANK(L36)," ",((L36/$L$14)-($L$11/$L$13))/$L$10/$L$12)</f>
        <v/>
      </c>
      <c r="N36" s="139" t="n"/>
      <c r="O36" s="76">
        <f>IF(ISBLANK(N36)," ",((N36/$N$14)-($N$11/$N$13))/$N$10/$N$12)</f>
        <v/>
      </c>
      <c r="P36" s="139" t="n"/>
      <c r="Q36" s="76">
        <f>IF(ISBLANK(P36)," ",((P36/$P$14)-($P$11/$P$13))/$P$10/$P$12)</f>
        <v/>
      </c>
      <c r="R36" s="79" t="n"/>
      <c r="S36" s="82">
        <f>IF(ISBLANK(R36)," ",((R36/$R$14)-($R$11/$R$13))/$R$10/$R$12)</f>
        <v/>
      </c>
    </row>
    <row r="37" ht="15.6" customFormat="1" customHeight="1" s="81" thickBot="1">
      <c r="A37" s="141" t="n"/>
      <c r="B37" s="321" t="n"/>
      <c r="C37" s="312" t="n"/>
      <c r="D37" s="312" t="n"/>
      <c r="E37" s="312" t="n"/>
      <c r="F37" s="312" t="n"/>
      <c r="G37" s="312" t="n"/>
      <c r="H37" s="313" t="n"/>
      <c r="I37" s="142" t="n"/>
      <c r="J37" s="143" t="n"/>
      <c r="K37" s="144" t="n"/>
      <c r="L37" s="145" t="n"/>
      <c r="M37" s="83">
        <f>IF(ISBLANK(L37)," ",((L37/$L$14)-($L$11/$L$13))/$L$10/$L$12)</f>
        <v/>
      </c>
      <c r="N37" s="145" t="n"/>
      <c r="O37" s="83">
        <f>IF(ISBLANK(N37)," ",((N37/$N$14)-($N$11/$N$13))/$N$10/$N$12)</f>
        <v/>
      </c>
      <c r="P37" s="145" t="n"/>
      <c r="Q37" s="83">
        <f>IF(ISBLANK(P37)," ",((P37/$P$14)-($P$11/$P$13))/$P$10/$P$12)</f>
        <v/>
      </c>
      <c r="R37" s="145" t="n"/>
      <c r="S37" s="84">
        <f>IF(ISBLANK(R37)," ",((R37/$R$14)-($R$11/$R$13))/$R$10/$R$12)</f>
        <v/>
      </c>
    </row>
    <row r="38" ht="15.75" customHeight="1" s="92" thickTop="1">
      <c r="A38" s="85" t="n"/>
      <c r="B38" s="85" t="n"/>
      <c r="C38" s="86" t="n"/>
      <c r="D38" s="86" t="n"/>
      <c r="E38" s="87" t="n"/>
      <c r="F38" s="87" t="n"/>
      <c r="G38" s="87" t="n"/>
      <c r="H38" s="87" t="n"/>
      <c r="I38" s="87" t="n"/>
      <c r="J38" s="87" t="n"/>
      <c r="K38" s="88" t="n"/>
      <c r="L38" s="89" t="n"/>
      <c r="M38" s="90" t="n"/>
      <c r="N38" s="89" t="n"/>
      <c r="O38" s="90" t="n"/>
      <c r="P38" s="89" t="n"/>
      <c r="Q38" s="90" t="n"/>
      <c r="R38" s="89" t="n"/>
      <c r="S38" s="90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1" t="n"/>
      <c r="AD38" s="91" t="n"/>
      <c r="AE38" s="91" t="n"/>
      <c r="AF38" s="91" t="n"/>
      <c r="AG38" s="91" t="n"/>
      <c r="AH38" s="91" t="n"/>
      <c r="AI38" s="91" t="n"/>
      <c r="AJ38" s="91" t="n"/>
      <c r="AK38" s="91" t="n"/>
      <c r="AL38" s="91" t="n"/>
      <c r="AM38" s="91" t="n"/>
      <c r="AN38" s="91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1" t="n"/>
      <c r="AX38" s="91" t="n"/>
      <c r="AY38" s="91" t="n"/>
      <c r="AZ38" s="91" t="n"/>
      <c r="BA38" s="91" t="n"/>
      <c r="BB38" s="91" t="n"/>
      <c r="BC38" s="91" t="n"/>
    </row>
    <row r="39" ht="15.75" customHeight="1" s="92">
      <c r="A39" s="165" t="n"/>
      <c r="O39" s="166" t="n"/>
      <c r="T39" s="91" t="n"/>
      <c r="U39" s="91" t="n"/>
      <c r="V39" s="91" t="n"/>
      <c r="W39" s="91" t="n"/>
      <c r="X39" s="91" t="n"/>
      <c r="Y39" s="91" t="n"/>
      <c r="Z39" s="91" t="n"/>
      <c r="AA39" s="91" t="n"/>
      <c r="AB39" s="91" t="n"/>
      <c r="AC39" s="91" t="n"/>
      <c r="AD39" s="91" t="n"/>
      <c r="AE39" s="91" t="n"/>
      <c r="AF39" s="91" t="n"/>
      <c r="AG39" s="91" t="n"/>
      <c r="AH39" s="91" t="n"/>
      <c r="AI39" s="91" t="n"/>
      <c r="AJ39" s="91" t="n"/>
      <c r="AK39" s="91" t="n"/>
      <c r="AL39" s="91" t="n"/>
      <c r="AM39" s="91" t="n"/>
      <c r="AN39" s="91" t="n"/>
      <c r="AO39" s="91" t="n"/>
      <c r="AP39" s="91" t="n"/>
      <c r="AQ39" s="91" t="n"/>
      <c r="AR39" s="91" t="n"/>
      <c r="AS39" s="91" t="n"/>
      <c r="AT39" s="91" t="n"/>
      <c r="AU39" s="91" t="n"/>
      <c r="AV39" s="91" t="n"/>
      <c r="AW39" s="91" t="n"/>
      <c r="AX39" s="91" t="n"/>
      <c r="AY39" s="91" t="n"/>
      <c r="AZ39" s="91" t="n"/>
      <c r="BA39" s="91" t="n"/>
      <c r="BB39" s="91" t="n"/>
      <c r="BC39" s="91" t="n"/>
    </row>
  </sheetData>
  <mergeCells count="76">
    <mergeCell ref="A1:S1"/>
    <mergeCell ref="C2:D2"/>
    <mergeCell ref="E2:H2"/>
    <mergeCell ref="I2:S2"/>
    <mergeCell ref="C3:D3"/>
    <mergeCell ref="E3:H4"/>
    <mergeCell ref="I3:S4"/>
    <mergeCell ref="C4:D4"/>
    <mergeCell ref="C5:D5"/>
    <mergeCell ref="I5:K5"/>
    <mergeCell ref="C6:D6"/>
    <mergeCell ref="C7:D7"/>
    <mergeCell ref="L7:M7"/>
    <mergeCell ref="P7:Q7"/>
    <mergeCell ref="R7:S7"/>
    <mergeCell ref="C8:D8"/>
    <mergeCell ref="L8:M8"/>
    <mergeCell ref="N8:O8"/>
    <mergeCell ref="P8:Q8"/>
    <mergeCell ref="R8:S8"/>
    <mergeCell ref="N7:O7"/>
    <mergeCell ref="L9:M9"/>
    <mergeCell ref="N9:O9"/>
    <mergeCell ref="P9:Q9"/>
    <mergeCell ref="R9:S9"/>
    <mergeCell ref="L10:M10"/>
    <mergeCell ref="N10:O10"/>
    <mergeCell ref="P10:Q10"/>
    <mergeCell ref="R10:S10"/>
    <mergeCell ref="L11:M11"/>
    <mergeCell ref="N11:O11"/>
    <mergeCell ref="P11:Q11"/>
    <mergeCell ref="R11:S11"/>
    <mergeCell ref="L12:M12"/>
    <mergeCell ref="N12:O12"/>
    <mergeCell ref="P12:Q12"/>
    <mergeCell ref="R12:S12"/>
    <mergeCell ref="L13:M13"/>
    <mergeCell ref="N13:O13"/>
    <mergeCell ref="P13:Q13"/>
    <mergeCell ref="R13:S13"/>
    <mergeCell ref="L14:M14"/>
    <mergeCell ref="N14:O14"/>
    <mergeCell ref="P14:Q14"/>
    <mergeCell ref="R14:S14"/>
    <mergeCell ref="R15:S15"/>
    <mergeCell ref="E16:H16"/>
    <mergeCell ref="L16:M16"/>
    <mergeCell ref="N16:O16"/>
    <mergeCell ref="P16:Q16"/>
    <mergeCell ref="R16:S16"/>
    <mergeCell ref="B22:H22"/>
    <mergeCell ref="E15:H15"/>
    <mergeCell ref="L15:M15"/>
    <mergeCell ref="N15:O15"/>
    <mergeCell ref="P15:Q15"/>
    <mergeCell ref="B17:H17"/>
    <mergeCell ref="B18:H18"/>
    <mergeCell ref="B19:H19"/>
    <mergeCell ref="B20:H20"/>
    <mergeCell ref="B21:H21"/>
    <mergeCell ref="B37:H37"/>
    <mergeCell ref="A39:N39"/>
    <mergeCell ref="O39:S39"/>
    <mergeCell ref="B34:H34"/>
    <mergeCell ref="B23:H23"/>
    <mergeCell ref="B24:H24"/>
    <mergeCell ref="B25:H25"/>
    <mergeCell ref="B26:H26"/>
    <mergeCell ref="B27:H27"/>
    <mergeCell ref="B28:H28"/>
    <mergeCell ref="B29:H29"/>
    <mergeCell ref="B30:H30"/>
    <mergeCell ref="B31:H31"/>
    <mergeCell ref="B32:H32"/>
    <mergeCell ref="B33:H33"/>
  </mergeCells>
  <printOptions horizontalCentered="1"/>
  <pageMargins left="0.25" right="0.25" top="0.25" bottom="0.25" header="0.375" footer="0.1"/>
  <pageSetup orientation="landscape" scale="97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B3" sqref="B3"/>
    </sheetView>
  </sheetViews>
  <sheetFormatPr baseColWidth="8" defaultColWidth="1.7109375" defaultRowHeight="12" customHeight="1"/>
  <cols>
    <col width="1.7109375" customWidth="1" style="150" min="1" max="16384"/>
  </cols>
  <sheetData>
    <row r="1" ht="38.25" customHeight="1" s="92" thickBot="1">
      <c r="A1" s="258" t="n"/>
      <c r="B1" s="265" t="n"/>
      <c r="C1" s="265" t="n"/>
      <c r="D1" s="265" t="n"/>
      <c r="E1" s="265" t="n"/>
      <c r="F1" s="265" t="n"/>
      <c r="G1" s="265" t="n"/>
      <c r="H1" s="265" t="n"/>
      <c r="I1" s="265" t="n"/>
      <c r="J1" s="265" t="n"/>
      <c r="K1" s="265" t="n"/>
      <c r="L1" s="265" t="n"/>
      <c r="M1" s="265" t="n"/>
      <c r="N1" s="265" t="n"/>
      <c r="O1" s="265" t="n"/>
      <c r="P1" s="265" t="n"/>
      <c r="Q1" s="265" t="n"/>
      <c r="R1" s="265" t="n"/>
      <c r="S1" s="265" t="n"/>
      <c r="T1" s="265" t="n"/>
      <c r="U1" s="265" t="n"/>
      <c r="V1" s="265" t="n"/>
      <c r="W1" s="265" t="n"/>
      <c r="X1" s="265" t="n"/>
      <c r="Y1" s="265" t="n"/>
      <c r="Z1" s="265" t="n"/>
      <c r="AA1" s="265" t="n"/>
      <c r="AB1" s="265" t="n"/>
      <c r="AC1" s="265" t="n"/>
      <c r="AD1" s="265" t="n"/>
      <c r="AE1" s="265" t="n"/>
      <c r="AF1" s="265" t="n"/>
      <c r="AG1" s="265" t="n"/>
      <c r="AH1" s="265" t="n"/>
      <c r="AI1" s="265" t="n"/>
      <c r="AJ1" s="265" t="n"/>
      <c r="AK1" s="265" t="n"/>
      <c r="AL1" s="265" t="n"/>
      <c r="AM1" s="265" t="n"/>
      <c r="AN1" s="265" t="n"/>
      <c r="AO1" s="265" t="n"/>
      <c r="AP1" s="265" t="n"/>
      <c r="AQ1" s="265" t="n"/>
      <c r="AR1" s="265" t="n"/>
      <c r="AS1" s="265" t="n"/>
      <c r="AT1" s="265" t="n"/>
      <c r="AU1" s="265" t="n"/>
      <c r="AV1" s="265" t="n"/>
      <c r="AW1" s="265" t="n"/>
      <c r="AX1" s="265" t="n"/>
      <c r="AY1" s="265" t="n"/>
      <c r="AZ1" s="265" t="n"/>
      <c r="BA1" s="265" t="n"/>
      <c r="BB1" s="265" t="n"/>
      <c r="BC1" s="265" t="n"/>
      <c r="BD1" s="265" t="n"/>
      <c r="BE1" s="265" t="n"/>
      <c r="BF1" s="265" t="n"/>
      <c r="BG1" s="265" t="n"/>
      <c r="BH1" s="265" t="n"/>
      <c r="BI1" s="265" t="n"/>
      <c r="BJ1" s="265" t="n"/>
      <c r="BK1" s="265" t="n"/>
      <c r="BL1" s="265" t="n"/>
      <c r="BM1" s="265" t="n"/>
      <c r="BN1" s="265" t="n"/>
      <c r="BO1" s="265" t="n"/>
      <c r="BP1" s="265" t="n"/>
      <c r="BQ1" s="265" t="n"/>
      <c r="BR1" s="265" t="n"/>
      <c r="BS1" s="265" t="n"/>
      <c r="BT1" s="265" t="n"/>
      <c r="BU1" s="265" t="n"/>
      <c r="BV1" s="265" t="n"/>
      <c r="BW1" s="265" t="n"/>
      <c r="BX1" s="265" t="n"/>
      <c r="BY1" s="265" t="n"/>
    </row>
    <row r="2" ht="12" customHeight="1" s="92" thickTop="1">
      <c r="A2" s="93" t="n"/>
      <c r="B2" s="94" t="n"/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4" t="n"/>
      <c r="AR2" s="94" t="n"/>
      <c r="AS2" s="94" t="n"/>
      <c r="AT2" s="94" t="n"/>
      <c r="AU2" s="94" t="n"/>
      <c r="AV2" s="94" t="n"/>
      <c r="AW2" s="94" t="n"/>
      <c r="AX2" s="94" t="n"/>
      <c r="AY2" s="94" t="n"/>
      <c r="AZ2" s="94" t="n"/>
      <c r="BA2" s="94" t="n"/>
      <c r="BB2" s="94" t="n"/>
      <c r="BC2" s="94" t="n"/>
      <c r="BD2" s="94" t="n"/>
      <c r="BE2" s="94" t="n"/>
      <c r="BF2" s="94" t="n"/>
      <c r="BG2" s="94" t="n"/>
      <c r="BH2" s="94" t="n"/>
      <c r="BI2" s="94" t="n"/>
      <c r="BJ2" s="94" t="n"/>
      <c r="BK2" s="94" t="n"/>
      <c r="BL2" s="94" t="n"/>
      <c r="BM2" s="94" t="n"/>
      <c r="BN2" s="94" t="n"/>
      <c r="BO2" s="94" t="n"/>
      <c r="BP2" s="94" t="n"/>
      <c r="BQ2" s="94" t="n"/>
      <c r="BR2" s="94" t="n"/>
      <c r="BS2" s="94" t="n"/>
      <c r="BT2" s="94" t="n"/>
      <c r="BU2" s="94" t="n"/>
      <c r="BV2" s="94" t="n"/>
      <c r="BW2" s="94" t="n"/>
      <c r="BX2" s="94" t="n"/>
      <c r="BY2" s="95" t="n"/>
    </row>
    <row r="3" ht="12" customHeight="1" s="92">
      <c r="A3" s="96" t="n"/>
      <c r="B3" s="146" t="n"/>
      <c r="C3" s="147" t="n"/>
      <c r="D3" s="147" t="n"/>
      <c r="E3" s="147" t="n"/>
      <c r="F3" s="147" t="n"/>
      <c r="G3" s="147" t="n"/>
      <c r="H3" s="147" t="n"/>
      <c r="I3" s="147" t="n"/>
      <c r="J3" s="147" t="n"/>
      <c r="K3" s="147" t="n"/>
      <c r="L3" s="147" t="n"/>
      <c r="M3" s="147" t="n"/>
      <c r="N3" s="147" t="n"/>
      <c r="O3" s="147" t="n"/>
      <c r="P3" s="147" t="n"/>
      <c r="Q3" s="147" t="n"/>
      <c r="R3" s="147" t="n"/>
      <c r="S3" s="147" t="n"/>
      <c r="T3" s="147" t="n"/>
      <c r="U3" s="147" t="n"/>
      <c r="V3" s="147" t="n"/>
      <c r="W3" s="147" t="n"/>
      <c r="X3" s="147" t="n"/>
      <c r="Y3" s="147" t="n"/>
      <c r="Z3" s="147" t="n"/>
      <c r="AA3" s="147" t="n"/>
      <c r="AB3" s="147" t="n"/>
      <c r="AC3" s="147" t="n"/>
      <c r="AD3" s="147" t="n"/>
      <c r="AE3" s="147" t="n"/>
      <c r="AF3" s="147" t="n"/>
      <c r="AG3" s="147" t="n"/>
      <c r="AH3" s="147" t="n"/>
      <c r="AI3" s="147" t="n"/>
      <c r="AJ3" s="147" t="n"/>
      <c r="AK3" s="147" t="n"/>
      <c r="AL3" s="147" t="n"/>
      <c r="AM3" s="147" t="n"/>
      <c r="AN3" s="147" t="n"/>
      <c r="AO3" s="147" t="n"/>
      <c r="AP3" s="147" t="n"/>
      <c r="AQ3" s="147" t="n"/>
      <c r="AR3" s="147" t="n"/>
      <c r="AS3" s="147" t="n"/>
      <c r="AT3" s="147" t="n"/>
      <c r="AU3" s="147" t="n"/>
      <c r="AV3" s="147" t="n"/>
      <c r="AW3" s="147" t="n"/>
      <c r="AX3" s="147" t="n"/>
      <c r="AY3" s="147" t="n"/>
      <c r="AZ3" s="147" t="n"/>
      <c r="BA3" s="147" t="n"/>
      <c r="BB3" s="147" t="n"/>
      <c r="BC3" s="147" t="n"/>
      <c r="BD3" s="147" t="n"/>
      <c r="BE3" s="147" t="n"/>
      <c r="BF3" s="147" t="n"/>
      <c r="BG3" s="147" t="n"/>
      <c r="BH3" s="147" t="n"/>
      <c r="BI3" s="147" t="n"/>
      <c r="BJ3" s="147" t="n"/>
      <c r="BK3" s="147" t="n"/>
      <c r="BL3" s="147" t="n"/>
      <c r="BM3" s="147" t="n"/>
      <c r="BN3" s="147" t="n"/>
      <c r="BO3" s="147" t="n"/>
      <c r="BP3" s="147" t="n"/>
      <c r="BQ3" s="147" t="n"/>
      <c r="BR3" s="147" t="n"/>
      <c r="BS3" s="147" t="n"/>
      <c r="BT3" s="147" t="n"/>
      <c r="BU3" s="147" t="n"/>
      <c r="BV3" s="147" t="n"/>
      <c r="BW3" s="147" t="n"/>
      <c r="BX3" s="147" t="n"/>
      <c r="BY3" s="97" t="n"/>
    </row>
    <row r="4" ht="12" customHeight="1" s="92">
      <c r="A4" s="96" t="n"/>
      <c r="B4" s="147" t="n"/>
      <c r="C4" s="147" t="n"/>
      <c r="D4" s="147" t="n"/>
      <c r="E4" s="147" t="n"/>
      <c r="F4" s="147" t="n"/>
      <c r="G4" s="147" t="n"/>
      <c r="H4" s="147" t="n"/>
      <c r="I4" s="147" t="n"/>
      <c r="J4" s="147" t="n"/>
      <c r="K4" s="147" t="n"/>
      <c r="L4" s="147" t="n"/>
      <c r="M4" s="147" t="n"/>
      <c r="N4" s="147" t="n"/>
      <c r="O4" s="147" t="n"/>
      <c r="P4" s="147" t="n"/>
      <c r="Q4" s="147" t="n"/>
      <c r="R4" s="147" t="n"/>
      <c r="S4" s="147" t="n"/>
      <c r="T4" s="147" t="n"/>
      <c r="U4" s="147" t="n"/>
      <c r="V4" s="147" t="n"/>
      <c r="W4" s="147" t="n"/>
      <c r="X4" s="147" t="n"/>
      <c r="Y4" s="147" t="n"/>
      <c r="Z4" s="147" t="n"/>
      <c r="AA4" s="147" t="n"/>
      <c r="AB4" s="147" t="n"/>
      <c r="AC4" s="147" t="n"/>
      <c r="AD4" s="147" t="n"/>
      <c r="AE4" s="147" t="n"/>
      <c r="AF4" s="147" t="n"/>
      <c r="AG4" s="147" t="n"/>
      <c r="AH4" s="147" t="n"/>
      <c r="AI4" s="147" t="n"/>
      <c r="AJ4" s="147" t="n"/>
      <c r="AK4" s="147" t="n"/>
      <c r="AL4" s="147" t="n"/>
      <c r="AM4" s="147" t="n"/>
      <c r="AN4" s="147" t="n"/>
      <c r="AO4" s="147" t="n"/>
      <c r="AP4" s="147" t="n"/>
      <c r="AQ4" s="147" t="n"/>
      <c r="AR4" s="147" t="n"/>
      <c r="AS4" s="147" t="n"/>
      <c r="AT4" s="147" t="n"/>
      <c r="AU4" s="147" t="n"/>
      <c r="AV4" s="147" t="n"/>
      <c r="AW4" s="147" t="n"/>
      <c r="AX4" s="147" t="n"/>
      <c r="AY4" s="147" t="n"/>
      <c r="AZ4" s="147" t="n"/>
      <c r="BA4" s="147" t="n"/>
      <c r="BB4" s="147" t="n"/>
      <c r="BC4" s="147" t="n"/>
      <c r="BD4" s="147" t="n"/>
      <c r="BE4" s="147" t="n"/>
      <c r="BF4" s="147" t="n"/>
      <c r="BG4" s="147" t="n"/>
      <c r="BH4" s="147" t="n"/>
      <c r="BI4" s="147" t="n"/>
      <c r="BJ4" s="147" t="n"/>
      <c r="BK4" s="147" t="n"/>
      <c r="BL4" s="147" t="n"/>
      <c r="BM4" s="147" t="n"/>
      <c r="BN4" s="147" t="n"/>
      <c r="BO4" s="147" t="n"/>
      <c r="BP4" s="147" t="n"/>
      <c r="BQ4" s="147" t="n"/>
      <c r="BR4" s="147" t="n"/>
      <c r="BS4" s="147" t="n"/>
      <c r="BT4" s="147" t="n"/>
      <c r="BU4" s="147" t="n"/>
      <c r="BV4" s="147" t="n"/>
      <c r="BW4" s="147" t="n"/>
      <c r="BX4" s="147" t="n"/>
      <c r="BY4" s="97" t="n"/>
    </row>
    <row r="5" ht="12" customHeight="1" s="92">
      <c r="A5" s="103" t="n"/>
      <c r="B5" s="150" t="n"/>
      <c r="C5" s="150" t="n"/>
      <c r="D5" s="150" t="n"/>
      <c r="E5" s="150" t="n"/>
      <c r="F5" s="150" t="n"/>
      <c r="G5" s="150" t="n"/>
      <c r="H5" s="150" t="n"/>
      <c r="I5" s="150" t="n"/>
      <c r="J5" s="150" t="n"/>
      <c r="K5" s="150" t="n"/>
      <c r="L5" s="150" t="n"/>
      <c r="M5" s="150" t="n"/>
      <c r="N5" s="150" t="n"/>
      <c r="O5" s="150" t="n"/>
      <c r="P5" s="150" t="n"/>
      <c r="Q5" s="150" t="n"/>
      <c r="R5" s="150" t="n"/>
      <c r="S5" s="150" t="n"/>
      <c r="T5" s="150" t="n"/>
      <c r="U5" s="150" t="n"/>
      <c r="V5" s="150" t="n"/>
      <c r="W5" s="150" t="n"/>
      <c r="X5" s="150" t="n"/>
      <c r="Y5" s="150" t="n"/>
      <c r="Z5" s="150" t="n"/>
      <c r="AA5" s="150" t="n"/>
      <c r="AB5" s="150" t="n"/>
      <c r="AC5" s="150" t="n"/>
      <c r="AD5" s="150" t="n"/>
      <c r="AE5" s="150" t="n"/>
      <c r="AF5" s="150" t="n"/>
      <c r="AG5" s="150" t="n"/>
      <c r="AH5" s="150" t="n"/>
      <c r="AI5" s="150" t="n"/>
      <c r="AJ5" s="150" t="n"/>
      <c r="AK5" s="150" t="n"/>
      <c r="AL5" s="150" t="n"/>
      <c r="AM5" s="150" t="n"/>
      <c r="AN5" s="150" t="n"/>
      <c r="AO5" s="150" t="n"/>
      <c r="AP5" s="150" t="n"/>
      <c r="AQ5" s="150" t="n"/>
      <c r="AR5" s="150" t="n"/>
      <c r="AS5" s="150" t="n"/>
      <c r="AT5" s="150" t="n"/>
      <c r="AU5" s="150" t="n"/>
      <c r="AV5" s="150" t="n"/>
      <c r="AW5" s="149" t="n"/>
      <c r="AX5" s="149" t="n"/>
      <c r="AY5" s="149" t="n"/>
      <c r="AZ5" s="149" t="n"/>
      <c r="BA5" s="149" t="n"/>
      <c r="BB5" s="149" t="n"/>
      <c r="BC5" s="149" t="n"/>
      <c r="BD5" s="149" t="n"/>
      <c r="BE5" s="149" t="n"/>
      <c r="BF5" s="149" t="n"/>
      <c r="BG5" s="149" t="n"/>
      <c r="BH5" s="149" t="n"/>
      <c r="BI5" s="149" t="n"/>
      <c r="BJ5" s="149" t="n"/>
      <c r="BK5" s="150" t="n"/>
      <c r="BL5" s="150" t="n"/>
      <c r="BM5" s="150" t="n"/>
      <c r="BN5" s="150" t="n"/>
      <c r="BO5" s="150" t="n"/>
      <c r="BP5" s="150" t="n"/>
      <c r="BQ5" s="150" t="n"/>
      <c r="BR5" s="150" t="n"/>
      <c r="BS5" s="150" t="n"/>
      <c r="BT5" s="150" t="n"/>
      <c r="BU5" s="150" t="n"/>
      <c r="BV5" s="150" t="n"/>
      <c r="BW5" s="150" t="n"/>
      <c r="BX5" s="150" t="n"/>
      <c r="BY5" s="99" t="n"/>
    </row>
    <row r="6" ht="12" customHeight="1" s="92">
      <c r="A6" s="103" t="n"/>
      <c r="B6" s="150" t="n"/>
      <c r="C6" s="150" t="n"/>
      <c r="D6" s="150" t="n"/>
      <c r="E6" s="150" t="n"/>
      <c r="F6" s="150" t="n"/>
      <c r="G6" s="150" t="n"/>
      <c r="H6" s="150" t="n"/>
      <c r="I6" s="150" t="n"/>
      <c r="J6" s="150" t="n"/>
      <c r="K6" s="150" t="n"/>
      <c r="L6" s="150" t="n"/>
      <c r="M6" s="150" t="n"/>
      <c r="N6" s="150" t="n"/>
      <c r="O6" s="150" t="n"/>
      <c r="P6" s="150" t="n"/>
      <c r="Q6" s="150" t="n"/>
      <c r="R6" s="150" t="n"/>
      <c r="S6" s="150" t="n"/>
      <c r="T6" s="150" t="n"/>
      <c r="U6" s="150" t="n"/>
      <c r="V6" s="150" t="n"/>
      <c r="W6" s="150" t="n"/>
      <c r="X6" s="150" t="n"/>
      <c r="Y6" s="150" t="n"/>
      <c r="Z6" s="150" t="n"/>
      <c r="AA6" s="150" t="n"/>
      <c r="AB6" s="150" t="n"/>
      <c r="AC6" s="150" t="n"/>
      <c r="AD6" s="150" t="n"/>
      <c r="AE6" s="150" t="n"/>
      <c r="AF6" s="150" t="n"/>
      <c r="AG6" s="150" t="n"/>
      <c r="AH6" s="150" t="n"/>
      <c r="AI6" s="150" t="n"/>
      <c r="AJ6" s="150" t="n"/>
      <c r="AK6" s="150" t="n"/>
      <c r="AL6" s="150" t="n"/>
      <c r="AM6" s="150" t="n"/>
      <c r="AN6" s="150" t="n"/>
      <c r="AO6" s="150" t="n"/>
      <c r="AP6" s="150" t="n"/>
      <c r="AQ6" s="150" t="n"/>
      <c r="AR6" s="150" t="n"/>
      <c r="AS6" s="150" t="n"/>
      <c r="AT6" s="150" t="n"/>
      <c r="AU6" s="150" t="n"/>
      <c r="AV6" s="150" t="n"/>
      <c r="AW6" s="149" t="n"/>
      <c r="AX6" s="149" t="n"/>
      <c r="AY6" s="149" t="n"/>
      <c r="AZ6" s="149" t="n"/>
      <c r="BA6" s="149" t="n"/>
      <c r="BB6" s="149" t="n"/>
      <c r="BC6" s="149" t="n"/>
      <c r="BD6" s="149" t="n"/>
      <c r="BE6" s="149" t="n"/>
      <c r="BF6" s="149" t="n"/>
      <c r="BG6" s="149" t="n"/>
      <c r="BH6" s="149" t="n"/>
      <c r="BI6" s="149" t="n"/>
      <c r="BJ6" s="149" t="n"/>
      <c r="BK6" s="150" t="n"/>
      <c r="BL6" s="150" t="n"/>
      <c r="BM6" s="150" t="n"/>
      <c r="BN6" s="150" t="n"/>
      <c r="BO6" s="150" t="n"/>
      <c r="BP6" s="150" t="n"/>
      <c r="BQ6" s="150" t="n"/>
      <c r="BR6" s="150" t="n"/>
      <c r="BS6" s="150" t="n"/>
      <c r="BT6" s="150" t="n"/>
      <c r="BU6" s="150" t="n"/>
      <c r="BV6" s="150" t="n"/>
      <c r="BW6" s="150" t="n"/>
      <c r="BX6" s="150" t="n"/>
      <c r="BY6" s="99" t="n"/>
    </row>
    <row r="7" ht="12" customHeight="1" s="92">
      <c r="A7" s="103" t="n"/>
      <c r="B7" s="150" t="n"/>
      <c r="C7" s="150" t="n"/>
      <c r="D7" s="150" t="n"/>
      <c r="E7" s="150" t="n"/>
      <c r="F7" s="150" t="n"/>
      <c r="G7" s="150" t="n"/>
      <c r="H7" s="150" t="n"/>
      <c r="I7" s="150" t="n"/>
      <c r="J7" s="150" t="n"/>
      <c r="K7" s="150" t="n"/>
      <c r="L7" s="150" t="n"/>
      <c r="M7" s="150" t="n"/>
      <c r="N7" s="150" t="n"/>
      <c r="O7" s="150" t="n"/>
      <c r="P7" s="150" t="n"/>
      <c r="Q7" s="150" t="n"/>
      <c r="R7" s="150" t="n"/>
      <c r="S7" s="150" t="n"/>
      <c r="T7" s="150" t="n"/>
      <c r="U7" s="150" t="n"/>
      <c r="V7" s="149" t="n"/>
      <c r="W7" s="149" t="n"/>
      <c r="X7" s="149" t="n"/>
      <c r="Y7" s="149" t="n"/>
      <c r="Z7" s="149" t="n"/>
      <c r="AA7" s="149" t="n"/>
      <c r="AB7" s="149" t="n"/>
      <c r="AC7" s="149" t="n"/>
      <c r="AD7" s="149" t="n"/>
      <c r="AE7" s="149" t="n"/>
      <c r="AF7" s="149" t="n"/>
      <c r="AG7" s="149" t="n"/>
      <c r="AH7" s="149" t="n"/>
      <c r="AI7" s="149" t="n"/>
      <c r="AJ7" s="149" t="n"/>
      <c r="AK7" s="149" t="n"/>
      <c r="AL7" s="150" t="n"/>
      <c r="AM7" s="150" t="n"/>
      <c r="AN7" s="150" t="n"/>
      <c r="AO7" s="150" t="n"/>
      <c r="AP7" s="150" t="n"/>
      <c r="AQ7" s="150" t="n"/>
      <c r="AR7" s="150" t="n"/>
      <c r="AS7" s="150" t="n"/>
      <c r="AT7" s="150" t="n"/>
      <c r="AU7" s="150" t="n"/>
      <c r="AV7" s="150" t="n"/>
      <c r="AW7" s="151" t="n"/>
      <c r="AX7" s="151" t="n"/>
      <c r="AY7" s="151" t="n"/>
      <c r="AZ7" s="151" t="n"/>
      <c r="BA7" s="151" t="n"/>
      <c r="BB7" s="151" t="n"/>
      <c r="BC7" s="151" t="n"/>
      <c r="BD7" s="151" t="n"/>
      <c r="BE7" s="151" t="n"/>
      <c r="BF7" s="151" t="n"/>
      <c r="BG7" s="151" t="n"/>
      <c r="BH7" s="151" t="n"/>
      <c r="BI7" s="151" t="n"/>
      <c r="BJ7" s="151" t="n"/>
      <c r="BK7" s="150" t="n"/>
      <c r="BL7" s="150" t="n"/>
      <c r="BM7" s="150" t="n"/>
      <c r="BN7" s="150" t="n"/>
      <c r="BO7" s="150" t="n"/>
      <c r="BP7" s="150" t="n"/>
      <c r="BQ7" s="150" t="n"/>
      <c r="BR7" s="150" t="n"/>
      <c r="BS7" s="150" t="n"/>
      <c r="BT7" s="150" t="n"/>
      <c r="BU7" s="150" t="n"/>
      <c r="BV7" s="150" t="n"/>
      <c r="BW7" s="150" t="n"/>
      <c r="BX7" s="150" t="n"/>
      <c r="BY7" s="99" t="n"/>
    </row>
    <row r="8" ht="12" customHeight="1" s="92">
      <c r="A8" s="103" t="n"/>
      <c r="B8" s="150" t="n"/>
      <c r="C8" s="150" t="n"/>
      <c r="D8" s="150" t="n"/>
      <c r="E8" s="150" t="n"/>
      <c r="F8" s="150" t="n"/>
      <c r="G8" s="150" t="n"/>
      <c r="H8" s="150" t="n"/>
      <c r="I8" s="150" t="n"/>
      <c r="J8" s="150" t="n"/>
      <c r="K8" s="150" t="n"/>
      <c r="L8" s="150" t="n"/>
      <c r="M8" s="150" t="n"/>
      <c r="N8" s="150" t="n"/>
      <c r="O8" s="150" t="n"/>
      <c r="P8" s="150" t="n"/>
      <c r="Q8" s="150" t="n"/>
      <c r="R8" s="150" t="n"/>
      <c r="S8" s="150" t="n"/>
      <c r="T8" s="150" t="n"/>
      <c r="U8" s="150" t="n"/>
      <c r="V8" s="149" t="n"/>
      <c r="W8" s="149" t="n"/>
      <c r="X8" s="149" t="n"/>
      <c r="Y8" s="149" t="n"/>
      <c r="Z8" s="149" t="n"/>
      <c r="AA8" s="149" t="n"/>
      <c r="AB8" s="149" t="n"/>
      <c r="AC8" s="149" t="n"/>
      <c r="AD8" s="149" t="n"/>
      <c r="AE8" s="149" t="n"/>
      <c r="AF8" s="149" t="n"/>
      <c r="AG8" s="149" t="n"/>
      <c r="AH8" s="149" t="n"/>
      <c r="AI8" s="149" t="n"/>
      <c r="AJ8" s="149" t="n"/>
      <c r="AK8" s="149" t="n"/>
      <c r="AL8" s="150" t="n"/>
      <c r="AM8" s="150" t="n"/>
      <c r="AN8" s="150" t="n"/>
      <c r="AO8" s="150" t="n"/>
      <c r="AP8" s="150" t="n"/>
      <c r="AQ8" s="150" t="n"/>
      <c r="AR8" s="150" t="n"/>
      <c r="AS8" s="150" t="n"/>
      <c r="AT8" s="150" t="n"/>
      <c r="AU8" s="150" t="n"/>
      <c r="AV8" s="150" t="n"/>
      <c r="AW8" s="151" t="n"/>
      <c r="AX8" s="151" t="n"/>
      <c r="AY8" s="151" t="n"/>
      <c r="AZ8" s="151" t="n"/>
      <c r="BA8" s="151" t="n"/>
      <c r="BB8" s="151" t="n"/>
      <c r="BC8" s="151" t="n"/>
      <c r="BD8" s="151" t="n"/>
      <c r="BE8" s="151" t="n"/>
      <c r="BF8" s="151" t="n"/>
      <c r="BG8" s="151" t="n"/>
      <c r="BH8" s="151" t="n"/>
      <c r="BI8" s="151" t="n"/>
      <c r="BJ8" s="151" t="n"/>
      <c r="BK8" s="150" t="n"/>
      <c r="BL8" s="150" t="n"/>
      <c r="BM8" s="150" t="n"/>
      <c r="BN8" s="150" t="n"/>
      <c r="BO8" s="150" t="n"/>
      <c r="BP8" s="150" t="n"/>
      <c r="BQ8" s="150" t="n"/>
      <c r="BR8" s="150" t="n"/>
      <c r="BS8" s="150" t="n"/>
      <c r="BT8" s="150" t="n"/>
      <c r="BU8" s="150" t="n"/>
      <c r="BV8" s="150" t="n"/>
      <c r="BW8" s="150" t="n"/>
      <c r="BX8" s="150" t="n"/>
      <c r="BY8" s="99" t="n"/>
    </row>
    <row r="9" ht="12" customHeight="1" s="92">
      <c r="A9" s="103" t="n"/>
      <c r="B9" s="150" t="n"/>
      <c r="C9" s="150" t="n"/>
      <c r="D9" s="150" t="n"/>
      <c r="E9" s="150" t="n"/>
      <c r="F9" s="150" t="n"/>
      <c r="G9" s="150" t="n"/>
      <c r="H9" s="150" t="n"/>
      <c r="I9" s="150" t="n"/>
      <c r="J9" s="150" t="n"/>
      <c r="K9" s="150" t="n"/>
      <c r="L9" s="150" t="n"/>
      <c r="M9" s="150" t="n"/>
      <c r="N9" s="150" t="n"/>
      <c r="O9" s="150" t="n"/>
      <c r="P9" s="150" t="n"/>
      <c r="Q9" s="150" t="n"/>
      <c r="R9" s="150" t="n"/>
      <c r="S9" s="150" t="n"/>
      <c r="T9" s="150" t="n"/>
      <c r="U9" s="150" t="n"/>
      <c r="V9" s="151" t="n"/>
      <c r="W9" s="151" t="n"/>
      <c r="X9" s="151" t="n"/>
      <c r="Y9" s="151" t="n"/>
      <c r="Z9" s="151" t="n"/>
      <c r="AA9" s="151" t="n"/>
      <c r="AB9" s="151" t="n"/>
      <c r="AC9" s="151" t="n"/>
      <c r="AD9" s="151" t="n"/>
      <c r="AE9" s="151" t="n"/>
      <c r="AF9" s="151" t="n"/>
      <c r="AG9" s="151" t="n"/>
      <c r="AH9" s="151" t="n"/>
      <c r="AI9" s="151" t="n"/>
      <c r="AJ9" s="151" t="n"/>
      <c r="AK9" s="151" t="n"/>
      <c r="AL9" s="150" t="n"/>
      <c r="AM9" s="150" t="n"/>
      <c r="AN9" s="150" t="n"/>
      <c r="AO9" s="150" t="n"/>
      <c r="AP9" s="150" t="n"/>
      <c r="AQ9" s="150" t="n"/>
      <c r="AR9" s="150" t="n"/>
      <c r="AS9" s="150" t="n"/>
      <c r="AT9" s="150" t="n"/>
      <c r="AU9" s="150" t="n"/>
      <c r="AV9" s="150" t="n"/>
      <c r="AW9" s="150" t="n"/>
      <c r="AX9" s="150" t="n"/>
      <c r="AY9" s="150" t="n"/>
      <c r="AZ9" s="150" t="n"/>
      <c r="BA9" s="150" t="n"/>
      <c r="BB9" s="150" t="n"/>
      <c r="BC9" s="150" t="n"/>
      <c r="BD9" s="150" t="n"/>
      <c r="BE9" s="150" t="n"/>
      <c r="BF9" s="150" t="n"/>
      <c r="BG9" s="150" t="n"/>
      <c r="BH9" s="150" t="n"/>
      <c r="BI9" s="150" t="n"/>
      <c r="BJ9" s="150" t="n"/>
      <c r="BK9" s="150" t="n"/>
      <c r="BL9" s="150" t="n"/>
      <c r="BM9" s="150" t="n"/>
      <c r="BN9" s="150" t="n"/>
      <c r="BO9" s="150" t="n"/>
      <c r="BP9" s="150" t="n"/>
      <c r="BQ9" s="150" t="n"/>
      <c r="BR9" s="150" t="n"/>
      <c r="BS9" s="150" t="n"/>
      <c r="BT9" s="150" t="n"/>
      <c r="BU9" s="150" t="n"/>
      <c r="BV9" s="150" t="n"/>
      <c r="BW9" s="150" t="n"/>
      <c r="BX9" s="150" t="n"/>
      <c r="BY9" s="99" t="n"/>
    </row>
    <row r="10" ht="12" customHeight="1" s="92">
      <c r="A10" s="103" t="n"/>
      <c r="B10" s="150" t="n"/>
      <c r="C10" s="150" t="n"/>
      <c r="D10" s="150" t="n"/>
      <c r="E10" s="150" t="n"/>
      <c r="F10" s="150" t="n"/>
      <c r="G10" s="150" t="n"/>
      <c r="H10" s="150" t="n"/>
      <c r="I10" s="150" t="n"/>
      <c r="J10" s="150" t="n"/>
      <c r="K10" s="150" t="n"/>
      <c r="L10" s="150" t="n"/>
      <c r="M10" s="150" t="n"/>
      <c r="N10" s="150" t="n"/>
      <c r="O10" s="150" t="n"/>
      <c r="P10" s="150" t="n"/>
      <c r="Q10" s="150" t="n"/>
      <c r="R10" s="150" t="n"/>
      <c r="S10" s="150" t="n"/>
      <c r="T10" s="150" t="n"/>
      <c r="U10" s="150" t="n"/>
      <c r="V10" s="151" t="n"/>
      <c r="W10" s="151" t="n"/>
      <c r="X10" s="151" t="n"/>
      <c r="Y10" s="151" t="n"/>
      <c r="Z10" s="151" t="n"/>
      <c r="AA10" s="151" t="n"/>
      <c r="AB10" s="151" t="n"/>
      <c r="AC10" s="151" t="n"/>
      <c r="AD10" s="151" t="n"/>
      <c r="AE10" s="151" t="n"/>
      <c r="AF10" s="151" t="n"/>
      <c r="AG10" s="151" t="n"/>
      <c r="AH10" s="151" t="n"/>
      <c r="AI10" s="151" t="n"/>
      <c r="AJ10" s="151" t="n"/>
      <c r="AK10" s="151" t="n"/>
      <c r="AL10" s="150" t="n"/>
      <c r="AM10" s="150" t="n"/>
      <c r="AN10" s="150" t="n"/>
      <c r="AO10" s="150" t="n"/>
      <c r="AP10" s="150" t="n"/>
      <c r="AQ10" s="150" t="n"/>
      <c r="AR10" s="150" t="n"/>
      <c r="AS10" s="150" t="n"/>
      <c r="AT10" s="150" t="n"/>
      <c r="AU10" s="150" t="n"/>
      <c r="AV10" s="150" t="n"/>
      <c r="AW10" s="150" t="n"/>
      <c r="AX10" s="150" t="n"/>
      <c r="AY10" s="150" t="n"/>
      <c r="AZ10" s="150" t="n"/>
      <c r="BA10" s="150" t="n"/>
      <c r="BB10" s="150" t="n"/>
      <c r="BC10" s="150" t="n"/>
      <c r="BD10" s="150" t="n"/>
      <c r="BE10" s="150" t="n"/>
      <c r="BF10" s="150" t="n"/>
      <c r="BG10" s="150" t="n"/>
      <c r="BH10" s="150" t="n"/>
      <c r="BI10" s="150" t="n"/>
      <c r="BJ10" s="150" t="n"/>
      <c r="BK10" s="150" t="n"/>
      <c r="BL10" s="150" t="n"/>
      <c r="BM10" s="150" t="n"/>
      <c r="BN10" s="150" t="n"/>
      <c r="BO10" s="150" t="n"/>
      <c r="BP10" s="150" t="n"/>
      <c r="BQ10" s="150" t="n"/>
      <c r="BR10" s="150" t="n"/>
      <c r="BS10" s="150" t="n"/>
      <c r="BT10" s="150" t="n"/>
      <c r="BU10" s="150" t="n"/>
      <c r="BV10" s="150" t="n"/>
      <c r="BW10" s="150" t="n"/>
      <c r="BX10" s="150" t="n"/>
      <c r="BY10" s="99" t="n"/>
    </row>
    <row r="11" ht="12" customHeight="1" s="92">
      <c r="A11" s="103" t="n"/>
      <c r="B11" s="150" t="n"/>
      <c r="C11" s="150" t="n"/>
      <c r="D11" s="150" t="n"/>
      <c r="E11" s="150" t="n"/>
      <c r="F11" s="150" t="n"/>
      <c r="G11" s="150" t="n"/>
      <c r="H11" s="150" t="n"/>
      <c r="I11" s="150" t="n"/>
      <c r="J11" s="150" t="n"/>
      <c r="K11" s="150" t="n"/>
      <c r="L11" s="150" t="n"/>
      <c r="M11" s="150" t="n"/>
      <c r="N11" s="150" t="n"/>
      <c r="O11" s="150" t="n"/>
      <c r="P11" s="150" t="n"/>
      <c r="Q11" s="150" t="n"/>
      <c r="R11" s="150" t="n"/>
      <c r="S11" s="150" t="n"/>
      <c r="T11" s="150" t="n"/>
      <c r="U11" s="150" t="n"/>
      <c r="V11" s="151" t="n"/>
      <c r="W11" s="151" t="n"/>
      <c r="X11" s="151" t="n"/>
      <c r="Y11" s="151" t="n"/>
      <c r="Z11" s="151" t="n"/>
      <c r="AA11" s="151" t="n"/>
      <c r="AB11" s="151" t="n"/>
      <c r="AC11" s="151" t="n"/>
      <c r="AD11" s="151" t="n"/>
      <c r="AE11" s="151" t="n"/>
      <c r="AF11" s="151" t="n"/>
      <c r="AG11" s="151" t="n"/>
      <c r="AH11" s="151" t="n"/>
      <c r="AI11" s="151" t="n"/>
      <c r="AJ11" s="151" t="n"/>
      <c r="AK11" s="151" t="n"/>
      <c r="AL11" s="150" t="n"/>
      <c r="AM11" s="150" t="n"/>
      <c r="AN11" s="150" t="n"/>
      <c r="AO11" s="150" t="n"/>
      <c r="AP11" s="150" t="n"/>
      <c r="AQ11" s="150" t="n"/>
      <c r="AR11" s="150" t="n"/>
      <c r="AS11" s="150" t="n"/>
      <c r="AT11" s="150" t="n"/>
      <c r="AU11" s="150" t="n"/>
      <c r="AV11" s="150" t="n"/>
      <c r="AW11" s="150" t="n"/>
      <c r="AX11" s="150" t="n"/>
      <c r="AY11" s="150" t="n"/>
      <c r="AZ11" s="150" t="n"/>
      <c r="BA11" s="150" t="n"/>
      <c r="BB11" s="150" t="n"/>
      <c r="BC11" s="150" t="n"/>
      <c r="BD11" s="150" t="n"/>
      <c r="BE11" s="150" t="n"/>
      <c r="BF11" s="150" t="n"/>
      <c r="BG11" s="150" t="n"/>
      <c r="BH11" s="150" t="n"/>
      <c r="BI11" s="150" t="n"/>
      <c r="BJ11" s="150" t="n"/>
      <c r="BK11" s="150" t="n"/>
      <c r="BL11" s="150" t="n"/>
      <c r="BM11" s="150" t="n"/>
      <c r="BN11" s="150" t="n"/>
      <c r="BO11" s="150" t="n"/>
      <c r="BP11" s="150" t="n"/>
      <c r="BQ11" s="150" t="n"/>
      <c r="BR11" s="150" t="n"/>
      <c r="BS11" s="150" t="n"/>
      <c r="BT11" s="150" t="n"/>
      <c r="BU11" s="150" t="n"/>
      <c r="BV11" s="150" t="n"/>
      <c r="BW11" s="150" t="n"/>
      <c r="BX11" s="150" t="n"/>
      <c r="BY11" s="99" t="n"/>
    </row>
    <row r="12" ht="12" customHeight="1" s="92">
      <c r="A12" s="103" t="n"/>
      <c r="B12" s="150" t="n"/>
      <c r="C12" s="150" t="n"/>
      <c r="D12" s="150" t="n"/>
      <c r="E12" s="150" t="n"/>
      <c r="F12" s="150" t="n"/>
      <c r="G12" s="150" t="n"/>
      <c r="H12" s="150" t="n"/>
      <c r="I12" s="150" t="n"/>
      <c r="J12" s="150" t="n"/>
      <c r="K12" s="150" t="n"/>
      <c r="L12" s="150" t="n"/>
      <c r="M12" s="150" t="n"/>
      <c r="N12" s="150" t="n"/>
      <c r="O12" s="150" t="n"/>
      <c r="P12" s="150" t="n"/>
      <c r="Q12" s="150" t="n"/>
      <c r="R12" s="150" t="n"/>
      <c r="S12" s="150" t="n"/>
      <c r="T12" s="150" t="n"/>
      <c r="U12" s="150" t="n"/>
      <c r="V12" s="150" t="n"/>
      <c r="W12" s="150" t="n"/>
      <c r="X12" s="150" t="n"/>
      <c r="Y12" s="150" t="n"/>
      <c r="Z12" s="150" t="n"/>
      <c r="AA12" s="150" t="n"/>
      <c r="AB12" s="150" t="n"/>
      <c r="AC12" s="150" t="n"/>
      <c r="AD12" s="150" t="n"/>
      <c r="AE12" s="150" t="n"/>
      <c r="AF12" s="150" t="n"/>
      <c r="AG12" s="150" t="n"/>
      <c r="AH12" s="150" t="n"/>
      <c r="AI12" s="150" t="n"/>
      <c r="AJ12" s="150" t="n"/>
      <c r="AK12" s="150" t="n"/>
      <c r="AL12" s="150" t="n"/>
      <c r="AM12" s="150" t="n"/>
      <c r="AN12" s="150" t="n"/>
      <c r="AO12" s="150" t="n"/>
      <c r="AP12" s="150" t="n"/>
      <c r="AQ12" s="150" t="n"/>
      <c r="AR12" s="150" t="n"/>
      <c r="AS12" s="150" t="n"/>
      <c r="AT12" s="150" t="n"/>
      <c r="AU12" s="150" t="n"/>
      <c r="AV12" s="150" t="n"/>
      <c r="AW12" s="150" t="n"/>
      <c r="AX12" s="150" t="n"/>
      <c r="AY12" s="150" t="n"/>
      <c r="AZ12" s="150" t="n"/>
      <c r="BA12" s="150" t="n"/>
      <c r="BB12" s="150" t="n"/>
      <c r="BC12" s="150" t="n"/>
      <c r="BD12" s="150" t="n"/>
      <c r="BE12" s="150" t="n"/>
      <c r="BF12" s="150" t="n"/>
      <c r="BG12" s="150" t="n"/>
      <c r="BH12" s="150" t="n"/>
      <c r="BI12" s="150" t="n"/>
      <c r="BJ12" s="150" t="n"/>
      <c r="BK12" s="150" t="n"/>
      <c r="BL12" s="150" t="n"/>
      <c r="BM12" s="150" t="n"/>
      <c r="BN12" s="150" t="n"/>
      <c r="BO12" s="150" t="n"/>
      <c r="BP12" s="150" t="n"/>
      <c r="BQ12" s="150" t="n"/>
      <c r="BR12" s="150" t="n"/>
      <c r="BS12" s="150" t="n"/>
      <c r="BT12" s="150" t="n"/>
      <c r="BU12" s="150" t="n"/>
      <c r="BV12" s="150" t="n"/>
      <c r="BW12" s="150" t="n"/>
      <c r="BX12" s="150" t="n"/>
      <c r="BY12" s="99" t="n"/>
    </row>
    <row r="13" ht="12" customHeight="1" s="92">
      <c r="A13" s="103" t="n"/>
      <c r="B13" s="150" t="n"/>
      <c r="C13" s="150" t="n"/>
      <c r="D13" s="150" t="n"/>
      <c r="E13" s="150" t="n"/>
      <c r="F13" s="150" t="n"/>
      <c r="G13" s="150" t="n"/>
      <c r="H13" s="150" t="n"/>
      <c r="I13" s="150" t="n"/>
      <c r="J13" s="150" t="n"/>
      <c r="K13" s="150" t="n"/>
      <c r="L13" s="150" t="n"/>
      <c r="M13" s="150" t="n"/>
      <c r="N13" s="150" t="n"/>
      <c r="O13" s="150" t="n"/>
      <c r="P13" s="150" t="n"/>
      <c r="Q13" s="150" t="n"/>
      <c r="R13" s="150" t="n"/>
      <c r="S13" s="150" t="n"/>
      <c r="T13" s="150" t="n"/>
      <c r="U13" s="150" t="n"/>
      <c r="V13" s="150" t="n"/>
      <c r="W13" s="150" t="n"/>
      <c r="X13" s="150" t="n"/>
      <c r="Y13" s="150" t="n"/>
      <c r="Z13" s="150" t="n"/>
      <c r="AA13" s="150" t="n"/>
      <c r="AB13" s="150" t="n"/>
      <c r="AC13" s="150" t="n"/>
      <c r="AD13" s="150" t="n"/>
      <c r="AE13" s="150" t="n"/>
      <c r="AF13" s="150" t="n"/>
      <c r="AG13" s="150" t="n"/>
      <c r="AH13" s="150" t="n"/>
      <c r="AI13" s="150" t="n"/>
      <c r="AJ13" s="150" t="n"/>
      <c r="AK13" s="150" t="n"/>
      <c r="AL13" s="150" t="n"/>
      <c r="AM13" s="150" t="n"/>
      <c r="AN13" s="150" t="n"/>
      <c r="AO13" s="150" t="n"/>
      <c r="AP13" s="150" t="n"/>
      <c r="AQ13" s="150" t="n"/>
      <c r="AR13" s="150" t="n"/>
      <c r="AS13" s="150" t="n"/>
      <c r="AT13" s="150" t="n"/>
      <c r="AU13" s="150" t="n"/>
      <c r="AV13" s="150" t="n"/>
      <c r="AW13" s="150" t="n"/>
      <c r="AX13" s="150" t="n"/>
      <c r="AY13" s="150" t="n"/>
      <c r="AZ13" s="150" t="n"/>
      <c r="BA13" s="150" t="n"/>
      <c r="BB13" s="150" t="n"/>
      <c r="BC13" s="150" t="n"/>
      <c r="BD13" s="150" t="n"/>
      <c r="BE13" s="150" t="n"/>
      <c r="BF13" s="150" t="n"/>
      <c r="BG13" s="150" t="n"/>
      <c r="BH13" s="150" t="n"/>
      <c r="BI13" s="150" t="n"/>
      <c r="BJ13" s="150" t="n"/>
      <c r="BK13" s="150" t="n"/>
      <c r="BL13" s="150" t="n"/>
      <c r="BM13" s="150" t="n"/>
      <c r="BN13" s="150" t="n"/>
      <c r="BO13" s="150" t="n"/>
      <c r="BP13" s="150" t="n"/>
      <c r="BQ13" s="150" t="n"/>
      <c r="BR13" s="150" t="n"/>
      <c r="BS13" s="150" t="n"/>
      <c r="BT13" s="150" t="n"/>
      <c r="BU13" s="150" t="n"/>
      <c r="BV13" s="150" t="n"/>
      <c r="BW13" s="150" t="n"/>
      <c r="BX13" s="150" t="n"/>
      <c r="BY13" s="99" t="n"/>
    </row>
    <row r="14" ht="12" customHeight="1" s="92">
      <c r="A14" s="103" t="n"/>
      <c r="B14" s="150" t="n"/>
      <c r="C14" s="150" t="n"/>
      <c r="D14" s="150" t="n"/>
      <c r="E14" s="150" t="n"/>
      <c r="F14" s="150" t="n"/>
      <c r="G14" s="150" t="n"/>
      <c r="H14" s="150" t="n"/>
      <c r="I14" s="150" t="n"/>
      <c r="J14" s="150" t="n"/>
      <c r="K14" s="150" t="n"/>
      <c r="L14" s="150" t="n"/>
      <c r="M14" s="150" t="n"/>
      <c r="N14" s="150" t="n"/>
      <c r="O14" s="150" t="n"/>
      <c r="P14" s="150" t="n"/>
      <c r="Q14" s="150" t="n"/>
      <c r="R14" s="150" t="n"/>
      <c r="S14" s="150" t="n"/>
      <c r="T14" s="150" t="n"/>
      <c r="U14" s="150" t="n"/>
      <c r="V14" s="150" t="n"/>
      <c r="W14" s="150" t="n"/>
      <c r="X14" s="150" t="n"/>
      <c r="Y14" s="150" t="n"/>
      <c r="Z14" s="150" t="n"/>
      <c r="AA14" s="150" t="n"/>
      <c r="AB14" s="150" t="n"/>
      <c r="AC14" s="150" t="n"/>
      <c r="AD14" s="150" t="n"/>
      <c r="AE14" s="150" t="n"/>
      <c r="AF14" s="150" t="n"/>
      <c r="AG14" s="150" t="n"/>
      <c r="AH14" s="150" t="n"/>
      <c r="AI14" s="150" t="n"/>
      <c r="AJ14" s="150" t="n"/>
      <c r="AK14" s="150" t="n"/>
      <c r="AL14" s="150" t="n"/>
      <c r="AM14" s="150" t="n"/>
      <c r="AN14" s="150" t="n"/>
      <c r="AO14" s="150" t="n"/>
      <c r="AP14" s="150" t="n"/>
      <c r="AQ14" s="150" t="n"/>
      <c r="AR14" s="150" t="n"/>
      <c r="AS14" s="150" t="n"/>
      <c r="AT14" s="150" t="n"/>
      <c r="AU14" s="150" t="n"/>
      <c r="AV14" s="150" t="n"/>
      <c r="AW14" s="150" t="n"/>
      <c r="AX14" s="150" t="n"/>
      <c r="AY14" s="150" t="n"/>
      <c r="AZ14" s="150" t="n"/>
      <c r="BA14" s="150" t="n"/>
      <c r="BB14" s="150" t="n"/>
      <c r="BC14" s="150" t="n"/>
      <c r="BD14" s="150" t="n"/>
      <c r="BE14" s="150" t="n"/>
      <c r="BF14" s="150" t="n"/>
      <c r="BG14" s="150" t="n"/>
      <c r="BH14" s="150" t="n"/>
      <c r="BI14" s="150" t="n"/>
      <c r="BJ14" s="150" t="n"/>
      <c r="BK14" s="150" t="n"/>
      <c r="BL14" s="150" t="n"/>
      <c r="BM14" s="150" t="n"/>
      <c r="BN14" s="150" t="n"/>
      <c r="BO14" s="150" t="n"/>
      <c r="BP14" s="150" t="n"/>
      <c r="BQ14" s="150" t="n"/>
      <c r="BR14" s="150" t="n"/>
      <c r="BS14" s="150" t="n"/>
      <c r="BT14" s="150" t="n"/>
      <c r="BU14" s="150" t="n"/>
      <c r="BV14" s="150" t="n"/>
      <c r="BW14" s="150" t="n"/>
      <c r="BX14" s="150" t="n"/>
      <c r="BY14" s="99" t="n"/>
    </row>
    <row r="15" ht="12" customHeight="1" s="92">
      <c r="A15" s="103" t="n"/>
      <c r="B15" s="150" t="n"/>
      <c r="C15" s="150" t="n"/>
      <c r="D15" s="150" t="n"/>
      <c r="E15" s="150" t="n"/>
      <c r="F15" s="150" t="n"/>
      <c r="G15" s="150" t="n"/>
      <c r="H15" s="150" t="n"/>
      <c r="I15" s="150" t="n"/>
      <c r="J15" s="150" t="n"/>
      <c r="K15" s="150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0" t="n"/>
      <c r="AB15" s="150" t="n"/>
      <c r="AC15" s="150" t="n"/>
      <c r="AD15" s="150" t="n"/>
      <c r="AE15" s="150" t="n"/>
      <c r="AF15" s="150" t="n"/>
      <c r="AG15" s="150" t="n"/>
      <c r="AH15" s="150" t="n"/>
      <c r="AI15" s="150" t="n"/>
      <c r="AJ15" s="150" t="n"/>
      <c r="AK15" s="150" t="n"/>
      <c r="AL15" s="150" t="n"/>
      <c r="AM15" s="150" t="n"/>
      <c r="AN15" s="150" t="n"/>
      <c r="AO15" s="150" t="n"/>
      <c r="AP15" s="150" t="n"/>
      <c r="AQ15" s="150" t="n"/>
      <c r="AR15" s="150" t="n"/>
      <c r="AS15" s="150" t="n"/>
      <c r="AT15" s="150" t="n"/>
      <c r="AU15" s="150" t="n"/>
      <c r="AV15" s="150" t="n"/>
      <c r="AW15" s="150" t="n"/>
      <c r="AX15" s="150" t="n"/>
      <c r="AY15" s="150" t="n"/>
      <c r="AZ15" s="150" t="n"/>
      <c r="BA15" s="150" t="n"/>
      <c r="BB15" s="150" t="n"/>
      <c r="BC15" s="150" t="n"/>
      <c r="BD15" s="150" t="n"/>
      <c r="BE15" s="150" t="n"/>
      <c r="BF15" s="150" t="n"/>
      <c r="BG15" s="150" t="n"/>
      <c r="BH15" s="150" t="n"/>
      <c r="BI15" s="150" t="n"/>
      <c r="BJ15" s="150" t="n"/>
      <c r="BK15" s="150" t="n"/>
      <c r="BL15" s="150" t="n"/>
      <c r="BM15" s="150" t="n"/>
      <c r="BN15" s="150" t="n"/>
      <c r="BO15" s="150" t="n"/>
      <c r="BP15" s="150" t="n"/>
      <c r="BQ15" s="150" t="n"/>
      <c r="BR15" s="150" t="n"/>
      <c r="BS15" s="150" t="n"/>
      <c r="BT15" s="150" t="n"/>
      <c r="BU15" s="150" t="n"/>
      <c r="BV15" s="150" t="n"/>
      <c r="BW15" s="150" t="n"/>
      <c r="BX15" s="150" t="n"/>
      <c r="BY15" s="99" t="n"/>
      <c r="CP15" s="123" t="n"/>
      <c r="CQ15" s="123" t="n"/>
      <c r="CR15" s="123" t="n"/>
      <c r="CS15" s="123" t="n"/>
      <c r="CT15" s="123" t="n"/>
      <c r="CU15" s="123" t="n"/>
      <c r="CV15" s="123" t="n"/>
      <c r="CW15" s="123" t="n"/>
      <c r="CX15" s="123" t="n"/>
      <c r="CY15" s="123" t="n"/>
      <c r="CZ15" s="123" t="n"/>
      <c r="DA15" s="123" t="n"/>
      <c r="DB15" s="123" t="n"/>
      <c r="DC15" s="123" t="n"/>
      <c r="DD15" s="123" t="n"/>
      <c r="DE15" s="123" t="n"/>
      <c r="DF15" s="123" t="n"/>
      <c r="DG15" s="123" t="n"/>
      <c r="DH15" s="123" t="n"/>
    </row>
    <row r="16" ht="12" customHeight="1" s="92">
      <c r="A16" s="103" t="n"/>
      <c r="B16" s="150" t="n"/>
      <c r="C16" s="150" t="n"/>
      <c r="D16" s="150" t="n"/>
      <c r="E16" s="150" t="n"/>
      <c r="F16" s="150" t="n"/>
      <c r="G16" s="150" t="n"/>
      <c r="H16" s="150" t="n"/>
      <c r="I16" s="150" t="n"/>
      <c r="J16" s="150" t="n"/>
      <c r="K16" s="150" t="n"/>
      <c r="L16" s="150" t="n"/>
      <c r="M16" s="150" t="n"/>
      <c r="N16" s="150" t="n"/>
      <c r="O16" s="150" t="n"/>
      <c r="P16" s="150" t="n"/>
      <c r="Q16" s="150" t="n"/>
      <c r="R16" s="150" t="n"/>
      <c r="S16" s="150" t="n"/>
      <c r="T16" s="150" t="n"/>
      <c r="U16" s="150" t="n"/>
      <c r="V16" s="150" t="n"/>
      <c r="W16" s="150" t="n"/>
      <c r="X16" s="150" t="n"/>
      <c r="Y16" s="150" t="n"/>
      <c r="Z16" s="150" t="n"/>
      <c r="AA16" s="150" t="n"/>
      <c r="AB16" s="150" t="n"/>
      <c r="AC16" s="150" t="n"/>
      <c r="AD16" s="150" t="n"/>
      <c r="AE16" s="150" t="n"/>
      <c r="AF16" s="150" t="n"/>
      <c r="AG16" s="150" t="n"/>
      <c r="AH16" s="150" t="n"/>
      <c r="AI16" s="150" t="n"/>
      <c r="AJ16" s="150" t="n"/>
      <c r="AK16" s="150" t="n"/>
      <c r="AL16" s="150" t="n"/>
      <c r="AM16" s="150" t="n"/>
      <c r="AN16" s="150" t="n"/>
      <c r="AO16" s="150" t="n"/>
      <c r="AP16" s="150" t="n"/>
      <c r="AQ16" s="150" t="n"/>
      <c r="AR16" s="150" t="n"/>
      <c r="AS16" s="150" t="n"/>
      <c r="AT16" s="150" t="n"/>
      <c r="AU16" s="150" t="n"/>
      <c r="AV16" s="150" t="n"/>
      <c r="AW16" s="150" t="n"/>
      <c r="AX16" s="150" t="n"/>
      <c r="AY16" s="150" t="n"/>
      <c r="AZ16" s="150" t="n"/>
      <c r="BA16" s="150" t="n"/>
      <c r="BB16" s="150" t="n"/>
      <c r="BC16" s="150" t="n"/>
      <c r="BD16" s="150" t="n"/>
      <c r="BE16" s="150" t="n"/>
      <c r="BF16" s="150" t="n"/>
      <c r="BG16" s="150" t="n"/>
      <c r="BH16" s="150" t="n"/>
      <c r="BI16" s="150" t="n"/>
      <c r="BJ16" s="150" t="n"/>
      <c r="BK16" s="150" t="n"/>
      <c r="BL16" s="150" t="n"/>
      <c r="BM16" s="150" t="n"/>
      <c r="BN16" s="150" t="n"/>
      <c r="BO16" s="150" t="n"/>
      <c r="BP16" s="150" t="n"/>
      <c r="BQ16" s="150" t="n"/>
      <c r="BR16" s="150" t="n"/>
      <c r="BS16" s="150" t="n"/>
      <c r="BT16" s="150" t="n"/>
      <c r="BU16" s="150" t="n"/>
      <c r="BV16" s="150" t="n"/>
      <c r="BW16" s="150" t="n"/>
      <c r="BX16" s="150" t="n"/>
      <c r="BY16" s="99" t="n"/>
      <c r="CP16" s="123" t="n"/>
      <c r="CQ16" s="123" t="n"/>
      <c r="CR16" s="123" t="n"/>
      <c r="CS16" s="123" t="n"/>
      <c r="CT16" s="123" t="n"/>
      <c r="CU16" s="123" t="n"/>
      <c r="CV16" s="123" t="n"/>
      <c r="CW16" s="123" t="n"/>
      <c r="CX16" s="123" t="n"/>
      <c r="CY16" s="123" t="n"/>
      <c r="CZ16" s="123" t="n"/>
      <c r="DA16" s="123" t="n"/>
      <c r="DB16" s="123" t="n"/>
      <c r="DC16" s="123" t="n"/>
      <c r="DD16" s="123" t="n"/>
      <c r="DE16" s="123" t="n"/>
      <c r="DF16" s="123" t="n"/>
      <c r="DG16" s="123" t="n"/>
      <c r="DH16" s="123" t="n"/>
    </row>
    <row r="17" ht="12" customHeight="1" s="92">
      <c r="A17" s="103" t="n"/>
      <c r="B17" s="150" t="n"/>
      <c r="C17" s="150" t="n"/>
      <c r="D17" s="150" t="n"/>
      <c r="E17" s="150" t="n"/>
      <c r="F17" s="150" t="n"/>
      <c r="G17" s="150" t="n"/>
      <c r="H17" s="150" t="n"/>
      <c r="I17" s="150" t="n"/>
      <c r="J17" s="150" t="n"/>
      <c r="K17" s="150" t="n"/>
      <c r="L17" s="150" t="n"/>
      <c r="M17" s="150" t="n"/>
      <c r="N17" s="150" t="n"/>
      <c r="O17" s="150" t="n"/>
      <c r="P17" s="150" t="n"/>
      <c r="Q17" s="150" t="n"/>
      <c r="R17" s="150" t="n"/>
      <c r="S17" s="150" t="n"/>
      <c r="T17" s="150" t="n"/>
      <c r="U17" s="150" t="n"/>
      <c r="V17" s="150" t="n"/>
      <c r="W17" s="150" t="n"/>
      <c r="X17" s="150" t="n"/>
      <c r="Y17" s="150" t="n"/>
      <c r="Z17" s="150" t="n"/>
      <c r="AA17" s="150" t="n"/>
      <c r="AB17" s="150" t="n"/>
      <c r="AC17" s="150" t="n"/>
      <c r="AD17" s="150" t="n"/>
      <c r="AE17" s="150" t="n"/>
      <c r="AF17" s="150" t="n"/>
      <c r="AG17" s="150" t="n"/>
      <c r="AH17" s="150" t="n"/>
      <c r="AI17" s="150" t="n"/>
      <c r="AJ17" s="150" t="n"/>
      <c r="AK17" s="150" t="n"/>
      <c r="AL17" s="150" t="n"/>
      <c r="AM17" s="150" t="n"/>
      <c r="AN17" s="150" t="n"/>
      <c r="AO17" s="150" t="n"/>
      <c r="AP17" s="150" t="n"/>
      <c r="AQ17" s="150" t="n"/>
      <c r="AR17" s="150" t="n"/>
      <c r="AS17" s="150" t="n"/>
      <c r="AT17" s="150" t="n"/>
      <c r="AU17" s="150" t="n"/>
      <c r="AV17" s="150" t="n"/>
      <c r="AW17" s="150" t="n"/>
      <c r="AX17" s="150" t="n"/>
      <c r="AY17" s="150" t="n"/>
      <c r="AZ17" s="150" t="n"/>
      <c r="BA17" s="150" t="n"/>
      <c r="BB17" s="150" t="n"/>
      <c r="BC17" s="150" t="n"/>
      <c r="BD17" s="150" t="n"/>
      <c r="BE17" s="150" t="n"/>
      <c r="BF17" s="150" t="n"/>
      <c r="BG17" s="150" t="n"/>
      <c r="BH17" s="150" t="n"/>
      <c r="BI17" s="150" t="n"/>
      <c r="BJ17" s="150" t="n"/>
      <c r="BK17" s="150" t="n"/>
      <c r="BL17" s="150" t="n"/>
      <c r="BM17" s="150" t="n"/>
      <c r="BN17" s="150" t="n"/>
      <c r="BO17" s="150" t="n"/>
      <c r="BP17" s="150" t="n"/>
      <c r="BQ17" s="150" t="n"/>
      <c r="BR17" s="150" t="n"/>
      <c r="BS17" s="150" t="n"/>
      <c r="BT17" s="150" t="n"/>
      <c r="BU17" s="150" t="n"/>
      <c r="BV17" s="150" t="n"/>
      <c r="BW17" s="150" t="n"/>
      <c r="BX17" s="150" t="n"/>
      <c r="BY17" s="99" t="n"/>
      <c r="CP17" s="123" t="n"/>
      <c r="CQ17" s="123" t="n"/>
      <c r="CR17" s="123" t="n"/>
      <c r="CS17" s="123" t="n"/>
      <c r="CT17" s="123" t="n"/>
      <c r="CU17" s="123" t="n"/>
      <c r="CV17" s="123" t="n"/>
      <c r="CW17" s="123" t="n"/>
      <c r="CX17" s="123" t="n"/>
      <c r="CY17" s="123" t="n"/>
      <c r="CZ17" s="123" t="n"/>
      <c r="DA17" s="123" t="n"/>
      <c r="DB17" s="123" t="n"/>
      <c r="DC17" s="123" t="n"/>
      <c r="DD17" s="123" t="n"/>
      <c r="DE17" s="123" t="n"/>
      <c r="DF17" s="123" t="n"/>
      <c r="DG17" s="123" t="n"/>
      <c r="DH17" s="123" t="n"/>
    </row>
    <row r="18" ht="12" customHeight="1" s="92">
      <c r="A18" s="103" t="n"/>
      <c r="B18" s="150" t="n"/>
      <c r="C18" s="150" t="n"/>
      <c r="D18" s="150" t="n"/>
      <c r="E18" s="150" t="n"/>
      <c r="F18" s="150" t="n"/>
      <c r="G18" s="150" t="n"/>
      <c r="H18" s="150" t="n"/>
      <c r="I18" s="150" t="n"/>
      <c r="J18" s="150" t="n"/>
      <c r="K18" s="150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0" t="n"/>
      <c r="AB18" s="150" t="n"/>
      <c r="AC18" s="150" t="n"/>
      <c r="AD18" s="150" t="n"/>
      <c r="AE18" s="150" t="n"/>
      <c r="AF18" s="150" t="n"/>
      <c r="AG18" s="150" t="n"/>
      <c r="AH18" s="150" t="n"/>
      <c r="AI18" s="150" t="n"/>
      <c r="AJ18" s="150" t="n"/>
      <c r="AK18" s="150" t="n"/>
      <c r="AL18" s="150" t="n"/>
      <c r="AM18" s="150" t="n"/>
      <c r="AN18" s="150" t="n"/>
      <c r="AO18" s="150" t="n"/>
      <c r="AP18" s="150" t="n"/>
      <c r="AQ18" s="150" t="n"/>
      <c r="AR18" s="150" t="n"/>
      <c r="AS18" s="150" t="n"/>
      <c r="AT18" s="150" t="n"/>
      <c r="AU18" s="150" t="n"/>
      <c r="AV18" s="150" t="n"/>
      <c r="AW18" s="150" t="n"/>
      <c r="AX18" s="150" t="n"/>
      <c r="AY18" s="150" t="n"/>
      <c r="AZ18" s="150" t="n"/>
      <c r="BA18" s="150" t="n"/>
      <c r="BB18" s="150" t="n"/>
      <c r="BC18" s="150" t="n"/>
      <c r="BD18" s="150" t="n"/>
      <c r="BE18" s="150" t="n"/>
      <c r="BF18" s="150" t="n"/>
      <c r="BG18" s="150" t="n"/>
      <c r="BH18" s="150" t="n"/>
      <c r="BI18" s="150" t="n"/>
      <c r="BJ18" s="150" t="n"/>
      <c r="BK18" s="150" t="n"/>
      <c r="BL18" s="150" t="n"/>
      <c r="BM18" s="150" t="n"/>
      <c r="BN18" s="150" t="n"/>
      <c r="BO18" s="150" t="n"/>
      <c r="BP18" s="150" t="n"/>
      <c r="BQ18" s="150" t="n"/>
      <c r="BR18" s="150" t="n"/>
      <c r="BS18" s="150" t="n"/>
      <c r="BT18" s="150" t="n"/>
      <c r="BU18" s="150" t="n"/>
      <c r="BV18" s="150" t="n"/>
      <c r="BW18" s="150" t="n"/>
      <c r="BX18" s="150" t="n"/>
      <c r="BY18" s="99" t="n"/>
      <c r="CP18" s="123" t="n"/>
      <c r="CQ18" s="123" t="n"/>
      <c r="CR18" s="123" t="n"/>
      <c r="CS18" s="123" t="n"/>
      <c r="CT18" s="123" t="n"/>
      <c r="CU18" s="123" t="n"/>
      <c r="CV18" s="123" t="n"/>
      <c r="CW18" s="123" t="n"/>
      <c r="CX18" s="123" t="n"/>
      <c r="CY18" s="123" t="n"/>
      <c r="CZ18" s="123" t="n"/>
      <c r="DA18" s="123" t="n"/>
      <c r="DB18" s="123" t="n"/>
      <c r="DC18" s="123" t="n"/>
      <c r="DD18" s="123" t="n"/>
      <c r="DE18" s="123" t="n"/>
      <c r="DF18" s="123" t="n"/>
      <c r="DG18" s="123" t="n"/>
      <c r="DH18" s="123" t="n"/>
    </row>
    <row r="19" ht="12" customHeight="1" s="92">
      <c r="A19" s="103" t="n"/>
      <c r="B19" s="150" t="n"/>
      <c r="C19" s="150" t="n"/>
      <c r="D19" s="150" t="n"/>
      <c r="E19" s="150" t="n"/>
      <c r="F19" s="150" t="n"/>
      <c r="G19" s="150" t="n"/>
      <c r="H19" s="150" t="n"/>
      <c r="I19" s="150" t="n"/>
      <c r="J19" s="150" t="n"/>
      <c r="K19" s="150" t="n"/>
      <c r="L19" s="150" t="n"/>
      <c r="M19" s="150" t="n"/>
      <c r="N19" s="150" t="n"/>
      <c r="O19" s="150" t="n"/>
      <c r="P19" s="150" t="n"/>
      <c r="Q19" s="150" t="n"/>
      <c r="R19" s="150" t="n"/>
      <c r="S19" s="150" t="n"/>
      <c r="T19" s="150" t="n"/>
      <c r="U19" s="150" t="n"/>
      <c r="V19" s="150" t="n"/>
      <c r="W19" s="150" t="n"/>
      <c r="X19" s="150" t="n"/>
      <c r="Y19" s="150" t="n"/>
      <c r="Z19" s="150" t="n"/>
      <c r="AA19" s="150" t="n"/>
      <c r="AB19" s="150" t="n"/>
      <c r="AC19" s="150" t="n"/>
      <c r="AD19" s="150" t="n"/>
      <c r="AE19" s="150" t="n"/>
      <c r="AF19" s="150" t="n"/>
      <c r="AG19" s="150" t="n"/>
      <c r="AH19" s="150" t="n"/>
      <c r="AI19" s="150" t="n"/>
      <c r="AJ19" s="150" t="n"/>
      <c r="AK19" s="150" t="n"/>
      <c r="AL19" s="150" t="n"/>
      <c r="AM19" s="150" t="n"/>
      <c r="AN19" s="150" t="n"/>
      <c r="AO19" s="150" t="n"/>
      <c r="AP19" s="150" t="n"/>
      <c r="AQ19" s="150" t="n"/>
      <c r="AR19" s="150" t="n"/>
      <c r="AS19" s="150" t="n"/>
      <c r="AT19" s="150" t="n"/>
      <c r="AU19" s="150" t="n"/>
      <c r="AV19" s="150" t="n"/>
      <c r="AW19" s="150" t="n"/>
      <c r="AX19" s="150" t="n"/>
      <c r="AY19" s="150" t="n"/>
      <c r="AZ19" s="150" t="n"/>
      <c r="BA19" s="150" t="n"/>
      <c r="BB19" s="150" t="n"/>
      <c r="BC19" s="150" t="n"/>
      <c r="BD19" s="150" t="n"/>
      <c r="BE19" s="150" t="n"/>
      <c r="BF19" s="150" t="n"/>
      <c r="BG19" s="150" t="n"/>
      <c r="BH19" s="150" t="n"/>
      <c r="BI19" s="150" t="n"/>
      <c r="BJ19" s="150" t="n"/>
      <c r="BK19" s="150" t="n"/>
      <c r="BL19" s="150" t="n"/>
      <c r="BM19" s="150" t="n"/>
      <c r="BN19" s="150" t="n"/>
      <c r="BO19" s="150" t="n"/>
      <c r="BP19" s="150" t="n"/>
      <c r="BQ19" s="150" t="n"/>
      <c r="BR19" s="150" t="n"/>
      <c r="BS19" s="150" t="n"/>
      <c r="BT19" s="150" t="n"/>
      <c r="BU19" s="150" t="n"/>
      <c r="BV19" s="150" t="n"/>
      <c r="BW19" s="150" t="n"/>
      <c r="BX19" s="150" t="n"/>
      <c r="BY19" s="99" t="n"/>
      <c r="CP19" s="123" t="n"/>
      <c r="CQ19" s="123" t="n"/>
      <c r="CR19" s="123" t="n"/>
      <c r="CS19" s="123" t="n"/>
      <c r="CT19" s="123" t="n"/>
      <c r="CU19" s="123" t="n"/>
      <c r="CV19" s="123" t="n"/>
      <c r="CW19" s="123" t="n"/>
      <c r="CX19" s="123" t="n"/>
      <c r="CY19" s="123" t="n"/>
      <c r="CZ19" s="123" t="n"/>
      <c r="DA19" s="101" t="n"/>
      <c r="DB19" s="123" t="n"/>
      <c r="DC19" s="123" t="n"/>
      <c r="DD19" s="123" t="n"/>
      <c r="DE19" s="123" t="n"/>
      <c r="DF19" s="123" t="n"/>
      <c r="DG19" s="123" t="n"/>
      <c r="DH19" s="123" t="n"/>
    </row>
    <row r="20" ht="12" customHeight="1" s="92">
      <c r="A20" s="103" t="n"/>
      <c r="B20" s="150" t="n"/>
      <c r="C20" s="150" t="n"/>
      <c r="D20" s="150" t="n"/>
      <c r="E20" s="150" t="n"/>
      <c r="F20" s="150" t="n"/>
      <c r="G20" s="150" t="n"/>
      <c r="H20" s="150" t="n"/>
      <c r="I20" s="150" t="n"/>
      <c r="J20" s="150" t="n"/>
      <c r="K20" s="150" t="n"/>
      <c r="L20" s="150" t="n"/>
      <c r="M20" s="150" t="n"/>
      <c r="N20" s="150" t="n"/>
      <c r="O20" s="150" t="n"/>
      <c r="P20" s="150" t="n"/>
      <c r="Q20" s="150" t="n"/>
      <c r="R20" s="150" t="n"/>
      <c r="S20" s="150" t="n"/>
      <c r="T20" s="150" t="n"/>
      <c r="U20" s="150" t="n"/>
      <c r="V20" s="150" t="n"/>
      <c r="W20" s="150" t="n"/>
      <c r="X20" s="150" t="n"/>
      <c r="Y20" s="150" t="n"/>
      <c r="Z20" s="150" t="n"/>
      <c r="AA20" s="150" t="n"/>
      <c r="AB20" s="150" t="n"/>
      <c r="AC20" s="150" t="n"/>
      <c r="AD20" s="150" t="n"/>
      <c r="AE20" s="150" t="n"/>
      <c r="AF20" s="150" t="n"/>
      <c r="AG20" s="150" t="n"/>
      <c r="AH20" s="150" t="n"/>
      <c r="AI20" s="150" t="n"/>
      <c r="AJ20" s="150" t="n"/>
      <c r="AK20" s="150" t="n"/>
      <c r="AL20" s="150" t="n"/>
      <c r="AM20" s="150" t="n"/>
      <c r="AN20" s="150" t="n"/>
      <c r="AO20" s="150" t="n"/>
      <c r="AP20" s="150" t="n"/>
      <c r="AQ20" s="150" t="n"/>
      <c r="AR20" s="150" t="n"/>
      <c r="AS20" s="150" t="n"/>
      <c r="AT20" s="150" t="n"/>
      <c r="AU20" s="150" t="n"/>
      <c r="AV20" s="150" t="n"/>
      <c r="AW20" s="150" t="n"/>
      <c r="AX20" s="150" t="n"/>
      <c r="AY20" s="150" t="n"/>
      <c r="AZ20" s="150" t="n"/>
      <c r="BA20" s="150" t="n"/>
      <c r="BB20" s="150" t="n"/>
      <c r="BC20" s="150" t="n"/>
      <c r="BD20" s="150" t="n"/>
      <c r="BE20" s="150" t="n"/>
      <c r="BF20" s="150" t="n"/>
      <c r="BG20" s="150" t="n"/>
      <c r="BH20" s="150" t="n"/>
      <c r="BI20" s="150" t="n"/>
      <c r="BJ20" s="150" t="n"/>
      <c r="BK20" s="150" t="n"/>
      <c r="BL20" s="150" t="n"/>
      <c r="BM20" s="150" t="n"/>
      <c r="BN20" s="150" t="n"/>
      <c r="BO20" s="150" t="n"/>
      <c r="BP20" s="150" t="n"/>
      <c r="BQ20" s="150" t="n"/>
      <c r="BR20" s="150" t="n"/>
      <c r="BS20" s="150" t="n"/>
      <c r="BT20" s="150" t="n"/>
      <c r="BU20" s="150" t="n"/>
      <c r="BV20" s="150" t="n"/>
      <c r="BW20" s="150" t="n"/>
      <c r="BX20" s="150" t="n"/>
      <c r="BY20" s="99" t="n"/>
      <c r="CP20" s="123" t="n"/>
      <c r="CQ20" s="123" t="n"/>
      <c r="CR20" s="123" t="n"/>
      <c r="CS20" s="123" t="n"/>
      <c r="CT20" s="123" t="n"/>
      <c r="CU20" s="123" t="n"/>
      <c r="CV20" s="123" t="n"/>
      <c r="CW20" s="123" t="n"/>
      <c r="CX20" s="123" t="n"/>
      <c r="CY20" s="123" t="n"/>
      <c r="CZ20" s="123" t="n"/>
      <c r="DA20" s="101" t="n"/>
      <c r="DB20" s="123" t="n"/>
      <c r="DC20" s="123" t="n"/>
      <c r="DD20" s="123" t="n"/>
      <c r="DE20" s="123" t="n"/>
      <c r="DF20" s="123" t="n"/>
      <c r="DG20" s="123" t="n"/>
      <c r="DH20" s="123" t="n"/>
    </row>
    <row r="21" ht="12" customHeight="1" s="92">
      <c r="A21" s="103" t="n"/>
      <c r="B21" s="150" t="n"/>
      <c r="C21" s="150" t="n"/>
      <c r="D21" s="150" t="n"/>
      <c r="E21" s="150" t="n"/>
      <c r="F21" s="150" t="n"/>
      <c r="G21" s="150" t="n"/>
      <c r="H21" s="150" t="n"/>
      <c r="I21" s="150" t="n"/>
      <c r="J21" s="150" t="n"/>
      <c r="K21" s="150" t="n"/>
      <c r="L21" s="150" t="n"/>
      <c r="M21" s="150" t="n"/>
      <c r="N21" s="150" t="n"/>
      <c r="O21" s="150" t="n"/>
      <c r="P21" s="150" t="n"/>
      <c r="Q21" s="150" t="n"/>
      <c r="R21" s="150" t="n"/>
      <c r="S21" s="150" t="n"/>
      <c r="T21" s="150" t="n"/>
      <c r="U21" s="150" t="n"/>
      <c r="V21" s="150" t="n"/>
      <c r="W21" s="150" t="n"/>
      <c r="X21" s="150" t="n"/>
      <c r="Y21" s="150" t="n"/>
      <c r="Z21" s="150" t="n"/>
      <c r="AA21" s="150" t="n"/>
      <c r="AB21" s="150" t="n"/>
      <c r="AC21" s="150" t="n"/>
      <c r="AD21" s="150" t="n"/>
      <c r="AE21" s="150" t="n"/>
      <c r="AF21" s="150" t="n"/>
      <c r="AG21" s="150" t="n"/>
      <c r="AH21" s="150" t="n"/>
      <c r="AI21" s="150" t="n"/>
      <c r="AJ21" s="150" t="n"/>
      <c r="AK21" s="150" t="n"/>
      <c r="AL21" s="150" t="n"/>
      <c r="AM21" s="150" t="n"/>
      <c r="AN21" s="150" t="n"/>
      <c r="AO21" s="150" t="n"/>
      <c r="AP21" s="150" t="n"/>
      <c r="AQ21" s="150" t="n"/>
      <c r="AR21" s="150" t="n"/>
      <c r="AS21" s="150" t="n"/>
      <c r="AT21" s="150" t="n"/>
      <c r="AU21" s="150" t="n"/>
      <c r="AV21" s="150" t="n"/>
      <c r="AW21" s="150" t="n"/>
      <c r="AX21" s="150" t="n"/>
      <c r="AY21" s="150" t="n"/>
      <c r="AZ21" s="150" t="n"/>
      <c r="BA21" s="150" t="n"/>
      <c r="BB21" s="150" t="n"/>
      <c r="BC21" s="150" t="n"/>
      <c r="BD21" s="150" t="n"/>
      <c r="BE21" s="150" t="n"/>
      <c r="BF21" s="150" t="n"/>
      <c r="BG21" s="150" t="n"/>
      <c r="BH21" s="150" t="n"/>
      <c r="BI21" s="150" t="n"/>
      <c r="BJ21" s="150" t="n"/>
      <c r="BK21" s="150" t="n"/>
      <c r="BL21" s="150" t="n"/>
      <c r="BM21" s="150" t="n"/>
      <c r="BN21" s="150" t="n"/>
      <c r="BO21" s="150" t="n"/>
      <c r="BP21" s="150" t="n"/>
      <c r="BQ21" s="150" t="n"/>
      <c r="BR21" s="150" t="n"/>
      <c r="BS21" s="150" t="n"/>
      <c r="BT21" s="150" t="n"/>
      <c r="BU21" s="150" t="n"/>
      <c r="BV21" s="150" t="n"/>
      <c r="BW21" s="150" t="n"/>
      <c r="BX21" s="150" t="n"/>
      <c r="BY21" s="99" t="n"/>
      <c r="CP21" s="123" t="n"/>
      <c r="CQ21" s="123" t="n"/>
      <c r="CR21" s="123" t="n"/>
      <c r="CS21" s="123" t="n"/>
      <c r="CT21" s="123" t="n"/>
      <c r="CU21" s="123" t="n"/>
      <c r="CV21" s="123" t="n"/>
      <c r="CW21" s="123" t="n"/>
      <c r="CX21" s="123" t="n"/>
      <c r="CY21" s="123" t="n"/>
      <c r="CZ21" s="123" t="n"/>
      <c r="DA21" s="101" t="n"/>
      <c r="DB21" s="123" t="n"/>
      <c r="DC21" s="123" t="n"/>
      <c r="DD21" s="123" t="n"/>
      <c r="DE21" s="123" t="n"/>
      <c r="DF21" s="123" t="n"/>
      <c r="DG21" s="123" t="n"/>
      <c r="DH21" s="123" t="n"/>
    </row>
    <row r="22" ht="12" customHeight="1" s="92">
      <c r="A22" s="103" t="n"/>
      <c r="B22" s="150" t="n"/>
      <c r="C22" s="150" t="n"/>
      <c r="D22" s="150" t="n"/>
      <c r="E22" s="150" t="n"/>
      <c r="F22" s="150" t="n"/>
      <c r="G22" s="150" t="n"/>
      <c r="H22" s="150" t="n"/>
      <c r="I22" s="150" t="n"/>
      <c r="J22" s="150" t="n"/>
      <c r="K22" s="150" t="n"/>
      <c r="L22" s="150" t="n"/>
      <c r="M22" s="150" t="n"/>
      <c r="N22" s="150" t="n"/>
      <c r="O22" s="150" t="n"/>
      <c r="P22" s="150" t="n"/>
      <c r="Q22" s="150" t="n"/>
      <c r="R22" s="150" t="n"/>
      <c r="S22" s="150" t="n"/>
      <c r="T22" s="150" t="n"/>
      <c r="U22" s="150" t="n"/>
      <c r="V22" s="150" t="n"/>
      <c r="W22" s="150" t="n"/>
      <c r="X22" s="150" t="n"/>
      <c r="Y22" s="150" t="n"/>
      <c r="Z22" s="150" t="n"/>
      <c r="AA22" s="150" t="n"/>
      <c r="AB22" s="150" t="n"/>
      <c r="AC22" s="150" t="n"/>
      <c r="AD22" s="150" t="n"/>
      <c r="AE22" s="150" t="n"/>
      <c r="AF22" s="150" t="n"/>
      <c r="AG22" s="150" t="n"/>
      <c r="AH22" s="150" t="n"/>
      <c r="AI22" s="150" t="n"/>
      <c r="AJ22" s="150" t="n"/>
      <c r="AK22" s="150" t="n"/>
      <c r="AL22" s="150" t="n"/>
      <c r="AM22" s="150" t="n"/>
      <c r="AN22" s="150" t="n"/>
      <c r="AO22" s="150" t="n"/>
      <c r="AP22" s="150" t="n"/>
      <c r="AQ22" s="150" t="n"/>
      <c r="AR22" s="150" t="n"/>
      <c r="AS22" s="150" t="n"/>
      <c r="AT22" s="150" t="n"/>
      <c r="AU22" s="150" t="n"/>
      <c r="AV22" s="150" t="n"/>
      <c r="AW22" s="150" t="n"/>
      <c r="AX22" s="150" t="n"/>
      <c r="AY22" s="150" t="n"/>
      <c r="AZ22" s="150" t="n"/>
      <c r="BA22" s="150" t="n"/>
      <c r="BB22" s="150" t="n"/>
      <c r="BC22" s="150" t="n"/>
      <c r="BD22" s="150" t="n"/>
      <c r="BE22" s="150" t="n"/>
      <c r="BF22" s="150" t="n"/>
      <c r="BG22" s="150" t="n"/>
      <c r="BH22" s="150" t="n"/>
      <c r="BI22" s="150" t="n"/>
      <c r="BJ22" s="150" t="n"/>
      <c r="BK22" s="150" t="n"/>
      <c r="BL22" s="150" t="n"/>
      <c r="BM22" s="150" t="n"/>
      <c r="BN22" s="150" t="n"/>
      <c r="BO22" s="150" t="n"/>
      <c r="BP22" s="150" t="n"/>
      <c r="BQ22" s="150" t="n"/>
      <c r="BR22" s="150" t="n"/>
      <c r="BS22" s="150" t="n"/>
      <c r="BT22" s="150" t="n"/>
      <c r="BU22" s="150" t="n"/>
      <c r="BV22" s="150" t="n"/>
      <c r="BW22" s="150" t="n"/>
      <c r="BX22" s="150" t="n"/>
      <c r="BY22" s="99" t="n"/>
      <c r="CP22" s="123" t="n"/>
      <c r="CQ22" s="123" t="n"/>
      <c r="CR22" s="123" t="n"/>
      <c r="CS22" s="123" t="n"/>
      <c r="CT22" s="123" t="n"/>
      <c r="CU22" s="123" t="n"/>
      <c r="CV22" s="123" t="n"/>
      <c r="CW22" s="123" t="n"/>
      <c r="CX22" s="123" t="n"/>
      <c r="CY22" s="123" t="n"/>
      <c r="CZ22" s="123" t="n"/>
      <c r="DA22" s="123" t="n"/>
      <c r="DB22" s="123" t="n"/>
      <c r="DC22" s="123" t="n"/>
      <c r="DD22" s="123" t="n"/>
      <c r="DE22" s="123" t="n"/>
      <c r="DF22" s="123" t="n"/>
      <c r="DG22" s="123" t="n"/>
      <c r="DH22" s="123" t="n"/>
    </row>
    <row r="23" ht="12" customHeight="1" s="92">
      <c r="A23" s="103" t="n"/>
      <c r="B23" s="150" t="n"/>
      <c r="C23" s="150" t="n"/>
      <c r="D23" s="150" t="n"/>
      <c r="E23" s="150" t="n"/>
      <c r="F23" s="150" t="n"/>
      <c r="G23" s="150" t="n"/>
      <c r="H23" s="150" t="n"/>
      <c r="I23" s="150" t="n"/>
      <c r="J23" s="150" t="n"/>
      <c r="K23" s="150" t="n"/>
      <c r="L23" s="150" t="n"/>
      <c r="M23" s="150" t="n"/>
      <c r="N23" s="150" t="n"/>
      <c r="O23" s="150" t="n"/>
      <c r="P23" s="150" t="n"/>
      <c r="Q23" s="150" t="n"/>
      <c r="R23" s="150" t="n"/>
      <c r="S23" s="150" t="n"/>
      <c r="T23" s="150" t="n"/>
      <c r="U23" s="150" t="n"/>
      <c r="V23" s="150" t="n"/>
      <c r="W23" s="150" t="n"/>
      <c r="X23" s="150" t="n"/>
      <c r="Y23" s="150" t="n"/>
      <c r="Z23" s="150" t="n"/>
      <c r="AA23" s="150" t="n"/>
      <c r="AB23" s="150" t="n"/>
      <c r="AC23" s="150" t="n"/>
      <c r="AD23" s="150" t="n"/>
      <c r="AE23" s="150" t="n"/>
      <c r="AF23" s="150" t="n"/>
      <c r="AG23" s="150" t="n"/>
      <c r="AH23" s="150" t="n"/>
      <c r="AI23" s="150" t="n"/>
      <c r="AJ23" s="150" t="n"/>
      <c r="AK23" s="150" t="n"/>
      <c r="AL23" s="149" t="n"/>
      <c r="AM23" s="149" t="n"/>
      <c r="AN23" s="149" t="n"/>
      <c r="AO23" s="149" t="n"/>
      <c r="AP23" s="149" t="n"/>
      <c r="AQ23" s="149" t="n"/>
      <c r="AR23" s="149" t="n"/>
      <c r="AS23" s="149" t="n"/>
      <c r="AT23" s="149" t="n"/>
      <c r="AU23" s="149" t="n"/>
      <c r="AV23" s="150" t="n"/>
      <c r="AW23" s="150" t="n"/>
      <c r="AX23" s="150" t="n"/>
      <c r="AY23" s="150" t="n"/>
      <c r="AZ23" s="150" t="n"/>
      <c r="BA23" s="150" t="n"/>
      <c r="BB23" s="150" t="n"/>
      <c r="BC23" s="150" t="n"/>
      <c r="BD23" s="150" t="n"/>
      <c r="BE23" s="150" t="n"/>
      <c r="BF23" s="150" t="n"/>
      <c r="BG23" s="150" t="n"/>
      <c r="BH23" s="150" t="n"/>
      <c r="BI23" s="150" t="n"/>
      <c r="BJ23" s="150" t="n"/>
      <c r="BK23" s="150" t="n"/>
      <c r="BL23" s="150" t="n"/>
      <c r="BM23" s="150" t="n"/>
      <c r="BN23" s="150" t="n"/>
      <c r="BO23" s="150" t="n"/>
      <c r="BP23" s="150" t="n"/>
      <c r="BQ23" s="150" t="n"/>
      <c r="BR23" s="150" t="n"/>
      <c r="BS23" s="150" t="n"/>
      <c r="BT23" s="150" t="n"/>
      <c r="BU23" s="150" t="n"/>
      <c r="BV23" s="150" t="n"/>
      <c r="BW23" s="150" t="n"/>
      <c r="BX23" s="150" t="n"/>
      <c r="BY23" s="99" t="n"/>
      <c r="CP23" s="123" t="n"/>
      <c r="CQ23" s="123" t="n"/>
      <c r="CR23" s="123" t="n"/>
      <c r="CS23" s="123" t="n"/>
      <c r="CT23" s="123" t="n"/>
      <c r="CU23" s="123" t="n"/>
      <c r="CV23" s="123" t="n"/>
      <c r="CW23" s="123" t="n"/>
      <c r="CX23" s="123" t="n"/>
      <c r="CY23" s="123" t="n"/>
      <c r="CZ23" s="123" t="n"/>
      <c r="DA23" s="123" t="n"/>
      <c r="DB23" s="123" t="n"/>
      <c r="DC23" s="123" t="n"/>
      <c r="DD23" s="123" t="n"/>
      <c r="DE23" s="123" t="n"/>
      <c r="DF23" s="123" t="n"/>
      <c r="DG23" s="123" t="n"/>
      <c r="DH23" s="123" t="n"/>
    </row>
    <row r="24" ht="12" customHeight="1" s="92">
      <c r="A24" s="103" t="n"/>
      <c r="B24" s="150" t="n"/>
      <c r="C24" s="150" t="n"/>
      <c r="D24" s="150" t="n"/>
      <c r="E24" s="150" t="n"/>
      <c r="F24" s="150" t="n"/>
      <c r="G24" s="150" t="n"/>
      <c r="H24" s="150" t="n"/>
      <c r="I24" s="150" t="n"/>
      <c r="J24" s="149" t="n"/>
      <c r="K24" s="149" t="n"/>
      <c r="L24" s="149" t="n"/>
      <c r="M24" s="149" t="n"/>
      <c r="N24" s="149" t="n"/>
      <c r="O24" s="149" t="n"/>
      <c r="P24" s="149" t="n"/>
      <c r="Q24" s="149" t="n"/>
      <c r="R24" s="149" t="n"/>
      <c r="S24" s="149" t="n"/>
      <c r="T24" s="149" t="n"/>
      <c r="U24" s="149" t="n"/>
      <c r="V24" s="149" t="n"/>
      <c r="W24" s="149" t="n"/>
      <c r="X24" s="150" t="n"/>
      <c r="Y24" s="150" t="n"/>
      <c r="Z24" s="150" t="n"/>
      <c r="AA24" s="150" t="n"/>
      <c r="AB24" s="150" t="n"/>
      <c r="AC24" s="150" t="n"/>
      <c r="AD24" s="150" t="n"/>
      <c r="AE24" s="150" t="n"/>
      <c r="AF24" s="150" t="n"/>
      <c r="AG24" s="150" t="n"/>
      <c r="AH24" s="150" t="n"/>
      <c r="AI24" s="150" t="n"/>
      <c r="AJ24" s="150" t="n"/>
      <c r="AK24" s="150" t="n"/>
      <c r="AL24" s="149" t="n"/>
      <c r="AM24" s="149" t="n"/>
      <c r="AN24" s="149" t="n"/>
      <c r="AO24" s="149" t="n"/>
      <c r="AP24" s="149" t="n"/>
      <c r="AQ24" s="149" t="n"/>
      <c r="AR24" s="149" t="n"/>
      <c r="AS24" s="149" t="n"/>
      <c r="AT24" s="149" t="n"/>
      <c r="AU24" s="149" t="n"/>
      <c r="AV24" s="150" t="n"/>
      <c r="AW24" s="150" t="n"/>
      <c r="AX24" s="150" t="n"/>
      <c r="AY24" s="150" t="n"/>
      <c r="AZ24" s="150" t="n"/>
      <c r="BA24" s="150" t="n"/>
      <c r="BB24" s="150" t="n"/>
      <c r="BC24" s="150" t="n"/>
      <c r="BD24" s="150" t="n"/>
      <c r="BE24" s="150" t="n"/>
      <c r="BF24" s="150" t="n"/>
      <c r="BG24" s="150" t="n"/>
      <c r="BH24" s="150" t="n"/>
      <c r="BI24" s="150" t="n"/>
      <c r="BJ24" s="150" t="n"/>
      <c r="BK24" s="150" t="n"/>
      <c r="BL24" s="150" t="n"/>
      <c r="BM24" s="150" t="n"/>
      <c r="BN24" s="150" t="n"/>
      <c r="BO24" s="150" t="n"/>
      <c r="BP24" s="150" t="n"/>
      <c r="BQ24" s="150" t="n"/>
      <c r="BR24" s="150" t="n"/>
      <c r="BS24" s="150" t="n"/>
      <c r="BT24" s="150" t="n"/>
      <c r="BU24" s="150" t="n"/>
      <c r="BV24" s="150" t="n"/>
      <c r="BW24" s="150" t="n"/>
      <c r="BX24" s="150" t="n"/>
      <c r="BY24" s="99" t="n"/>
    </row>
    <row r="25" ht="12" customHeight="1" s="92">
      <c r="A25" s="103" t="n"/>
      <c r="B25" s="150" t="n"/>
      <c r="C25" s="150" t="n"/>
      <c r="D25" s="150" t="n"/>
      <c r="E25" s="150" t="n"/>
      <c r="F25" s="150" t="n"/>
      <c r="G25" s="150" t="n"/>
      <c r="H25" s="150" t="n"/>
      <c r="I25" s="150" t="n"/>
      <c r="J25" s="149" t="n"/>
      <c r="K25" s="149" t="n"/>
      <c r="L25" s="149" t="n"/>
      <c r="M25" s="149" t="n"/>
      <c r="N25" s="149" t="n"/>
      <c r="O25" s="149" t="n"/>
      <c r="P25" s="149" t="n"/>
      <c r="Q25" s="149" t="n"/>
      <c r="R25" s="149" t="n"/>
      <c r="S25" s="149" t="n"/>
      <c r="T25" s="149" t="n"/>
      <c r="U25" s="149" t="n"/>
      <c r="V25" s="149" t="n"/>
      <c r="W25" s="149" t="n"/>
      <c r="X25" s="150" t="n"/>
      <c r="Y25" s="150" t="n"/>
      <c r="Z25" s="150" t="n"/>
      <c r="AA25" s="150" t="n"/>
      <c r="AB25" s="150" t="n"/>
      <c r="AC25" s="150" t="n"/>
      <c r="AD25" s="150" t="n"/>
      <c r="AE25" s="150" t="n"/>
      <c r="AF25" s="150" t="n"/>
      <c r="AG25" s="150" t="n"/>
      <c r="AH25" s="150" t="n"/>
      <c r="AI25" s="150" t="n"/>
      <c r="AJ25" s="150" t="n"/>
      <c r="AK25" s="150" t="n"/>
      <c r="AL25" s="151" t="n"/>
      <c r="AM25" s="151" t="n"/>
      <c r="AN25" s="151" t="n"/>
      <c r="AO25" s="151" t="n"/>
      <c r="AP25" s="151" t="n"/>
      <c r="AQ25" s="151" t="n"/>
      <c r="AR25" s="151" t="n"/>
      <c r="AS25" s="151" t="n"/>
      <c r="AT25" s="151" t="n"/>
      <c r="AU25" s="151" t="n"/>
      <c r="AV25" s="150" t="n"/>
      <c r="AW25" s="150" t="n"/>
      <c r="AX25" s="150" t="n"/>
      <c r="AY25" s="150" t="n"/>
      <c r="AZ25" s="150" t="n"/>
      <c r="BA25" s="150" t="n"/>
      <c r="BB25" s="150" t="n"/>
      <c r="BC25" s="150" t="n"/>
      <c r="BD25" s="150" t="n"/>
      <c r="BE25" s="150" t="n"/>
      <c r="BF25" s="150" t="n"/>
      <c r="BG25" s="150" t="n"/>
      <c r="BH25" s="150" t="n"/>
      <c r="BI25" s="150" t="n"/>
      <c r="BJ25" s="150" t="n"/>
      <c r="BK25" s="150" t="n"/>
      <c r="BL25" s="150" t="n"/>
      <c r="BM25" s="150" t="n"/>
      <c r="BN25" s="150" t="n"/>
      <c r="BO25" s="150" t="n"/>
      <c r="BP25" s="150" t="n"/>
      <c r="BQ25" s="150" t="n"/>
      <c r="BR25" s="150" t="n"/>
      <c r="BS25" s="150" t="n"/>
      <c r="BT25" s="150" t="n"/>
      <c r="BU25" s="150" t="n"/>
      <c r="BV25" s="150" t="n"/>
      <c r="BW25" s="150" t="n"/>
      <c r="BX25" s="150" t="n"/>
      <c r="BY25" s="99" t="n"/>
    </row>
    <row r="26" ht="12" customHeight="1" s="92">
      <c r="A26" s="103" t="n"/>
      <c r="B26" s="150" t="n"/>
      <c r="C26" s="150" t="n"/>
      <c r="D26" s="150" t="n"/>
      <c r="E26" s="150" t="n"/>
      <c r="F26" s="150" t="n"/>
      <c r="G26" s="150" t="n"/>
      <c r="H26" s="150" t="n"/>
      <c r="I26" s="150" t="n"/>
      <c r="J26" s="150" t="n"/>
      <c r="K26" s="150" t="n"/>
      <c r="L26" s="150" t="n"/>
      <c r="M26" s="150" t="n"/>
      <c r="N26" s="150" t="n"/>
      <c r="O26" s="150" t="n"/>
      <c r="P26" s="150" t="n"/>
      <c r="Q26" s="150" t="n"/>
      <c r="R26" s="150" t="n"/>
      <c r="S26" s="150" t="n"/>
      <c r="T26" s="150" t="n"/>
      <c r="U26" s="150" t="n"/>
      <c r="V26" s="150" t="n"/>
      <c r="W26" s="150" t="n"/>
      <c r="X26" s="150" t="n"/>
      <c r="Y26" s="150" t="n"/>
      <c r="Z26" s="150" t="n"/>
      <c r="AA26" s="150" t="n"/>
      <c r="AB26" s="150" t="n"/>
      <c r="AC26" s="150" t="n"/>
      <c r="AD26" s="150" t="n"/>
      <c r="AE26" s="150" t="n"/>
      <c r="AF26" s="150" t="n"/>
      <c r="AG26" s="150" t="n"/>
      <c r="AH26" s="150" t="n"/>
      <c r="AI26" s="150" t="n"/>
      <c r="AJ26" s="150" t="n"/>
      <c r="AK26" s="150" t="n"/>
      <c r="AL26" s="150" t="n"/>
      <c r="AM26" s="150" t="n"/>
      <c r="AN26" s="150" t="n"/>
      <c r="AO26" s="150" t="n"/>
      <c r="AP26" s="150" t="n"/>
      <c r="AQ26" s="150" t="n"/>
      <c r="AR26" s="150" t="n"/>
      <c r="AS26" s="150" t="n"/>
      <c r="AT26" s="150" t="n"/>
      <c r="AU26" s="150" t="n"/>
      <c r="AV26" s="150" t="n"/>
      <c r="AW26" s="150" t="n"/>
      <c r="AX26" s="150" t="n"/>
      <c r="AY26" s="150" t="n"/>
      <c r="AZ26" s="150" t="n"/>
      <c r="BA26" s="150" t="n"/>
      <c r="BB26" s="150" t="n"/>
      <c r="BC26" s="149" t="n"/>
      <c r="BD26" s="149" t="n"/>
      <c r="BE26" s="149" t="n"/>
      <c r="BF26" s="149" t="n"/>
      <c r="BG26" s="149" t="n"/>
      <c r="BH26" s="149" t="n"/>
      <c r="BI26" s="149" t="n"/>
      <c r="BJ26" s="149" t="n"/>
      <c r="BK26" s="149" t="n"/>
      <c r="BL26" s="149" t="n"/>
      <c r="BM26" s="149" t="n"/>
      <c r="BN26" s="149" t="n"/>
      <c r="BO26" s="149" t="n"/>
      <c r="BP26" s="149" t="n"/>
      <c r="BQ26" s="150" t="n"/>
      <c r="BR26" s="150" t="n"/>
      <c r="BS26" s="150" t="n"/>
      <c r="BT26" s="150" t="n"/>
      <c r="BU26" s="150" t="n"/>
      <c r="BV26" s="150" t="n"/>
      <c r="BW26" s="150" t="n"/>
      <c r="BX26" s="150" t="n"/>
      <c r="BY26" s="99" t="n"/>
    </row>
    <row r="27" ht="12" customHeight="1" s="92">
      <c r="A27" s="103" t="n"/>
      <c r="B27" s="123" t="n"/>
      <c r="C27" s="123" t="n"/>
      <c r="D27" s="123" t="n"/>
      <c r="E27" s="123" t="n"/>
      <c r="F27" s="123" t="n"/>
      <c r="G27" s="123" t="n"/>
      <c r="H27" s="123" t="n"/>
      <c r="I27" s="123" t="n"/>
      <c r="J27" s="123" t="n"/>
      <c r="K27" s="123" t="n"/>
      <c r="L27" s="123" t="n"/>
      <c r="M27" s="123" t="n"/>
      <c r="N27" s="152" t="n"/>
      <c r="O27" s="152" t="n"/>
      <c r="P27" s="152" t="n"/>
      <c r="Q27" s="152" t="n"/>
      <c r="R27" s="152" t="n"/>
      <c r="S27" s="152" t="n"/>
      <c r="T27" s="152" t="n"/>
      <c r="U27" s="152" t="n"/>
      <c r="V27" s="152" t="n"/>
      <c r="W27" s="152" t="n"/>
      <c r="X27" s="152" t="n"/>
      <c r="Y27" s="152" t="n"/>
      <c r="Z27" s="150" t="n"/>
      <c r="AA27" s="150" t="n"/>
      <c r="AB27" s="150" t="n"/>
      <c r="AC27" s="150" t="n"/>
      <c r="AD27" s="150" t="n"/>
      <c r="AE27" s="150" t="n"/>
      <c r="AF27" s="150" t="n"/>
      <c r="AG27" s="150" t="n"/>
      <c r="AH27" s="150" t="n"/>
      <c r="AI27" s="150" t="n"/>
      <c r="AJ27" s="150" t="n"/>
      <c r="AK27" s="150" t="n"/>
      <c r="AL27" s="150" t="n"/>
      <c r="AM27" s="150" t="n"/>
      <c r="AN27" s="150" t="n"/>
      <c r="AO27" s="150" t="n"/>
      <c r="AP27" s="150" t="n"/>
      <c r="AQ27" s="150" t="n"/>
      <c r="AR27" s="150" t="n"/>
      <c r="AS27" s="150" t="n"/>
      <c r="AT27" s="150" t="n"/>
      <c r="AU27" s="150" t="n"/>
      <c r="AV27" s="150" t="n"/>
      <c r="AW27" s="150" t="n"/>
      <c r="AX27" s="150" t="n"/>
      <c r="AY27" s="150" t="n"/>
      <c r="AZ27" s="150" t="n"/>
      <c r="BA27" s="150" t="n"/>
      <c r="BB27" s="150" t="n"/>
      <c r="BC27" s="149" t="n"/>
      <c r="BD27" s="149" t="n"/>
      <c r="BE27" s="149" t="n"/>
      <c r="BF27" s="149" t="n"/>
      <c r="BG27" s="149" t="n"/>
      <c r="BH27" s="149" t="n"/>
      <c r="BI27" s="149" t="n"/>
      <c r="BJ27" s="149" t="n"/>
      <c r="BK27" s="149" t="n"/>
      <c r="BL27" s="149" t="n"/>
      <c r="BM27" s="149" t="n"/>
      <c r="BN27" s="149" t="n"/>
      <c r="BO27" s="149" t="n"/>
      <c r="BP27" s="149" t="n"/>
      <c r="BQ27" s="150" t="n"/>
      <c r="BR27" s="150" t="n"/>
      <c r="BS27" s="150" t="n"/>
      <c r="BT27" s="150" t="n"/>
      <c r="BU27" s="150" t="n"/>
      <c r="BV27" s="150" t="n"/>
      <c r="BW27" s="150" t="n"/>
      <c r="BX27" s="150" t="n"/>
      <c r="BY27" s="99" t="n"/>
    </row>
    <row r="28" ht="12" customHeight="1" s="92">
      <c r="A28" s="103" t="n"/>
      <c r="B28" s="123" t="n"/>
      <c r="C28" s="123" t="n"/>
      <c r="D28" s="123" t="n"/>
      <c r="E28" s="123" t="n"/>
      <c r="F28" s="123" t="n"/>
      <c r="G28" s="123" t="n"/>
      <c r="H28" s="123" t="n"/>
      <c r="I28" s="123" t="n"/>
      <c r="J28" s="123" t="n"/>
      <c r="K28" s="123" t="n"/>
      <c r="L28" s="123" t="n"/>
      <c r="M28" s="123" t="n"/>
      <c r="N28" s="152" t="n"/>
      <c r="O28" s="152" t="n"/>
      <c r="P28" s="152" t="n"/>
      <c r="Q28" s="152" t="n"/>
      <c r="R28" s="152" t="n"/>
      <c r="S28" s="152" t="n"/>
      <c r="T28" s="152" t="n"/>
      <c r="U28" s="152" t="n"/>
      <c r="V28" s="152" t="n"/>
      <c r="W28" s="152" t="n"/>
      <c r="X28" s="152" t="n"/>
      <c r="Y28" s="152" t="n"/>
      <c r="Z28" s="150" t="n"/>
      <c r="AA28" s="150" t="n"/>
      <c r="AB28" s="150" t="n"/>
      <c r="AC28" s="150" t="n"/>
      <c r="AD28" s="150" t="n"/>
      <c r="AE28" s="150" t="n"/>
      <c r="AF28" s="150" t="n"/>
      <c r="AG28" s="150" t="n"/>
      <c r="AH28" s="150" t="n"/>
      <c r="AI28" s="150" t="n"/>
      <c r="AJ28" s="150" t="n"/>
      <c r="AK28" s="150" t="n"/>
      <c r="AL28" s="150" t="n"/>
      <c r="AM28" s="150" t="n"/>
      <c r="AN28" s="150" t="n"/>
      <c r="AO28" s="150" t="n"/>
      <c r="AP28" s="150" t="n"/>
      <c r="AQ28" s="150" t="n"/>
      <c r="AR28" s="150" t="n"/>
      <c r="AS28" s="150" t="n"/>
      <c r="AT28" s="150" t="n"/>
      <c r="AU28" s="150" t="n"/>
      <c r="AV28" s="150" t="n"/>
      <c r="AW28" s="150" t="n"/>
      <c r="AX28" s="150" t="n"/>
      <c r="AY28" s="150" t="n"/>
      <c r="AZ28" s="150" t="n"/>
      <c r="BA28" s="150" t="n"/>
      <c r="BB28" s="150" t="n"/>
      <c r="BC28" s="149" t="n"/>
      <c r="BD28" s="149" t="n"/>
      <c r="BE28" s="149" t="n"/>
      <c r="BF28" s="149" t="n"/>
      <c r="BG28" s="149" t="n"/>
      <c r="BH28" s="149" t="n"/>
      <c r="BI28" s="149" t="n"/>
      <c r="BJ28" s="149" t="n"/>
      <c r="BK28" s="149" t="n"/>
      <c r="BL28" s="149" t="n"/>
      <c r="BM28" s="149" t="n"/>
      <c r="BN28" s="149" t="n"/>
      <c r="BO28" s="149" t="n"/>
      <c r="BP28" s="149" t="n"/>
      <c r="BQ28" s="150" t="n"/>
      <c r="BR28" s="150" t="n"/>
      <c r="BS28" s="150" t="n"/>
      <c r="BT28" s="150" t="n"/>
      <c r="BU28" s="150" t="n"/>
      <c r="BV28" s="150" t="n"/>
      <c r="BW28" s="150" t="n"/>
      <c r="BX28" s="150" t="n"/>
      <c r="BY28" s="99" t="n"/>
    </row>
    <row r="29" ht="12" customHeight="1" s="92">
      <c r="A29" s="103" t="n"/>
      <c r="B29" s="123" t="n"/>
      <c r="C29" s="123" t="n"/>
      <c r="D29" s="123" t="n"/>
      <c r="E29" s="123" t="n"/>
      <c r="F29" s="123" t="n"/>
      <c r="G29" s="123" t="n"/>
      <c r="H29" s="123" t="n"/>
      <c r="I29" s="123" t="n"/>
      <c r="J29" s="123" t="n"/>
      <c r="K29" s="123" t="n"/>
      <c r="L29" s="123" t="n"/>
      <c r="M29" s="123" t="n"/>
      <c r="N29" s="152" t="n"/>
      <c r="O29" s="152" t="n"/>
      <c r="P29" s="152" t="n"/>
      <c r="Q29" s="152" t="n"/>
      <c r="R29" s="152" t="n"/>
      <c r="S29" s="152" t="n"/>
      <c r="T29" s="152" t="n"/>
      <c r="U29" s="152" t="n"/>
      <c r="V29" s="152" t="n"/>
      <c r="W29" s="152" t="n"/>
      <c r="X29" s="152" t="n"/>
      <c r="Y29" s="152" t="n"/>
      <c r="Z29" s="150" t="n"/>
      <c r="AA29" s="150" t="n"/>
      <c r="AB29" s="150" t="n"/>
      <c r="AC29" s="150" t="n"/>
      <c r="AD29" s="150" t="n"/>
      <c r="AE29" s="150" t="n"/>
      <c r="AF29" s="150" t="n"/>
      <c r="AG29" s="150" t="n"/>
      <c r="AH29" s="150" t="n"/>
      <c r="AI29" s="150" t="n"/>
      <c r="AJ29" s="150" t="n"/>
      <c r="AK29" s="150" t="n"/>
      <c r="AL29" s="150" t="n"/>
      <c r="AM29" s="150" t="n"/>
      <c r="AN29" s="150" t="n"/>
      <c r="AO29" s="150" t="n"/>
      <c r="AP29" s="150" t="n"/>
      <c r="AQ29" s="150" t="n"/>
      <c r="AR29" s="150" t="n"/>
      <c r="AS29" s="150" t="n"/>
      <c r="AT29" s="150" t="n"/>
      <c r="AU29" s="150" t="n"/>
      <c r="AV29" s="150" t="n"/>
      <c r="AW29" s="150" t="n"/>
      <c r="AX29" s="150" t="n"/>
      <c r="AY29" s="150" t="n"/>
      <c r="AZ29" s="150" t="n"/>
      <c r="BA29" s="150" t="n"/>
      <c r="BB29" s="150" t="n"/>
      <c r="BC29" s="149" t="n"/>
      <c r="BD29" s="149" t="n"/>
      <c r="BE29" s="149" t="n"/>
      <c r="BF29" s="149" t="n"/>
      <c r="BG29" s="149" t="n"/>
      <c r="BH29" s="149" t="n"/>
      <c r="BI29" s="149" t="n"/>
      <c r="BJ29" s="149" t="n"/>
      <c r="BK29" s="149" t="n"/>
      <c r="BL29" s="149" t="n"/>
      <c r="BM29" s="149" t="n"/>
      <c r="BN29" s="149" t="n"/>
      <c r="BO29" s="149" t="n"/>
      <c r="BP29" s="149" t="n"/>
      <c r="BQ29" s="150" t="n"/>
      <c r="BR29" s="150" t="n"/>
      <c r="BS29" s="150" t="n"/>
      <c r="BT29" s="150" t="n"/>
      <c r="BU29" s="150" t="n"/>
      <c r="BV29" s="150" t="n"/>
      <c r="BW29" s="150" t="n"/>
      <c r="BX29" s="150" t="n"/>
      <c r="BY29" s="99" t="n"/>
    </row>
    <row r="30" ht="12" customHeight="1" s="92">
      <c r="A30" s="103" t="n"/>
      <c r="B30" s="123" t="n"/>
      <c r="C30" s="123" t="n"/>
      <c r="D30" s="123" t="n"/>
      <c r="E30" s="123" t="n"/>
      <c r="F30" s="123" t="n"/>
      <c r="G30" s="123" t="n"/>
      <c r="H30" s="123" t="n"/>
      <c r="I30" s="123" t="n"/>
      <c r="J30" s="123" t="n"/>
      <c r="K30" s="123" t="n"/>
      <c r="L30" s="123" t="n"/>
      <c r="M30" s="123" t="n"/>
      <c r="N30" s="152" t="n"/>
      <c r="O30" s="152" t="n"/>
      <c r="P30" s="152" t="n"/>
      <c r="Q30" s="152" t="n"/>
      <c r="R30" s="152" t="n"/>
      <c r="S30" s="152" t="n"/>
      <c r="T30" s="152" t="n"/>
      <c r="U30" s="152" t="n"/>
      <c r="V30" s="152" t="n"/>
      <c r="W30" s="152" t="n"/>
      <c r="X30" s="152" t="n"/>
      <c r="Y30" s="152" t="n"/>
      <c r="Z30" s="150" t="n"/>
      <c r="AA30" s="150" t="n"/>
      <c r="AB30" s="150" t="n"/>
      <c r="AC30" s="150" t="n"/>
      <c r="AD30" s="150" t="n"/>
      <c r="AE30" s="150" t="n"/>
      <c r="AF30" s="150" t="n"/>
      <c r="AG30" s="150" t="n"/>
      <c r="AH30" s="150" t="n"/>
      <c r="AI30" s="150" t="n"/>
      <c r="AJ30" s="150" t="n"/>
      <c r="AK30" s="150" t="n"/>
      <c r="AL30" s="150" t="n"/>
      <c r="AM30" s="150" t="n"/>
      <c r="AN30" s="150" t="n"/>
      <c r="AO30" s="150" t="n"/>
      <c r="AP30" s="150" t="n"/>
      <c r="AQ30" s="150" t="n"/>
      <c r="AR30" s="150" t="n"/>
      <c r="AS30" s="150" t="n"/>
      <c r="AT30" s="150" t="n"/>
      <c r="AU30" s="150" t="n"/>
      <c r="AV30" s="150" t="n"/>
      <c r="AW30" s="150" t="n"/>
      <c r="AX30" s="150" t="n"/>
      <c r="AY30" s="150" t="n"/>
      <c r="AZ30" s="150" t="n"/>
      <c r="BA30" s="150" t="n"/>
      <c r="BB30" s="150" t="n"/>
      <c r="BC30" s="151" t="n"/>
      <c r="BD30" s="151" t="n"/>
      <c r="BE30" s="151" t="n"/>
      <c r="BF30" s="151" t="n"/>
      <c r="BG30" s="151" t="n"/>
      <c r="BH30" s="151" t="n"/>
      <c r="BI30" s="151" t="n"/>
      <c r="BJ30" s="151" t="n"/>
      <c r="BK30" s="151" t="n"/>
      <c r="BL30" s="151" t="n"/>
      <c r="BM30" s="151" t="n"/>
      <c r="BN30" s="151" t="n"/>
      <c r="BO30" s="151" t="n"/>
      <c r="BP30" s="151" t="n"/>
      <c r="BQ30" s="150" t="n"/>
      <c r="BR30" s="150" t="n"/>
      <c r="BS30" s="150" t="n"/>
      <c r="BT30" s="150" t="n"/>
      <c r="BU30" s="150" t="n"/>
      <c r="BV30" s="150" t="n"/>
      <c r="BW30" s="150" t="n"/>
      <c r="BX30" s="150" t="n"/>
      <c r="BY30" s="99" t="n"/>
    </row>
    <row r="31" ht="12" customHeight="1" s="92">
      <c r="A31" s="103" t="n"/>
      <c r="B31" s="123" t="n"/>
      <c r="C31" s="123" t="n"/>
      <c r="D31" s="123" t="n"/>
      <c r="E31" s="123" t="n"/>
      <c r="F31" s="123" t="n"/>
      <c r="G31" s="123" t="n"/>
      <c r="H31" s="123" t="n"/>
      <c r="I31" s="123" t="n"/>
      <c r="J31" s="123" t="n"/>
      <c r="K31" s="123" t="n"/>
      <c r="L31" s="123" t="n"/>
      <c r="M31" s="123" t="n"/>
      <c r="N31" s="152" t="n"/>
      <c r="O31" s="152" t="n"/>
      <c r="P31" s="152" t="n"/>
      <c r="Q31" s="152" t="n"/>
      <c r="R31" s="152" t="n"/>
      <c r="S31" s="152" t="n"/>
      <c r="T31" s="152" t="n"/>
      <c r="U31" s="152" t="n"/>
      <c r="V31" s="152" t="n"/>
      <c r="W31" s="152" t="n"/>
      <c r="X31" s="152" t="n"/>
      <c r="Y31" s="152" t="n"/>
      <c r="Z31" s="150" t="n"/>
      <c r="AA31" s="150" t="n"/>
      <c r="AB31" s="150" t="n"/>
      <c r="AC31" s="150" t="n"/>
      <c r="AD31" s="150" t="n"/>
      <c r="AE31" s="150" t="n"/>
      <c r="AF31" s="150" t="n"/>
      <c r="AG31" s="150" t="n"/>
      <c r="AH31" s="150" t="n"/>
      <c r="AI31" s="150" t="n"/>
      <c r="AJ31" s="150" t="n"/>
      <c r="AK31" s="150" t="n"/>
      <c r="AL31" s="150" t="n"/>
      <c r="AM31" s="150" t="n"/>
      <c r="AN31" s="150" t="n"/>
      <c r="AO31" s="150" t="n"/>
      <c r="AP31" s="150" t="n"/>
      <c r="AQ31" s="150" t="n"/>
      <c r="AR31" s="150" t="n"/>
      <c r="AS31" s="150" t="n"/>
      <c r="AT31" s="150" t="n"/>
      <c r="AU31" s="150" t="n"/>
      <c r="AV31" s="150" t="n"/>
      <c r="AW31" s="150" t="n"/>
      <c r="AX31" s="150" t="n"/>
      <c r="AY31" s="150" t="n"/>
      <c r="AZ31" s="150" t="n"/>
      <c r="BA31" s="150" t="n"/>
      <c r="BB31" s="150" t="n"/>
      <c r="BC31" s="151" t="n"/>
      <c r="BD31" s="151" t="n"/>
      <c r="BE31" s="151" t="n"/>
      <c r="BF31" s="151" t="n"/>
      <c r="BG31" s="151" t="n"/>
      <c r="BH31" s="151" t="n"/>
      <c r="BI31" s="151" t="n"/>
      <c r="BJ31" s="151" t="n"/>
      <c r="BK31" s="151" t="n"/>
      <c r="BL31" s="151" t="n"/>
      <c r="BM31" s="151" t="n"/>
      <c r="BN31" s="151" t="n"/>
      <c r="BO31" s="151" t="n"/>
      <c r="BP31" s="151" t="n"/>
      <c r="BQ31" s="150" t="n"/>
      <c r="BR31" s="150" t="n"/>
      <c r="BS31" s="150" t="n"/>
      <c r="BT31" s="150" t="n"/>
      <c r="BU31" s="150" t="n"/>
      <c r="BV31" s="150" t="n"/>
      <c r="BW31" s="150" t="n"/>
      <c r="BX31" s="150" t="n"/>
      <c r="BY31" s="99" t="n"/>
    </row>
    <row r="32" ht="12" customHeight="1" s="92">
      <c r="A32" s="103" t="n"/>
      <c r="B32" s="123" t="n"/>
      <c r="C32" s="123" t="n"/>
      <c r="D32" s="123" t="n"/>
      <c r="E32" s="123" t="n"/>
      <c r="F32" s="123" t="n"/>
      <c r="G32" s="123" t="n"/>
      <c r="H32" s="123" t="n"/>
      <c r="I32" s="123" t="n"/>
      <c r="J32" s="123" t="n"/>
      <c r="K32" s="123" t="n"/>
      <c r="L32" s="123" t="n"/>
      <c r="M32" s="123" t="n"/>
      <c r="N32" s="152" t="n"/>
      <c r="O32" s="152" t="n"/>
      <c r="P32" s="152" t="n"/>
      <c r="Q32" s="152" t="n"/>
      <c r="R32" s="152" t="n"/>
      <c r="S32" s="152" t="n"/>
      <c r="T32" s="152" t="n"/>
      <c r="U32" s="152" t="n"/>
      <c r="V32" s="152" t="n"/>
      <c r="W32" s="152" t="n"/>
      <c r="X32" s="152" t="n"/>
      <c r="Y32" s="152" t="n"/>
      <c r="Z32" s="150" t="n"/>
      <c r="AA32" s="150" t="n"/>
      <c r="AB32" s="150" t="n"/>
      <c r="AC32" s="150" t="n"/>
      <c r="AD32" s="150" t="n"/>
      <c r="AE32" s="150" t="n"/>
      <c r="AF32" s="150" t="n"/>
      <c r="AG32" s="150" t="n"/>
      <c r="AH32" s="150" t="n"/>
      <c r="AI32" s="150" t="n"/>
      <c r="AJ32" s="150" t="n"/>
      <c r="AK32" s="150" t="n"/>
      <c r="AL32" s="150" t="n"/>
      <c r="AM32" s="150" t="n"/>
      <c r="AN32" s="150" t="n"/>
      <c r="AO32" s="150" t="n"/>
      <c r="AP32" s="150" t="n"/>
      <c r="AQ32" s="150" t="n"/>
      <c r="AR32" s="150" t="n"/>
      <c r="AS32" s="150" t="n"/>
      <c r="AT32" s="150" t="n"/>
      <c r="AU32" s="150" t="n"/>
      <c r="AV32" s="150" t="n"/>
      <c r="AW32" s="150" t="n"/>
      <c r="AX32" s="150" t="n"/>
      <c r="AY32" s="150" t="n"/>
      <c r="AZ32" s="150" t="n"/>
      <c r="BA32" s="150" t="n"/>
      <c r="BB32" s="150" t="n"/>
      <c r="BC32" s="150" t="n"/>
      <c r="BD32" s="150" t="n"/>
      <c r="BE32" s="150" t="n"/>
      <c r="BF32" s="150" t="n"/>
      <c r="BG32" s="150" t="n"/>
      <c r="BH32" s="150" t="n"/>
      <c r="BI32" s="150" t="n"/>
      <c r="BJ32" s="150" t="n"/>
      <c r="BK32" s="150" t="n"/>
      <c r="BL32" s="150" t="n"/>
      <c r="BM32" s="150" t="n"/>
      <c r="BN32" s="150" t="n"/>
      <c r="BO32" s="150" t="n"/>
      <c r="BP32" s="150" t="n"/>
      <c r="BQ32" s="150" t="n"/>
      <c r="BR32" s="150" t="n"/>
      <c r="BS32" s="150" t="n"/>
      <c r="BT32" s="150" t="n"/>
      <c r="BU32" s="150" t="n"/>
      <c r="BV32" s="150" t="n"/>
      <c r="BW32" s="150" t="n"/>
      <c r="BX32" s="150" t="n"/>
      <c r="BY32" s="99" t="n"/>
    </row>
    <row r="33" ht="12" customHeight="1" s="92">
      <c r="A33" s="103" t="n"/>
      <c r="B33" s="123" t="n"/>
      <c r="C33" s="123" t="n"/>
      <c r="D33" s="123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53" t="n"/>
      <c r="O33" s="152" t="n"/>
      <c r="P33" s="152" t="n"/>
      <c r="Q33" s="152" t="n"/>
      <c r="R33" s="152" t="n"/>
      <c r="S33" s="152" t="n"/>
      <c r="T33" s="152" t="n"/>
      <c r="U33" s="152" t="n"/>
      <c r="V33" s="152" t="n"/>
      <c r="W33" s="152" t="n"/>
      <c r="X33" s="152" t="n"/>
      <c r="Y33" s="152" t="n"/>
      <c r="Z33" s="150" t="n"/>
      <c r="AA33" s="150" t="n"/>
      <c r="AB33" s="150" t="n"/>
      <c r="AC33" s="150" t="n"/>
      <c r="AD33" s="150" t="n"/>
      <c r="AE33" s="150" t="n"/>
      <c r="AF33" s="150" t="n"/>
      <c r="AG33" s="150" t="n"/>
      <c r="AH33" s="150" t="n"/>
      <c r="AI33" s="150" t="n"/>
      <c r="AJ33" s="150" t="n"/>
      <c r="AK33" s="150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54" t="n"/>
      <c r="AY33" s="154" t="n"/>
      <c r="AZ33" s="154" t="n"/>
      <c r="BA33" s="154" t="n"/>
      <c r="BB33" s="154" t="n"/>
      <c r="BC33" s="154" t="n"/>
      <c r="BD33" s="154" t="n"/>
      <c r="BE33" s="154" t="n"/>
      <c r="BF33" s="154" t="n"/>
      <c r="BG33" s="154" t="n"/>
      <c r="BH33" s="150" t="n"/>
      <c r="BI33" s="123" t="n"/>
      <c r="BJ33" s="123" t="n"/>
      <c r="BK33" s="123" t="n"/>
      <c r="BL33" s="123" t="n"/>
      <c r="BM33" s="123" t="n"/>
      <c r="BN33" s="154" t="n"/>
      <c r="BO33" s="154" t="n"/>
      <c r="BP33" s="154" t="n"/>
      <c r="BQ33" s="154" t="n"/>
      <c r="BR33" s="154" t="n"/>
      <c r="BS33" s="154" t="n"/>
      <c r="BT33" s="150" t="n"/>
      <c r="BU33" s="150" t="n"/>
      <c r="BV33" s="150" t="n"/>
      <c r="BW33" s="150" t="n"/>
      <c r="BX33" s="150" t="n"/>
      <c r="BY33" s="99" t="n"/>
    </row>
    <row r="34" ht="12" customHeight="1" s="92">
      <c r="A34" s="103" t="n"/>
      <c r="B34" s="123" t="n"/>
      <c r="C34" s="123" t="n"/>
      <c r="D34" s="123" t="n"/>
      <c r="E34" s="123" t="n"/>
      <c r="F34" s="123" t="n"/>
      <c r="G34" s="123" t="n"/>
      <c r="H34" s="123" t="n"/>
      <c r="I34" s="123" t="n"/>
      <c r="J34" s="123" t="n"/>
      <c r="K34" s="123" t="n"/>
      <c r="L34" s="123" t="n"/>
      <c r="M34" s="123" t="n"/>
      <c r="N34" s="152" t="n"/>
      <c r="O34" s="152" t="n"/>
      <c r="P34" s="152" t="n"/>
      <c r="Q34" s="152" t="n"/>
      <c r="R34" s="152" t="n"/>
      <c r="S34" s="152" t="n"/>
      <c r="T34" s="152" t="n"/>
      <c r="U34" s="152" t="n"/>
      <c r="V34" s="152" t="n"/>
      <c r="W34" s="152" t="n"/>
      <c r="X34" s="152" t="n"/>
      <c r="Y34" s="152" t="n"/>
      <c r="Z34" s="150" t="n"/>
      <c r="AA34" s="150" t="n"/>
      <c r="AB34" s="150" t="n"/>
      <c r="AC34" s="150" t="n"/>
      <c r="AD34" s="150" t="n"/>
      <c r="AE34" s="150" t="n"/>
      <c r="AF34" s="150" t="n"/>
      <c r="AG34" s="150" t="n"/>
      <c r="AH34" s="150" t="n"/>
      <c r="AI34" s="150" t="n"/>
      <c r="AJ34" s="150" t="n"/>
      <c r="AK34" s="150" t="n"/>
      <c r="AL34" s="123" t="n"/>
      <c r="AM34" s="123" t="n"/>
      <c r="AN34" s="123" t="n"/>
      <c r="AO34" s="123" t="n"/>
      <c r="AP34" s="123" t="n"/>
      <c r="AQ34" s="123" t="n"/>
      <c r="AR34" s="123" t="n"/>
      <c r="AS34" s="123" t="n"/>
      <c r="AT34" s="123" t="n"/>
      <c r="AU34" s="123" t="n"/>
      <c r="AV34" s="123" t="n"/>
      <c r="AW34" s="123" t="n"/>
      <c r="AX34" s="154" t="n"/>
      <c r="AY34" s="154" t="n"/>
      <c r="AZ34" s="154" t="n"/>
      <c r="BA34" s="154" t="n"/>
      <c r="BB34" s="154" t="n"/>
      <c r="BC34" s="154" t="n"/>
      <c r="BD34" s="154" t="n"/>
      <c r="BE34" s="154" t="n"/>
      <c r="BF34" s="154" t="n"/>
      <c r="BG34" s="154" t="n"/>
      <c r="BH34" s="150" t="n"/>
      <c r="BI34" s="123" t="n"/>
      <c r="BJ34" s="123" t="n"/>
      <c r="BK34" s="123" t="n"/>
      <c r="BL34" s="123" t="n"/>
      <c r="BM34" s="123" t="n"/>
      <c r="BN34" s="154" t="n"/>
      <c r="BO34" s="154" t="n"/>
      <c r="BP34" s="154" t="n"/>
      <c r="BQ34" s="154" t="n"/>
      <c r="BR34" s="154" t="n"/>
      <c r="BS34" s="154" t="n"/>
      <c r="BT34" s="150" t="n"/>
      <c r="BU34" s="150" t="n"/>
      <c r="BV34" s="150" t="n"/>
      <c r="BW34" s="150" t="n"/>
      <c r="BX34" s="150" t="n"/>
      <c r="BY34" s="99" t="n"/>
    </row>
    <row r="35" ht="12" customHeight="1" s="92">
      <c r="A35" s="103" t="n"/>
      <c r="B35" s="123" t="n"/>
      <c r="C35" s="123" t="n"/>
      <c r="D35" s="123" t="n"/>
      <c r="E35" s="123" t="n"/>
      <c r="F35" s="123" t="n"/>
      <c r="G35" s="123" t="n"/>
      <c r="H35" s="123" t="n"/>
      <c r="I35" s="123" t="n"/>
      <c r="J35" s="123" t="n"/>
      <c r="K35" s="123" t="n"/>
      <c r="L35" s="123" t="n"/>
      <c r="M35" s="123" t="n"/>
      <c r="N35" s="155" t="n"/>
      <c r="O35" s="155" t="n"/>
      <c r="P35" s="155" t="n"/>
      <c r="Q35" s="155" t="n"/>
      <c r="R35" s="155" t="n"/>
      <c r="S35" s="123" t="n"/>
      <c r="T35" s="123" t="n"/>
      <c r="U35" s="123" t="n"/>
      <c r="V35" s="123" t="n"/>
      <c r="W35" s="123" t="n"/>
      <c r="X35" s="123" t="n"/>
      <c r="Y35" s="150" t="n"/>
      <c r="Z35" s="150" t="n"/>
      <c r="AA35" s="150" t="n"/>
      <c r="AB35" s="150" t="n"/>
      <c r="AC35" s="150" t="n"/>
      <c r="AD35" s="150" t="n"/>
      <c r="AE35" s="150" t="n"/>
      <c r="AF35" s="150" t="n"/>
      <c r="AG35" s="150" t="n"/>
      <c r="AH35" s="150" t="n"/>
      <c r="AI35" s="150" t="n"/>
      <c r="AJ35" s="150" t="n"/>
      <c r="AK35" s="150" t="n"/>
      <c r="AL35" s="150" t="n"/>
      <c r="AM35" s="150" t="n"/>
      <c r="AN35" s="150" t="n"/>
      <c r="AO35" s="150" t="n"/>
      <c r="AP35" s="150" t="n"/>
      <c r="AQ35" s="150" t="n"/>
      <c r="AR35" s="150" t="n"/>
      <c r="AS35" s="150" t="n"/>
      <c r="AT35" s="150" t="n"/>
      <c r="AU35" s="150" t="n"/>
      <c r="AV35" s="150" t="n"/>
      <c r="AW35" s="150" t="n"/>
      <c r="AX35" s="150" t="n"/>
      <c r="AY35" s="150" t="n"/>
      <c r="AZ35" s="150" t="n"/>
      <c r="BA35" s="150" t="n"/>
      <c r="BB35" s="150" t="n"/>
      <c r="BC35" s="150" t="n"/>
      <c r="BD35" s="150" t="n"/>
      <c r="BE35" s="150" t="n"/>
      <c r="BF35" s="150" t="n"/>
      <c r="BG35" s="150" t="n"/>
      <c r="BH35" s="150" t="n"/>
      <c r="BI35" s="150" t="n"/>
      <c r="BJ35" s="150" t="n"/>
      <c r="BK35" s="150" t="n"/>
      <c r="BL35" s="150" t="n"/>
      <c r="BM35" s="150" t="n"/>
      <c r="BN35" s="150" t="n"/>
      <c r="BO35" s="150" t="n"/>
      <c r="BP35" s="150" t="n"/>
      <c r="BQ35" s="150" t="n"/>
      <c r="BR35" s="150" t="n"/>
      <c r="BS35" s="150" t="n"/>
      <c r="BT35" s="150" t="n"/>
      <c r="BU35" s="150" t="n"/>
      <c r="BV35" s="150" t="n"/>
      <c r="BW35" s="150" t="n"/>
      <c r="BX35" s="150" t="n"/>
      <c r="BY35" s="99" t="n"/>
    </row>
    <row r="36" ht="12" customHeight="1" s="92">
      <c r="A36" s="103" t="n"/>
      <c r="B36" s="123" t="n"/>
      <c r="C36" s="123" t="n"/>
      <c r="D36" s="123" t="n"/>
      <c r="E36" s="123" t="n"/>
      <c r="F36" s="123" t="n"/>
      <c r="G36" s="123" t="n"/>
      <c r="H36" s="123" t="n"/>
      <c r="I36" s="123" t="n"/>
      <c r="J36" s="123" t="n"/>
      <c r="K36" s="123" t="n"/>
      <c r="L36" s="123" t="n"/>
      <c r="M36" s="123" t="n"/>
      <c r="N36" s="155" t="n"/>
      <c r="O36" s="155" t="n"/>
      <c r="P36" s="155" t="n"/>
      <c r="Q36" s="155" t="n"/>
      <c r="R36" s="155" t="n"/>
      <c r="S36" s="123" t="n"/>
      <c r="T36" s="123" t="n"/>
      <c r="U36" s="123" t="n"/>
      <c r="V36" s="123" t="n"/>
      <c r="W36" s="123" t="n"/>
      <c r="X36" s="123" t="n"/>
      <c r="Y36" s="150" t="n"/>
      <c r="Z36" s="150" t="n"/>
      <c r="AA36" s="150" t="n"/>
      <c r="AB36" s="150" t="n"/>
      <c r="AC36" s="150" t="n"/>
      <c r="AD36" s="150" t="n"/>
      <c r="AE36" s="150" t="n"/>
      <c r="AF36" s="150" t="n"/>
      <c r="AG36" s="150" t="n"/>
      <c r="AH36" s="150" t="n"/>
      <c r="AI36" s="150" t="n"/>
      <c r="AJ36" s="150" t="n"/>
      <c r="AK36" s="150" t="n"/>
      <c r="AL36" s="150" t="n"/>
      <c r="AM36" s="150" t="n"/>
      <c r="AN36" s="150" t="n"/>
      <c r="AO36" s="150" t="n"/>
      <c r="AP36" s="150" t="n"/>
      <c r="AQ36" s="150" t="n"/>
      <c r="AR36" s="150" t="n"/>
      <c r="AS36" s="150" t="n"/>
      <c r="AT36" s="150" t="n"/>
      <c r="AU36" s="150" t="n"/>
      <c r="AV36" s="150" t="n"/>
      <c r="AW36" s="150" t="n"/>
      <c r="AX36" s="150" t="n"/>
      <c r="AY36" s="150" t="n"/>
      <c r="AZ36" s="150" t="n"/>
      <c r="BA36" s="150" t="n"/>
      <c r="BB36" s="150" t="n"/>
      <c r="BC36" s="150" t="n"/>
      <c r="BD36" s="150" t="n"/>
      <c r="BE36" s="150" t="n"/>
      <c r="BF36" s="150" t="n"/>
      <c r="BG36" s="150" t="n"/>
      <c r="BH36" s="150" t="n"/>
      <c r="BI36" s="150" t="n"/>
      <c r="BJ36" s="150" t="n"/>
      <c r="BK36" s="150" t="n"/>
      <c r="BL36" s="150" t="n"/>
      <c r="BM36" s="150" t="n"/>
      <c r="BN36" s="150" t="n"/>
      <c r="BO36" s="150" t="n"/>
      <c r="BP36" s="150" t="n"/>
      <c r="BQ36" s="150" t="n"/>
      <c r="BR36" s="150" t="n"/>
      <c r="BS36" s="150" t="n"/>
      <c r="BT36" s="150" t="n"/>
      <c r="BU36" s="150" t="n"/>
      <c r="BV36" s="150" t="n"/>
      <c r="BW36" s="150" t="n"/>
      <c r="BX36" s="150" t="n"/>
      <c r="BY36" s="99" t="n"/>
    </row>
    <row r="37" ht="12" customHeight="1" s="92" thickBot="1">
      <c r="A37" s="105" t="n"/>
      <c r="B37" s="108" t="n"/>
      <c r="C37" s="108" t="n"/>
      <c r="D37" s="108" t="n"/>
      <c r="E37" s="108" t="n"/>
      <c r="F37" s="108" t="n"/>
      <c r="G37" s="108" t="n"/>
      <c r="H37" s="108" t="n"/>
      <c r="I37" s="108" t="n"/>
      <c r="J37" s="108" t="n"/>
      <c r="K37" s="108" t="n"/>
      <c r="L37" s="108" t="n"/>
      <c r="M37" s="108" t="n"/>
      <c r="N37" s="108" t="n"/>
      <c r="O37" s="108" t="n"/>
      <c r="P37" s="108" t="n"/>
      <c r="Q37" s="108" t="n"/>
      <c r="R37" s="108" t="n"/>
      <c r="S37" s="108" t="n"/>
      <c r="T37" s="108" t="n"/>
      <c r="U37" s="108" t="n"/>
      <c r="V37" s="108" t="n"/>
      <c r="W37" s="108" t="n"/>
      <c r="X37" s="108" t="n"/>
      <c r="Y37" s="108" t="n"/>
      <c r="Z37" s="108" t="n"/>
      <c r="AA37" s="108" t="n"/>
      <c r="AB37" s="108" t="n"/>
      <c r="AC37" s="108" t="n"/>
      <c r="AD37" s="108" t="n"/>
      <c r="AE37" s="108" t="n"/>
      <c r="AF37" s="108" t="n"/>
      <c r="AG37" s="108" t="n"/>
      <c r="AH37" s="108" t="n"/>
      <c r="AI37" s="108" t="n"/>
      <c r="AJ37" s="108" t="n"/>
      <c r="AK37" s="108" t="n"/>
      <c r="AL37" s="108" t="n"/>
      <c r="AM37" s="108" t="n"/>
      <c r="AN37" s="108" t="n"/>
      <c r="AO37" s="108" t="n"/>
      <c r="AP37" s="108" t="n"/>
      <c r="AQ37" s="108" t="n"/>
      <c r="AR37" s="108" t="n"/>
      <c r="AS37" s="108" t="n"/>
      <c r="AT37" s="108" t="n"/>
      <c r="AU37" s="108" t="n"/>
      <c r="AV37" s="108" t="n"/>
      <c r="AW37" s="108" t="n"/>
      <c r="AX37" s="108" t="n"/>
      <c r="AY37" s="108" t="n"/>
      <c r="AZ37" s="108" t="n"/>
      <c r="BA37" s="108" t="n"/>
      <c r="BB37" s="108" t="n"/>
      <c r="BC37" s="108" t="n"/>
      <c r="BD37" s="108" t="n"/>
      <c r="BE37" s="108" t="n"/>
      <c r="BF37" s="108" t="n"/>
      <c r="BG37" s="108" t="n"/>
      <c r="BH37" s="108" t="n"/>
      <c r="BI37" s="108" t="n"/>
      <c r="BJ37" s="108" t="n"/>
      <c r="BK37" s="108" t="n"/>
      <c r="BL37" s="108" t="n"/>
      <c r="BM37" s="108" t="n"/>
      <c r="BN37" s="108" t="n"/>
      <c r="BO37" s="108" t="n"/>
      <c r="BP37" s="108" t="n"/>
      <c r="BQ37" s="108" t="n"/>
      <c r="BR37" s="108" t="n"/>
      <c r="BS37" s="108" t="n"/>
      <c r="BT37" s="108" t="n"/>
      <c r="BU37" s="108" t="n"/>
      <c r="BV37" s="108" t="n"/>
      <c r="BW37" s="108" t="n"/>
      <c r="BX37" s="108" t="n"/>
      <c r="BY37" s="109" t="n"/>
    </row>
    <row r="38" ht="12" customHeight="1" s="92" thickTop="1">
      <c r="A38" s="322" t="inlineStr">
        <is>
          <t>Survey No</t>
        </is>
      </c>
      <c r="B38" s="269" t="n"/>
      <c r="C38" s="269" t="n"/>
      <c r="D38" s="269" t="n"/>
      <c r="E38" s="269" t="n"/>
      <c r="F38" s="269" t="n"/>
      <c r="G38" s="269" t="n"/>
      <c r="H38" s="269" t="n"/>
      <c r="I38" s="269" t="n"/>
      <c r="J38" s="270" t="n"/>
      <c r="K38" s="323" t="n"/>
      <c r="L38" s="269" t="n"/>
      <c r="M38" s="269" t="n"/>
      <c r="N38" s="269" t="n"/>
      <c r="O38" s="269" t="n"/>
      <c r="P38" s="269" t="n"/>
      <c r="Q38" s="269" t="n"/>
      <c r="R38" s="269" t="n"/>
      <c r="S38" s="269" t="n"/>
      <c r="T38" s="269" t="n"/>
      <c r="U38" s="269" t="n"/>
      <c r="V38" s="269" t="n"/>
      <c r="W38" s="269" t="n"/>
      <c r="X38" s="269" t="n"/>
      <c r="Y38" s="267" t="n"/>
      <c r="Z38" s="110" t="n"/>
      <c r="AA38" s="110" t="n"/>
      <c r="AB38" s="110" t="n"/>
      <c r="AC38" s="110" t="n"/>
      <c r="AD38" s="110" t="n"/>
      <c r="AE38" s="110" t="n"/>
      <c r="AF38" s="110" t="n"/>
      <c r="AG38" s="110" t="n"/>
      <c r="AH38" s="110" t="n"/>
      <c r="AI38" s="110" t="n"/>
      <c r="AJ38" s="110" t="n"/>
      <c r="AK38" s="110" t="n"/>
      <c r="AL38" s="110" t="n"/>
      <c r="AM38" s="110" t="n"/>
      <c r="AN38" s="110" t="n"/>
      <c r="AO38" s="110" t="n"/>
      <c r="AP38" s="110" t="n"/>
      <c r="AQ38" s="110" t="n"/>
      <c r="AR38" s="110" t="n"/>
      <c r="AS38" s="110" t="n"/>
      <c r="AT38" s="110" t="n"/>
      <c r="AU38" s="110" t="n"/>
      <c r="AV38" s="110" t="n"/>
      <c r="AW38" s="110" t="n"/>
      <c r="AX38" s="110" t="n"/>
      <c r="AY38" s="110" t="n"/>
      <c r="AZ38" s="110" t="n"/>
      <c r="BA38" s="110" t="n"/>
      <c r="BB38" s="118" t="n"/>
      <c r="BC38" s="119" t="n"/>
      <c r="BD38" s="110" t="n"/>
      <c r="BE38" s="110" t="n"/>
      <c r="BF38" s="110" t="n"/>
      <c r="BG38" s="110" t="n"/>
      <c r="BH38" s="110" t="n"/>
      <c r="BI38" s="110" t="n"/>
      <c r="BJ38" s="110" t="n"/>
      <c r="BK38" s="110" t="n"/>
      <c r="BL38" s="110" t="n"/>
      <c r="BM38" s="110" t="n"/>
      <c r="BN38" s="110" t="n"/>
      <c r="BO38" s="110" t="n"/>
      <c r="BP38" s="110" t="n"/>
      <c r="BQ38" s="110" t="n"/>
      <c r="BR38" s="110" t="n"/>
      <c r="BS38" s="110" t="n"/>
      <c r="BT38" s="110" t="n"/>
      <c r="BU38" s="110" t="n"/>
      <c r="BV38" s="110" t="n"/>
      <c r="BW38" s="110" t="n"/>
      <c r="BX38" s="110" t="n"/>
      <c r="BY38" s="112" t="n"/>
    </row>
    <row r="39" ht="12" customHeight="1" s="92">
      <c r="A39" s="324" t="inlineStr">
        <is>
          <t>Date</t>
        </is>
      </c>
      <c r="B39" s="308" t="n"/>
      <c r="C39" s="308" t="n"/>
      <c r="D39" s="308" t="n"/>
      <c r="E39" s="308" t="n"/>
      <c r="F39" s="308" t="n"/>
      <c r="G39" s="308" t="n"/>
      <c r="H39" s="308" t="n"/>
      <c r="I39" s="308" t="n"/>
      <c r="J39" s="295" t="n"/>
      <c r="K39" s="325" t="n"/>
      <c r="L39" s="308" t="n"/>
      <c r="M39" s="308" t="n"/>
      <c r="N39" s="308" t="n"/>
      <c r="O39" s="308" t="n"/>
      <c r="P39" s="308" t="n"/>
      <c r="Q39" s="308" t="n"/>
      <c r="R39" s="308" t="n"/>
      <c r="S39" s="308" t="n"/>
      <c r="T39" s="308" t="n"/>
      <c r="U39" s="308" t="n"/>
      <c r="V39" s="308" t="n"/>
      <c r="W39" s="308" t="n"/>
      <c r="X39" s="308" t="n"/>
      <c r="Y39" s="273" t="n"/>
      <c r="Z39" s="150" t="n"/>
      <c r="AA39" s="111" t="n"/>
      <c r="AB39" s="111" t="n"/>
      <c r="AC39" s="111" t="n"/>
      <c r="AD39" s="111" t="n"/>
      <c r="AE39" s="111" t="n"/>
      <c r="AF39" s="111" t="n"/>
      <c r="AG39" s="111" t="n"/>
      <c r="AH39" s="150" t="n"/>
      <c r="AI39" s="150" t="n"/>
      <c r="AJ39" s="150" t="n"/>
      <c r="AK39" s="150" t="n"/>
      <c r="AL39" s="150" t="n"/>
      <c r="AM39" s="150" t="n"/>
      <c r="AN39" s="150" t="n"/>
      <c r="AO39" s="150" t="n"/>
      <c r="AP39" s="150" t="n"/>
      <c r="AQ39" s="150" t="n"/>
      <c r="AR39" s="150" t="n"/>
      <c r="AS39" s="150" t="n"/>
      <c r="AT39" s="150" t="n"/>
      <c r="AU39" s="150" t="n"/>
      <c r="AV39" s="150" t="n"/>
      <c r="AW39" s="150" t="n"/>
      <c r="AX39" s="150" t="n"/>
      <c r="AY39" s="150" t="n"/>
      <c r="AZ39" s="150" t="n"/>
      <c r="BA39" s="150" t="n"/>
      <c r="BB39" s="150" t="n"/>
      <c r="BC39" s="150" t="n"/>
      <c r="BD39" s="150" t="n"/>
      <c r="BE39" s="150" t="n"/>
      <c r="BF39" s="150" t="n"/>
      <c r="BG39" s="111" t="n"/>
      <c r="BH39" s="111" t="n"/>
      <c r="BI39" s="111" t="n"/>
      <c r="BJ39" s="111" t="n"/>
      <c r="BK39" s="111" t="n"/>
      <c r="BL39" s="111" t="n"/>
      <c r="BM39" s="111" t="n"/>
      <c r="BN39" s="111" t="n"/>
      <c r="BO39" s="111" t="n"/>
      <c r="BP39" s="111" t="n"/>
      <c r="BQ39" s="111" t="n"/>
      <c r="BR39" s="111" t="n"/>
      <c r="BS39" s="111" t="n"/>
      <c r="BT39" s="111" t="n"/>
      <c r="BU39" s="111" t="n"/>
      <c r="BV39" s="111" t="n"/>
      <c r="BW39" s="111" t="n"/>
      <c r="BX39" s="111" t="n"/>
      <c r="BY39" s="113" t="n"/>
    </row>
    <row r="40" ht="12" customHeight="1" s="92">
      <c r="A40" s="324" t="inlineStr">
        <is>
          <t>Survey Tech</t>
        </is>
      </c>
      <c r="B40" s="308" t="n"/>
      <c r="C40" s="308" t="n"/>
      <c r="D40" s="308" t="n"/>
      <c r="E40" s="308" t="n"/>
      <c r="F40" s="308" t="n"/>
      <c r="G40" s="308" t="n"/>
      <c r="H40" s="308" t="n"/>
      <c r="I40" s="308" t="n"/>
      <c r="J40" s="295" t="n"/>
      <c r="K40" s="326" t="n"/>
      <c r="L40" s="308" t="n"/>
      <c r="M40" s="308" t="n"/>
      <c r="N40" s="308" t="n"/>
      <c r="O40" s="308" t="n"/>
      <c r="P40" s="308" t="n"/>
      <c r="Q40" s="308" t="n"/>
      <c r="R40" s="308" t="n"/>
      <c r="S40" s="308" t="n"/>
      <c r="T40" s="308" t="n"/>
      <c r="U40" s="308" t="n"/>
      <c r="V40" s="308" t="n"/>
      <c r="W40" s="308" t="n"/>
      <c r="X40" s="308" t="n"/>
      <c r="Y40" s="273" t="n"/>
      <c r="Z40" s="150" t="n"/>
      <c r="AA40" s="111" t="n"/>
      <c r="AB40" s="111" t="n"/>
      <c r="AC40" s="111" t="n"/>
      <c r="AD40" s="111" t="n"/>
      <c r="AE40" s="111" t="n"/>
      <c r="AF40" s="111" t="n"/>
      <c r="AG40" s="111" t="n"/>
      <c r="AH40" s="150" t="n"/>
      <c r="AI40" s="150" t="n"/>
      <c r="AJ40" s="150" t="n"/>
      <c r="AK40" s="150" t="n"/>
      <c r="AL40" s="150" t="n"/>
      <c r="AM40" s="150" t="n"/>
      <c r="AN40" s="150" t="n"/>
      <c r="AO40" s="150" t="n"/>
      <c r="AP40" s="150" t="n"/>
      <c r="AQ40" s="150" t="n"/>
      <c r="AR40" s="150" t="n"/>
      <c r="AS40" s="150" t="n"/>
      <c r="AT40" s="150" t="n"/>
      <c r="AU40" s="150" t="n"/>
      <c r="AV40" s="150" t="n"/>
      <c r="AW40" s="150" t="n"/>
      <c r="AX40" s="150" t="n"/>
      <c r="AY40" s="150" t="n"/>
      <c r="AZ40" s="150" t="n"/>
      <c r="BA40" s="150" t="n"/>
      <c r="BB40" s="150" t="n"/>
      <c r="BC40" s="150" t="n"/>
      <c r="BD40" s="150" t="n"/>
      <c r="BE40" s="150" t="n"/>
      <c r="BF40" s="150" t="n"/>
      <c r="BG40" s="115" t="n"/>
      <c r="BH40" s="115" t="n"/>
      <c r="BI40" s="115" t="n"/>
      <c r="BJ40" s="115" t="n"/>
      <c r="BK40" s="115" t="n"/>
      <c r="BL40" s="115" t="n"/>
      <c r="BM40" s="115" t="n"/>
      <c r="BN40" s="115" t="n"/>
      <c r="BO40" s="115" t="n"/>
      <c r="BP40" s="111" t="n"/>
      <c r="BQ40" s="111" t="n"/>
      <c r="BR40" s="111" t="n"/>
      <c r="BS40" s="111" t="n"/>
      <c r="BT40" s="111" t="n"/>
      <c r="BU40" s="111" t="n"/>
      <c r="BV40" s="111" t="n"/>
      <c r="BW40" s="111" t="n"/>
      <c r="BX40" s="111" t="n"/>
      <c r="BY40" s="113" t="n"/>
      <c r="BZ40" s="150" t="n"/>
      <c r="CA40" s="150" t="n"/>
      <c r="CB40" s="150" t="n"/>
      <c r="CC40" s="150" t="n"/>
      <c r="CD40" s="150" t="n"/>
      <c r="CE40" s="150" t="n"/>
      <c r="CF40" s="150" t="n"/>
      <c r="CG40" s="150" t="n"/>
      <c r="CH40" s="150" t="n"/>
      <c r="CI40" s="150" t="n"/>
      <c r="CJ40" s="150" t="n"/>
      <c r="CK40" s="150" t="n"/>
      <c r="CL40" s="150" t="n"/>
      <c r="CM40" s="150" t="n"/>
      <c r="CN40" s="150" t="n"/>
      <c r="CO40" s="150" t="n"/>
      <c r="CP40" s="150" t="n"/>
      <c r="CQ40" s="150" t="n"/>
      <c r="CR40" s="150" t="n"/>
      <c r="CS40" s="150" t="n"/>
      <c r="CT40" s="150" t="n"/>
      <c r="CU40" s="150" t="n"/>
      <c r="CV40" s="150" t="n"/>
    </row>
    <row r="41" ht="12" customHeight="1" s="92">
      <c r="A41" s="324" t="inlineStr">
        <is>
          <t>Count Room Tech</t>
        </is>
      </c>
      <c r="B41" s="308" t="n"/>
      <c r="C41" s="308" t="n"/>
      <c r="D41" s="308" t="n"/>
      <c r="E41" s="308" t="n"/>
      <c r="F41" s="308" t="n"/>
      <c r="G41" s="308" t="n"/>
      <c r="H41" s="308" t="n"/>
      <c r="I41" s="308" t="n"/>
      <c r="J41" s="295" t="n"/>
      <c r="K41" s="326" t="n"/>
      <c r="L41" s="308" t="n"/>
      <c r="M41" s="308" t="n"/>
      <c r="N41" s="308" t="n"/>
      <c r="O41" s="308" t="n"/>
      <c r="P41" s="308" t="n"/>
      <c r="Q41" s="308" t="n"/>
      <c r="R41" s="308" t="n"/>
      <c r="S41" s="308" t="n"/>
      <c r="T41" s="308" t="n"/>
      <c r="U41" s="308" t="n"/>
      <c r="V41" s="308" t="n"/>
      <c r="W41" s="308" t="n"/>
      <c r="X41" s="308" t="n"/>
      <c r="Y41" s="273" t="n"/>
      <c r="Z41" s="150" t="n"/>
      <c r="AA41" s="111" t="n"/>
      <c r="AB41" s="111" t="n"/>
      <c r="AC41" s="111" t="n"/>
      <c r="AD41" s="111" t="n"/>
      <c r="AE41" s="111" t="n"/>
      <c r="AF41" s="111" t="n"/>
      <c r="AG41" s="111" t="n"/>
      <c r="AH41" s="150" t="n"/>
      <c r="AI41" s="150" t="n"/>
      <c r="AJ41" s="150" t="n"/>
      <c r="AK41" s="150" t="n"/>
      <c r="AL41" s="150" t="n"/>
      <c r="AM41" s="150" t="n"/>
      <c r="AN41" s="150" t="n"/>
      <c r="AO41" s="150" t="n"/>
      <c r="AP41" s="150" t="n"/>
      <c r="AQ41" s="150" t="n"/>
      <c r="AR41" s="150" t="n"/>
      <c r="AS41" s="150" t="n"/>
      <c r="AT41" s="150" t="n"/>
      <c r="AU41" s="150" t="n"/>
      <c r="AV41" s="150" t="n"/>
      <c r="AW41" s="150" t="n"/>
      <c r="AX41" s="150" t="n"/>
      <c r="AY41" s="150" t="n"/>
      <c r="AZ41" s="150" t="n"/>
      <c r="BA41" s="150" t="n"/>
      <c r="BB41" s="150" t="n"/>
      <c r="BC41" s="150" t="n"/>
      <c r="BD41" s="150" t="n"/>
      <c r="BE41" s="150" t="n"/>
      <c r="BF41" s="150" t="n"/>
      <c r="BG41" s="115" t="n"/>
      <c r="BH41" s="115" t="n"/>
      <c r="BI41" s="115" t="n"/>
      <c r="BJ41" s="115" t="n"/>
      <c r="BK41" s="115" t="n"/>
      <c r="BL41" s="115" t="n"/>
      <c r="BM41" s="115" t="n"/>
      <c r="BN41" s="115" t="n"/>
      <c r="BO41" s="115" t="n"/>
      <c r="BP41" s="111" t="n"/>
      <c r="BQ41" s="111" t="n"/>
      <c r="BR41" s="111" t="n"/>
      <c r="BS41" s="111" t="n"/>
      <c r="BT41" s="111" t="n"/>
      <c r="BU41" s="111" t="n"/>
      <c r="BV41" s="111" t="n"/>
      <c r="BW41" s="111" t="n"/>
      <c r="BX41" s="111" t="n"/>
      <c r="BY41" s="113" t="n"/>
      <c r="BZ41" s="150" t="n"/>
      <c r="CA41" s="150" t="n"/>
      <c r="CB41" s="150" t="n"/>
      <c r="CC41" s="150" t="n"/>
      <c r="CD41" s="150" t="n"/>
      <c r="CE41" s="150" t="n"/>
      <c r="CF41" s="150" t="n"/>
      <c r="CG41" s="150" t="n"/>
      <c r="CH41" s="150" t="n"/>
      <c r="CI41" s="150" t="n"/>
      <c r="CJ41" s="150" t="n"/>
      <c r="CK41" s="150" t="n"/>
      <c r="CL41" s="150" t="n"/>
      <c r="CM41" s="150" t="n"/>
      <c r="CN41" s="150" t="n"/>
      <c r="CO41" s="150" t="n"/>
      <c r="CP41" s="150" t="n"/>
      <c r="CQ41" s="150" t="n"/>
      <c r="CR41" s="150" t="n"/>
      <c r="CS41" s="150" t="n"/>
      <c r="CT41" s="150" t="n"/>
      <c r="CU41" s="150" t="n"/>
      <c r="CV41" s="150" t="n"/>
    </row>
    <row r="42" ht="12" customHeight="1" s="92">
      <c r="A42" s="324" t="inlineStr">
        <is>
          <t>Date Counted</t>
        </is>
      </c>
      <c r="B42" s="308" t="n"/>
      <c r="C42" s="308" t="n"/>
      <c r="D42" s="308" t="n"/>
      <c r="E42" s="308" t="n"/>
      <c r="F42" s="308" t="n"/>
      <c r="G42" s="308" t="n"/>
      <c r="H42" s="308" t="n"/>
      <c r="I42" s="308" t="n"/>
      <c r="J42" s="295" t="n"/>
      <c r="K42" s="325" t="n"/>
      <c r="L42" s="308" t="n"/>
      <c r="M42" s="308" t="n"/>
      <c r="N42" s="308" t="n"/>
      <c r="O42" s="308" t="n"/>
      <c r="P42" s="308" t="n"/>
      <c r="Q42" s="308" t="n"/>
      <c r="R42" s="308" t="n"/>
      <c r="S42" s="308" t="n"/>
      <c r="T42" s="308" t="n"/>
      <c r="U42" s="308" t="n"/>
      <c r="V42" s="308" t="n"/>
      <c r="W42" s="308" t="n"/>
      <c r="X42" s="308" t="n"/>
      <c r="Y42" s="273" t="n"/>
      <c r="Z42" s="150" t="n"/>
      <c r="AA42" s="114" t="n"/>
      <c r="AB42" s="114" t="n"/>
      <c r="AC42" s="114" t="n"/>
      <c r="AD42" s="114" t="n"/>
      <c r="AE42" s="114" t="n"/>
      <c r="AF42" s="114" t="n"/>
      <c r="AG42" s="114" t="n"/>
      <c r="AH42" s="150" t="n"/>
      <c r="AI42" s="150" t="n"/>
      <c r="AJ42" s="150" t="n"/>
      <c r="AK42" s="150" t="n"/>
      <c r="AL42" s="150" t="n"/>
      <c r="AM42" s="150" t="n"/>
      <c r="AN42" s="150" t="n"/>
      <c r="AO42" s="150" t="n"/>
      <c r="AP42" s="150" t="n"/>
      <c r="AQ42" s="150" t="n"/>
      <c r="AR42" s="150" t="n"/>
      <c r="AS42" s="150" t="n"/>
      <c r="AT42" s="150" t="n"/>
      <c r="AU42" s="150" t="n"/>
      <c r="AV42" s="150" t="n"/>
      <c r="AW42" s="150" t="n"/>
      <c r="AX42" s="150" t="n"/>
      <c r="AY42" s="150" t="n"/>
      <c r="AZ42" s="150" t="n"/>
      <c r="BA42" s="150" t="n"/>
      <c r="BB42" s="150" t="n"/>
      <c r="BC42" s="150" t="n"/>
      <c r="BD42" s="150" t="n"/>
      <c r="BE42" s="150" t="n"/>
      <c r="BF42" s="150" t="n"/>
      <c r="BG42" s="116" t="n"/>
      <c r="BH42" s="116" t="n"/>
      <c r="BI42" s="116" t="n"/>
      <c r="BJ42" s="116" t="n"/>
      <c r="BK42" s="116" t="n"/>
      <c r="BL42" s="116" t="n"/>
      <c r="BM42" s="116" t="n"/>
      <c r="BN42" s="116" t="n"/>
      <c r="BO42" s="116" t="n"/>
      <c r="BP42" s="116" t="n"/>
      <c r="BQ42" s="116" t="n"/>
      <c r="BR42" s="116" t="n"/>
      <c r="BS42" s="116" t="n"/>
      <c r="BT42" s="116" t="n"/>
      <c r="BU42" s="116" t="n"/>
      <c r="BV42" s="116" t="n"/>
      <c r="BW42" s="116" t="n"/>
      <c r="BX42" s="116" t="n"/>
      <c r="BY42" s="113" t="n"/>
      <c r="BZ42" s="150" t="n"/>
      <c r="CA42" s="150" t="n"/>
      <c r="CB42" s="150" t="n"/>
      <c r="CC42" s="150" t="n"/>
      <c r="CD42" s="150" t="n"/>
      <c r="CE42" s="150" t="n"/>
      <c r="CF42" s="150" t="n"/>
      <c r="CG42" s="150" t="n"/>
      <c r="CH42" s="150" t="n"/>
      <c r="CI42" s="150" t="n"/>
      <c r="CJ42" s="150" t="n"/>
      <c r="CK42" s="150" t="n"/>
      <c r="CL42" s="150" t="n"/>
      <c r="CM42" s="150" t="n"/>
      <c r="CN42" s="150" t="n"/>
      <c r="CO42" s="150" t="n"/>
      <c r="CP42" s="150" t="n"/>
      <c r="CQ42" s="150" t="n"/>
      <c r="CR42" s="150" t="n"/>
      <c r="CS42" s="150" t="n"/>
      <c r="CT42" s="150" t="n"/>
      <c r="CU42" s="150" t="n"/>
      <c r="CV42" s="150" t="n"/>
    </row>
    <row r="43" ht="12" customHeight="1" s="92">
      <c r="A43" s="324" t="inlineStr">
        <is>
          <t>Survey Type</t>
        </is>
      </c>
      <c r="B43" s="308" t="n"/>
      <c r="C43" s="308" t="n"/>
      <c r="D43" s="308" t="n"/>
      <c r="E43" s="308" t="n"/>
      <c r="F43" s="308" t="n"/>
      <c r="G43" s="308" t="n"/>
      <c r="H43" s="308" t="n"/>
      <c r="I43" s="308" t="n"/>
      <c r="J43" s="295" t="n"/>
      <c r="K43" s="326" t="n"/>
      <c r="L43" s="308" t="n"/>
      <c r="M43" s="308" t="n"/>
      <c r="N43" s="308" t="n"/>
      <c r="O43" s="308" t="n"/>
      <c r="P43" s="308" t="n"/>
      <c r="Q43" s="308" t="n"/>
      <c r="R43" s="308" t="n"/>
      <c r="S43" s="308" t="n"/>
      <c r="T43" s="308" t="n"/>
      <c r="U43" s="308" t="n"/>
      <c r="V43" s="308" t="n"/>
      <c r="W43" s="308" t="n"/>
      <c r="X43" s="308" t="n"/>
      <c r="Y43" s="273" t="n"/>
      <c r="Z43" s="150" t="n"/>
      <c r="AA43" s="117" t="n"/>
      <c r="AB43" s="117" t="n"/>
      <c r="AC43" s="117" t="n"/>
      <c r="AD43" s="117" t="n"/>
      <c r="AE43" s="117" t="n"/>
      <c r="AF43" s="117" t="n"/>
      <c r="AG43" s="117" t="n"/>
      <c r="AH43" s="150" t="n"/>
      <c r="AI43" s="150" t="n"/>
      <c r="AJ43" s="150" t="n"/>
      <c r="AK43" s="150" t="n"/>
      <c r="AL43" s="150" t="n"/>
      <c r="AM43" s="150" t="n"/>
      <c r="AN43" s="150" t="n"/>
      <c r="AO43" s="150" t="n"/>
      <c r="AP43" s="150" t="n"/>
      <c r="AQ43" s="150" t="n"/>
      <c r="AR43" s="150" t="n"/>
      <c r="AS43" s="150" t="n"/>
      <c r="AT43" s="150" t="n"/>
      <c r="AU43" s="150" t="n"/>
      <c r="AV43" s="150" t="n"/>
      <c r="AW43" s="150" t="n"/>
      <c r="AX43" s="150" t="n"/>
      <c r="AY43" s="150" t="n"/>
      <c r="AZ43" s="150" t="n"/>
      <c r="BA43" s="150" t="n"/>
      <c r="BB43" s="150" t="n"/>
      <c r="BC43" s="150" t="n"/>
      <c r="BD43" s="150" t="n"/>
      <c r="BE43" s="150" t="n"/>
      <c r="BF43" s="150" t="n"/>
      <c r="BG43" s="116" t="n"/>
      <c r="BH43" s="116" t="n"/>
      <c r="BI43" s="116" t="n"/>
      <c r="BJ43" s="116" t="n"/>
      <c r="BK43" s="116" t="n"/>
      <c r="BL43" s="116" t="n"/>
      <c r="BM43" s="116" t="n"/>
      <c r="BN43" s="116" t="n"/>
      <c r="BO43" s="116" t="n"/>
      <c r="BP43" s="116" t="n"/>
      <c r="BQ43" s="116" t="n"/>
      <c r="BR43" s="116" t="n"/>
      <c r="BS43" s="116" t="n"/>
      <c r="BT43" s="116" t="n"/>
      <c r="BU43" s="116" t="n"/>
      <c r="BV43" s="116" t="n"/>
      <c r="BW43" s="116" t="n"/>
      <c r="BX43" s="116" t="n"/>
      <c r="BY43" s="113" t="n"/>
      <c r="BZ43" s="150" t="n"/>
      <c r="CA43" s="150" t="n"/>
      <c r="CB43" s="150" t="n"/>
      <c r="CC43" s="150" t="n"/>
      <c r="CD43" s="150" t="n"/>
      <c r="CE43" s="150" t="n"/>
      <c r="CF43" s="150" t="n"/>
      <c r="CG43" s="150" t="n"/>
      <c r="CH43" s="150" t="n"/>
      <c r="CI43" s="150" t="n"/>
      <c r="CJ43" s="150" t="n"/>
      <c r="CK43" s="150" t="n"/>
      <c r="CL43" s="150" t="n"/>
      <c r="CM43" s="150" t="n"/>
      <c r="CN43" s="150" t="n"/>
      <c r="CO43" s="150" t="n"/>
      <c r="CP43" s="150" t="n"/>
      <c r="CQ43" s="150" t="n"/>
      <c r="CR43" s="150" t="n"/>
      <c r="CS43" s="150" t="n"/>
      <c r="CT43" s="150" t="n"/>
      <c r="CU43" s="150" t="n"/>
      <c r="CV43" s="150" t="n"/>
    </row>
    <row r="44" ht="12" customHeight="1" s="92">
      <c r="A44" s="324" t="inlineStr">
        <is>
          <t>Level of Posting</t>
        </is>
      </c>
      <c r="B44" s="308" t="n"/>
      <c r="C44" s="308" t="n"/>
      <c r="D44" s="308" t="n"/>
      <c r="E44" s="308" t="n"/>
      <c r="F44" s="308" t="n"/>
      <c r="G44" s="308" t="n"/>
      <c r="H44" s="308" t="n"/>
      <c r="I44" s="308" t="n"/>
      <c r="J44" s="295" t="n"/>
      <c r="K44" s="326" t="n"/>
      <c r="L44" s="308" t="n"/>
      <c r="M44" s="308" t="n"/>
      <c r="N44" s="308" t="n"/>
      <c r="O44" s="308" t="n"/>
      <c r="P44" s="308" t="n"/>
      <c r="Q44" s="308" t="n"/>
      <c r="R44" s="308" t="n"/>
      <c r="S44" s="308" t="n"/>
      <c r="T44" s="308" t="n"/>
      <c r="U44" s="308" t="n"/>
      <c r="V44" s="308" t="n"/>
      <c r="W44" s="308" t="n"/>
      <c r="X44" s="308" t="n"/>
      <c r="Y44" s="273" t="n"/>
      <c r="Z44" s="150" t="n"/>
      <c r="AA44" s="117" t="n"/>
      <c r="AB44" s="117" t="n"/>
      <c r="AC44" s="117" t="n"/>
      <c r="AD44" s="117" t="n"/>
      <c r="AE44" s="117" t="n"/>
      <c r="AF44" s="117" t="n"/>
      <c r="AG44" s="117" t="n"/>
      <c r="AH44" s="150" t="n"/>
      <c r="AI44" s="150" t="n"/>
      <c r="AJ44" s="150" t="n"/>
      <c r="AK44" s="150" t="n"/>
      <c r="AL44" s="150" t="n"/>
      <c r="AM44" s="150" t="n"/>
      <c r="AN44" s="150" t="n"/>
      <c r="AO44" s="150" t="n"/>
      <c r="AP44" s="150" t="n"/>
      <c r="AQ44" s="150" t="n"/>
      <c r="AR44" s="150" t="n"/>
      <c r="AS44" s="150" t="n"/>
      <c r="AT44" s="150" t="n"/>
      <c r="AU44" s="150" t="n"/>
      <c r="AV44" s="150" t="n"/>
      <c r="AW44" s="150" t="n"/>
      <c r="AX44" s="150" t="n"/>
      <c r="AY44" s="150" t="n"/>
      <c r="AZ44" s="150" t="n"/>
      <c r="BA44" s="150" t="n"/>
      <c r="BB44" s="150" t="n"/>
      <c r="BC44" s="150" t="n"/>
      <c r="BD44" s="150" t="n"/>
      <c r="BE44" s="150" t="n"/>
      <c r="BF44" s="150" t="n"/>
      <c r="BG44" s="117" t="n"/>
      <c r="BH44" s="117" t="n"/>
      <c r="BI44" s="117" t="n"/>
      <c r="BJ44" s="117" t="n"/>
      <c r="BK44" s="117" t="n"/>
      <c r="BL44" s="117" t="n"/>
      <c r="BM44" s="117" t="n"/>
      <c r="BN44" s="117" t="n"/>
      <c r="BO44" s="117" t="n"/>
      <c r="BP44" s="117" t="n"/>
      <c r="BQ44" s="117" t="n"/>
      <c r="BR44" s="111" t="n"/>
      <c r="BS44" s="111" t="n"/>
      <c r="BT44" s="111" t="n"/>
      <c r="BU44" s="111" t="n"/>
      <c r="BV44" s="111" t="n"/>
      <c r="BW44" s="111" t="n"/>
      <c r="BX44" s="111" t="n"/>
      <c r="BY44" s="113" t="n"/>
      <c r="BZ44" s="150" t="n"/>
      <c r="CA44" s="150" t="n"/>
      <c r="CB44" s="150" t="n"/>
      <c r="CC44" s="150" t="n"/>
      <c r="CD44" s="150" t="n"/>
      <c r="CE44" s="150" t="n"/>
      <c r="CF44" s="150" t="n"/>
      <c r="CG44" s="150" t="n"/>
      <c r="CH44" s="150" t="n"/>
      <c r="CI44" s="150" t="n"/>
      <c r="CJ44" s="150" t="n"/>
      <c r="CK44" s="150" t="n"/>
      <c r="CL44" s="150" t="n"/>
      <c r="CM44" s="150" t="n"/>
      <c r="CN44" s="150" t="n"/>
      <c r="CO44" s="150" t="n"/>
      <c r="CP44" s="150" t="n"/>
      <c r="CQ44" s="150" t="n"/>
      <c r="CR44" s="150" t="n"/>
      <c r="CS44" s="150" t="n"/>
      <c r="CT44" s="150" t="n"/>
      <c r="CU44" s="150" t="n"/>
      <c r="CV44" s="150" t="n"/>
    </row>
    <row r="45" ht="12" customHeight="1" s="92" thickBot="1">
      <c r="A45" s="327" t="inlineStr">
        <is>
          <t>Comments</t>
        </is>
      </c>
      <c r="B45" s="312" t="n"/>
      <c r="C45" s="312" t="n"/>
      <c r="D45" s="312" t="n"/>
      <c r="E45" s="312" t="n"/>
      <c r="F45" s="312" t="n"/>
      <c r="G45" s="312" t="n"/>
      <c r="H45" s="312" t="n"/>
      <c r="I45" s="312" t="n"/>
      <c r="J45" s="313" t="n"/>
      <c r="K45" s="328" t="n"/>
      <c r="L45" s="312" t="n"/>
      <c r="M45" s="312" t="n"/>
      <c r="N45" s="312" t="n"/>
      <c r="O45" s="312" t="n"/>
      <c r="P45" s="312" t="n"/>
      <c r="Q45" s="312" t="n"/>
      <c r="R45" s="312" t="n"/>
      <c r="S45" s="312" t="n"/>
      <c r="T45" s="312" t="n"/>
      <c r="U45" s="312" t="n"/>
      <c r="V45" s="312" t="n"/>
      <c r="W45" s="312" t="n"/>
      <c r="X45" s="312" t="n"/>
      <c r="Y45" s="293" t="n"/>
      <c r="Z45" s="108" t="n"/>
      <c r="AA45" s="120" t="n"/>
      <c r="AB45" s="120" t="n"/>
      <c r="AC45" s="120" t="n"/>
      <c r="AD45" s="120" t="n"/>
      <c r="AE45" s="120" t="n"/>
      <c r="AF45" s="120" t="n"/>
      <c r="AG45" s="120" t="n"/>
      <c r="AH45" s="108" t="n"/>
      <c r="AI45" s="108" t="n"/>
      <c r="AJ45" s="108" t="n"/>
      <c r="AK45" s="108" t="n"/>
      <c r="AL45" s="108" t="n"/>
      <c r="AM45" s="108" t="n"/>
      <c r="AN45" s="108" t="n"/>
      <c r="AO45" s="108" t="n"/>
      <c r="AP45" s="108" t="n"/>
      <c r="AQ45" s="108" t="n"/>
      <c r="AR45" s="108" t="n"/>
      <c r="AS45" s="108" t="n"/>
      <c r="AT45" s="108" t="n"/>
      <c r="AU45" s="108" t="n"/>
      <c r="AV45" s="108" t="n"/>
      <c r="AW45" s="108" t="n"/>
      <c r="AX45" s="108" t="n"/>
      <c r="AY45" s="108" t="n"/>
      <c r="AZ45" s="108" t="n"/>
      <c r="BA45" s="108" t="n"/>
      <c r="BB45" s="108" t="n"/>
      <c r="BC45" s="108" t="n"/>
      <c r="BD45" s="108" t="n"/>
      <c r="BE45" s="108" t="n"/>
      <c r="BF45" s="108" t="n"/>
      <c r="BG45" s="120" t="n"/>
      <c r="BH45" s="120" t="n"/>
      <c r="BI45" s="120" t="n"/>
      <c r="BJ45" s="120" t="n"/>
      <c r="BK45" s="120" t="n"/>
      <c r="BL45" s="120" t="n"/>
      <c r="BM45" s="120" t="n"/>
      <c r="BN45" s="120" t="n"/>
      <c r="BO45" s="120" t="n"/>
      <c r="BP45" s="120" t="n"/>
      <c r="BQ45" s="120" t="n"/>
      <c r="BR45" s="120" t="n"/>
      <c r="BS45" s="120" t="n"/>
      <c r="BT45" s="120" t="n"/>
      <c r="BU45" s="120" t="n"/>
      <c r="BV45" s="120" t="n"/>
      <c r="BW45" s="120" t="n"/>
      <c r="BX45" s="120" t="n"/>
      <c r="BY45" s="121" t="n"/>
      <c r="BZ45" s="150" t="n"/>
      <c r="CA45" s="150" t="n"/>
      <c r="CB45" s="150" t="n"/>
      <c r="CC45" s="150" t="n"/>
      <c r="CD45" s="150" t="n"/>
      <c r="CE45" s="150" t="n"/>
      <c r="CF45" s="150" t="n"/>
      <c r="CG45" s="150" t="n"/>
      <c r="CH45" s="150" t="n"/>
      <c r="CI45" s="150" t="n"/>
      <c r="CJ45" s="150" t="n"/>
      <c r="CK45" s="150" t="n"/>
      <c r="CL45" s="150" t="n"/>
      <c r="CM45" s="150" t="n"/>
      <c r="CN45" s="150" t="n"/>
      <c r="CO45" s="150" t="n"/>
      <c r="CP45" s="150" t="n"/>
      <c r="CQ45" s="150" t="n"/>
      <c r="CR45" s="150" t="n"/>
      <c r="CS45" s="150" t="n"/>
      <c r="CT45" s="150" t="n"/>
      <c r="CU45" s="150" t="n"/>
      <c r="CV45" s="150" t="n"/>
    </row>
    <row r="46" ht="12" customHeight="1" s="92" thickTop="1"/>
    <row r="47"/>
    <row r="48"/>
    <row r="49"/>
    <row r="51" ht="12" customHeight="1" s="92">
      <c r="A51" s="125" t="n"/>
      <c r="B51" s="123" t="n"/>
    </row>
    <row r="52" ht="12" customHeight="1" s="92">
      <c r="A52" s="125" t="n"/>
      <c r="B52" s="123" t="n"/>
    </row>
  </sheetData>
  <mergeCells count="17">
    <mergeCell ref="A1:BY1"/>
    <mergeCell ref="K38:Y38"/>
    <mergeCell ref="K39:Y39"/>
    <mergeCell ref="K40:Y40"/>
    <mergeCell ref="K41:Y41"/>
    <mergeCell ref="A41:J41"/>
    <mergeCell ref="A40:J40"/>
    <mergeCell ref="A39:J39"/>
    <mergeCell ref="A38:J38"/>
    <mergeCell ref="A45:J45"/>
    <mergeCell ref="A44:J44"/>
    <mergeCell ref="A43:J43"/>
    <mergeCell ref="A42:J42"/>
    <mergeCell ref="K42:Y42"/>
    <mergeCell ref="K43:Y43"/>
    <mergeCell ref="K44:Y44"/>
    <mergeCell ref="K45:Y45"/>
  </mergeCells>
  <printOptions horizontalCentered="1"/>
  <pageMargins left="0.25" right="0.25" top="0.25" bottom="0.25" header="0.375" footer="0.1"/>
  <pageSetup orientation="landscape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Marty Schriver</dc:creator>
  <dcterms:created xmlns:dcterms="http://purl.org/dc/terms/" xmlns:xsi="http://www.w3.org/2001/XMLSchema-instance" xsi:type="dcterms:W3CDTF">2016-05-05T14:39:57Z</dcterms:created>
  <dcterms:modified xmlns:dcterms="http://purl.org/dc/terms/" xmlns:xsi="http://www.w3.org/2001/XMLSchema-instance" xsi:type="dcterms:W3CDTF">2019-10-01T19:03:35Z</dcterms:modified>
  <cp:lastModifiedBy>Max Pinion</cp:lastModifiedBy>
  <cp:lastPrinted>2019-07-03T16:48:27Z</cp:lastPrinted>
</cp:coreProperties>
</file>